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0" windowWidth="13005" windowHeight="12765" activeTab="0"/>
  </bookViews>
  <sheets>
    <sheet name="Front Page" sheetId="1" r:id="rId1"/>
    <sheet name="LA drop-down" sheetId="2" r:id="rId2"/>
    <sheet name="NNDR3 by billing authority" sheetId="3" r:id="rId3"/>
  </sheets>
  <definedNames>
    <definedName name="Data">'NNDR3 by billing authority'!$B$12:$AC$385</definedName>
    <definedName name="Data_col1">#REF!</definedName>
    <definedName name="Data_col2">#REF!</definedName>
    <definedName name="Data_col3">#REF!</definedName>
    <definedName name="LA_List" localSheetId="0">#REF!</definedName>
    <definedName name="LA_List">#REF!</definedName>
    <definedName name="_xlnm.Print_Area" localSheetId="1">'LA drop-down'!$A$1:$H$74</definedName>
  </definedNames>
  <calcPr fullCalcOnLoad="1"/>
</workbook>
</file>

<file path=xl/sharedStrings.xml><?xml version="1.0" encoding="utf-8"?>
<sst xmlns="http://schemas.openxmlformats.org/spreadsheetml/2006/main" count="2389" uniqueCount="858">
  <si>
    <t>E0101</t>
  </si>
  <si>
    <t>E0305</t>
  </si>
  <si>
    <t>Windsor &amp; Maidenhead UA</t>
  </si>
  <si>
    <t>E0702</t>
  </si>
  <si>
    <t>E2001</t>
  </si>
  <si>
    <t>East Riding of Yorkshire UA</t>
  </si>
  <si>
    <t>E2101</t>
  </si>
  <si>
    <t>Isle of Wight UA</t>
  </si>
  <si>
    <t>E4208</t>
  </si>
  <si>
    <t>Tameside</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</si>
  <si>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</si>
  <si>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</si>
  <si>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</si>
  <si>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</si>
  <si>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</si>
  <si>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</si>
  <si>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</si>
  <si>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</si>
  <si>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</si>
  <si>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</si>
  <si>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</si>
  <si>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</si>
  <si>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</si>
  <si>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</si>
  <si>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</si>
  <si>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</si>
  <si>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</si>
  <si>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</si>
  <si>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</si>
  <si>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</si>
  <si>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</si>
  <si>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</si>
  <si>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</si>
  <si>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</si>
  <si>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</si>
  <si>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</si>
  <si>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</si>
  <si>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</si>
  <si>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</si>
  <si>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</si>
  <si>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</si>
  <si>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</si>
  <si>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</si>
  <si>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</si>
  <si>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</si>
  <si>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</si>
  <si>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</si>
  <si>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</si>
  <si>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</si>
  <si>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</si>
  <si>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</si>
  <si>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</si>
  <si>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</si>
  <si>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</si>
  <si>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</si>
  <si>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</si>
  <si>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</si>
  <si>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</si>
  <si>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</si>
  <si>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</si>
  <si>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</si>
  <si>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</si>
  <si>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</si>
  <si>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</si>
  <si>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</si>
  <si>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</si>
  <si>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</si>
  <si>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</si>
  <si>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</si>
  <si>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</si>
  <si>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</si>
  <si>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</si>
  <si>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</si>
  <si>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</si>
  <si>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</si>
  <si>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</si>
  <si>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Select local authority by clicking on the box below and using the drop-down button</t>
  </si>
  <si>
    <t>Region</t>
  </si>
  <si>
    <t>Class</t>
  </si>
  <si>
    <t>NE</t>
  </si>
  <si>
    <t>NW</t>
  </si>
  <si>
    <t>SW</t>
  </si>
  <si>
    <t>SE</t>
  </si>
  <si>
    <t>EE</t>
  </si>
  <si>
    <t>L</t>
  </si>
  <si>
    <t>EM</t>
  </si>
  <si>
    <t>WM</t>
  </si>
  <si>
    <t>YH</t>
  </si>
  <si>
    <t>UA</t>
  </si>
  <si>
    <t>SD</t>
  </si>
  <si>
    <t>MD</t>
  </si>
  <si>
    <t>Middlesbrough UA</t>
  </si>
  <si>
    <t>E3831</t>
  </si>
  <si>
    <t>Adur</t>
  </si>
  <si>
    <t>E0931</t>
  </si>
  <si>
    <t>Allerdale</t>
  </si>
  <si>
    <t>E1031</t>
  </si>
  <si>
    <t>Amber Valley</t>
  </si>
  <si>
    <t>E3832</t>
  </si>
  <si>
    <t>Arun</t>
  </si>
  <si>
    <t>E3031</t>
  </si>
  <si>
    <t>Ashfield</t>
  </si>
  <si>
    <t>E2231</t>
  </si>
  <si>
    <t>Ashford</t>
  </si>
  <si>
    <t>E0431</t>
  </si>
  <si>
    <t>Aylesbury Vale</t>
  </si>
  <si>
    <t>E3531</t>
  </si>
  <si>
    <t>Babergh</t>
  </si>
  <si>
    <t>E4401</t>
  </si>
  <si>
    <t>Barnsley</t>
  </si>
  <si>
    <t>E0932</t>
  </si>
  <si>
    <t>Barrow-in-Furness</t>
  </si>
  <si>
    <t>E1531</t>
  </si>
  <si>
    <t>Basildon</t>
  </si>
  <si>
    <t>E1731</t>
  </si>
  <si>
    <t>Basingstoke &amp; Deane</t>
  </si>
  <si>
    <t>E3032</t>
  </si>
  <si>
    <t>Bassetlaw</t>
  </si>
  <si>
    <t>E4601</t>
  </si>
  <si>
    <t>Birmingham</t>
  </si>
  <si>
    <t>E2431</t>
  </si>
  <si>
    <t>Blaby</t>
  </si>
  <si>
    <t>E2301</t>
  </si>
  <si>
    <t>Blackburn with Darwen UA</t>
  </si>
  <si>
    <t>E2302</t>
  </si>
  <si>
    <t>Blackpool UA</t>
  </si>
  <si>
    <t>E1032</t>
  </si>
  <si>
    <t>Bolsover</t>
  </si>
  <si>
    <t>E4201</t>
  </si>
  <si>
    <t>Bolton</t>
  </si>
  <si>
    <t>E2531</t>
  </si>
  <si>
    <t>Boston</t>
  </si>
  <si>
    <t>E1202</t>
  </si>
  <si>
    <t>Bournemouth UA</t>
  </si>
  <si>
    <t>E0301</t>
  </si>
  <si>
    <t>Bracknell Forest UA</t>
  </si>
  <si>
    <t>E4701</t>
  </si>
  <si>
    <t>Bradford</t>
  </si>
  <si>
    <t>E1532</t>
  </si>
  <si>
    <t>Braintree</t>
  </si>
  <si>
    <t>E2631</t>
  </si>
  <si>
    <t>Breckland</t>
  </si>
  <si>
    <t>E1533</t>
  </si>
  <si>
    <t>Brentwood</t>
  </si>
  <si>
    <t>E1401</t>
  </si>
  <si>
    <t>E0102</t>
  </si>
  <si>
    <t>E2632</t>
  </si>
  <si>
    <t>Broadland</t>
  </si>
  <si>
    <t>E1831</t>
  </si>
  <si>
    <t>Bromsgrove</t>
  </si>
  <si>
    <t>E1931</t>
  </si>
  <si>
    <t>Broxbourne</t>
  </si>
  <si>
    <t>E3033</t>
  </si>
  <si>
    <t>Broxtowe</t>
  </si>
  <si>
    <t>E2333</t>
  </si>
  <si>
    <t>Burnley</t>
  </si>
  <si>
    <t>E4202</t>
  </si>
  <si>
    <t>Bury</t>
  </si>
  <si>
    <t>E4702</t>
  </si>
  <si>
    <t>Calderdale</t>
  </si>
  <si>
    <t>E0531</t>
  </si>
  <si>
    <t>Cambridge</t>
  </si>
  <si>
    <t>E3431</t>
  </si>
  <si>
    <t>Cannock Chase</t>
  </si>
  <si>
    <t>E2232</t>
  </si>
  <si>
    <t>Canterbury</t>
  </si>
  <si>
    <t>E0933</t>
  </si>
  <si>
    <t>Carlisle</t>
  </si>
  <si>
    <t>E1534</t>
  </si>
  <si>
    <t>Castle Point</t>
  </si>
  <si>
    <t>E2432</t>
  </si>
  <si>
    <t>Charnwood</t>
  </si>
  <si>
    <t>E1535</t>
  </si>
  <si>
    <t>Chelmsford</t>
  </si>
  <si>
    <t>E1631</t>
  </si>
  <si>
    <t>Cheltenham</t>
  </si>
  <si>
    <t>E3131</t>
  </si>
  <si>
    <t>Cherwell</t>
  </si>
  <si>
    <t>E1033</t>
  </si>
  <si>
    <t>Chesterfield</t>
  </si>
  <si>
    <t>E3833</t>
  </si>
  <si>
    <t>Chichester</t>
  </si>
  <si>
    <t>E0432</t>
  </si>
  <si>
    <t>Chiltern</t>
  </si>
  <si>
    <t>E2334</t>
  </si>
  <si>
    <t>Chorley</t>
  </si>
  <si>
    <t>E1232</t>
  </si>
  <si>
    <t>Christchurch</t>
  </si>
  <si>
    <t>E1536</t>
  </si>
  <si>
    <t>Colchester</t>
  </si>
  <si>
    <t>E0934</t>
  </si>
  <si>
    <t>Copeland</t>
  </si>
  <si>
    <t>E2831</t>
  </si>
  <si>
    <t>Corby</t>
  </si>
  <si>
    <t>E1632</t>
  </si>
  <si>
    <t>Cotswold</t>
  </si>
  <si>
    <t>E4602</t>
  </si>
  <si>
    <t>Coventry</t>
  </si>
  <si>
    <t>E2731</t>
  </si>
  <si>
    <t>Craven</t>
  </si>
  <si>
    <t>E3834</t>
  </si>
  <si>
    <t>Crawley</t>
  </si>
  <si>
    <t>E1932</t>
  </si>
  <si>
    <t>Dacorum</t>
  </si>
  <si>
    <t>E1301</t>
  </si>
  <si>
    <t>Darlington UA</t>
  </si>
  <si>
    <t>E2233</t>
  </si>
  <si>
    <t>Dartford</t>
  </si>
  <si>
    <t>E2832</t>
  </si>
  <si>
    <t>Daventry</t>
  </si>
  <si>
    <t>E1001</t>
  </si>
  <si>
    <t>E1035</t>
  </si>
  <si>
    <t>Derbyshire Dales</t>
  </si>
  <si>
    <t>E4402</t>
  </si>
  <si>
    <t>Doncaster</t>
  </si>
  <si>
    <t>E2234</t>
  </si>
  <si>
    <t>Dover</t>
  </si>
  <si>
    <t>E4603</t>
  </si>
  <si>
    <t>Dudley</t>
  </si>
  <si>
    <t>E0532</t>
  </si>
  <si>
    <t>East Cambridgeshire</t>
  </si>
  <si>
    <t>E1131</t>
  </si>
  <si>
    <t>East Devon</t>
  </si>
  <si>
    <t>E1233</t>
  </si>
  <si>
    <t>East Dorset</t>
  </si>
  <si>
    <t>E1732</t>
  </si>
  <si>
    <t>East Hampshire</t>
  </si>
  <si>
    <t>E1933</t>
  </si>
  <si>
    <t>East Hertfordshire</t>
  </si>
  <si>
    <t>E2532</t>
  </si>
  <si>
    <t>East Lindsey</t>
  </si>
  <si>
    <t>E2833</t>
  </si>
  <si>
    <t>East Northamptonshire</t>
  </si>
  <si>
    <t>E3432</t>
  </si>
  <si>
    <t>East Staffordshire</t>
  </si>
  <si>
    <t>E1432</t>
  </si>
  <si>
    <t>Eastbourne</t>
  </si>
  <si>
    <t>E1733</t>
  </si>
  <si>
    <t>Eastleigh</t>
  </si>
  <si>
    <t>E0935</t>
  </si>
  <si>
    <t>Eden</t>
  </si>
  <si>
    <t>E3631</t>
  </si>
  <si>
    <t>Elmbridge</t>
  </si>
  <si>
    <t>E1537</t>
  </si>
  <si>
    <t>Epping Forest</t>
  </si>
  <si>
    <t>E3632</t>
  </si>
  <si>
    <t>E1036</t>
  </si>
  <si>
    <t>Erewash</t>
  </si>
  <si>
    <t>E1132</t>
  </si>
  <si>
    <t>Exeter</t>
  </si>
  <si>
    <t>E1734</t>
  </si>
  <si>
    <t>Fareham</t>
  </si>
  <si>
    <t>E0533</t>
  </si>
  <si>
    <t>Fenland</t>
  </si>
  <si>
    <t>E3532</t>
  </si>
  <si>
    <t>Forest Heath</t>
  </si>
  <si>
    <t>E1633</t>
  </si>
  <si>
    <t>Forest of Dean</t>
  </si>
  <si>
    <t>E2335</t>
  </si>
  <si>
    <t>Fylde</t>
  </si>
  <si>
    <t>E4501</t>
  </si>
  <si>
    <t>Gateshead</t>
  </si>
  <si>
    <t>E3034</t>
  </si>
  <si>
    <t>Gedling</t>
  </si>
  <si>
    <t>E1634</t>
  </si>
  <si>
    <t>Gloucester</t>
  </si>
  <si>
    <t>E1735</t>
  </si>
  <si>
    <t>Gosport</t>
  </si>
  <si>
    <t>E2236</t>
  </si>
  <si>
    <t>Gravesham</t>
  </si>
  <si>
    <t>E2633</t>
  </si>
  <si>
    <t>Great Yarmouth</t>
  </si>
  <si>
    <t>E3633</t>
  </si>
  <si>
    <t>Guildford</t>
  </si>
  <si>
    <t>E0601</t>
  </si>
  <si>
    <t>Halton UA</t>
  </si>
  <si>
    <t>E2732</t>
  </si>
  <si>
    <t>Hambleton</t>
  </si>
  <si>
    <t>E2433</t>
  </si>
  <si>
    <t>Harborough</t>
  </si>
  <si>
    <t>E1538</t>
  </si>
  <si>
    <t>Harlow</t>
  </si>
  <si>
    <t>E2753</t>
  </si>
  <si>
    <t>Harrogate</t>
  </si>
  <si>
    <t>E1736</t>
  </si>
  <si>
    <t>Hart</t>
  </si>
  <si>
    <t>E0701</t>
  </si>
  <si>
    <t>Hartlepool UA</t>
  </si>
  <si>
    <t>E1433</t>
  </si>
  <si>
    <t>Hastings</t>
  </si>
  <si>
    <t>E1737</t>
  </si>
  <si>
    <t>Havant</t>
  </si>
  <si>
    <t>E1801</t>
  </si>
  <si>
    <t>Herefordshire UA</t>
  </si>
  <si>
    <t>E1934</t>
  </si>
  <si>
    <t>Hertsmere</t>
  </si>
  <si>
    <t>E1037</t>
  </si>
  <si>
    <t>High Peak</t>
  </si>
  <si>
    <t>E2434</t>
  </si>
  <si>
    <t>Hinckley &amp; Bosworth</t>
  </si>
  <si>
    <t>E3835</t>
  </si>
  <si>
    <t>Horsham</t>
  </si>
  <si>
    <t>E0551</t>
  </si>
  <si>
    <t>E2336</t>
  </si>
  <si>
    <t>Hyndburn</t>
  </si>
  <si>
    <t>E3533</t>
  </si>
  <si>
    <t>Ipswich</t>
  </si>
  <si>
    <t>E4001</t>
  </si>
  <si>
    <t>Isles of Scilly</t>
  </si>
  <si>
    <t>E2834</t>
  </si>
  <si>
    <t>Kettering</t>
  </si>
  <si>
    <t>E2634</t>
  </si>
  <si>
    <t>E2002</t>
  </si>
  <si>
    <t>Kingston upon Hull UA</t>
  </si>
  <si>
    <t>E4703</t>
  </si>
  <si>
    <t>Kirklees</t>
  </si>
  <si>
    <t>E4301</t>
  </si>
  <si>
    <t>Knowsley</t>
  </si>
  <si>
    <t>E2337</t>
  </si>
  <si>
    <t>Lancaster</t>
  </si>
  <si>
    <t>E4704</t>
  </si>
  <si>
    <t>Leeds</t>
  </si>
  <si>
    <t>E2401</t>
  </si>
  <si>
    <t>E1435</t>
  </si>
  <si>
    <t>Lewes</t>
  </si>
  <si>
    <t>E3433</t>
  </si>
  <si>
    <t>Lichfield</t>
  </si>
  <si>
    <t>E2533</t>
  </si>
  <si>
    <t>Lincoln</t>
  </si>
  <si>
    <t>E4302</t>
  </si>
  <si>
    <t>Liverpool</t>
  </si>
  <si>
    <t>E0201</t>
  </si>
  <si>
    <t>Luton UA</t>
  </si>
  <si>
    <t>E2237</t>
  </si>
  <si>
    <t>Maidstone</t>
  </si>
  <si>
    <t>E1539</t>
  </si>
  <si>
    <t>Maldon</t>
  </si>
  <si>
    <t>E1851</t>
  </si>
  <si>
    <t>E4203</t>
  </si>
  <si>
    <t>Manchester</t>
  </si>
  <si>
    <t>E3035</t>
  </si>
  <si>
    <t>Mansfield</t>
  </si>
  <si>
    <t>E2201</t>
  </si>
  <si>
    <t>Medway Towns UA</t>
  </si>
  <si>
    <t>E2436</t>
  </si>
  <si>
    <t>Melton</t>
  </si>
  <si>
    <t>E3331</t>
  </si>
  <si>
    <t>Mendip</t>
  </si>
  <si>
    <t>E1133</t>
  </si>
  <si>
    <t>Mid Devon</t>
  </si>
  <si>
    <t>E3534</t>
  </si>
  <si>
    <t>Mid Suffolk</t>
  </si>
  <si>
    <t>E3836</t>
  </si>
  <si>
    <t>Mid Sussex</t>
  </si>
  <si>
    <t>E0401</t>
  </si>
  <si>
    <t>Milton Keynes UA</t>
  </si>
  <si>
    <t>E3634</t>
  </si>
  <si>
    <t>Mole Valley</t>
  </si>
  <si>
    <t>E1738</t>
  </si>
  <si>
    <t>New Forest</t>
  </si>
  <si>
    <t>E3036</t>
  </si>
  <si>
    <t>Newark &amp; Sherwood</t>
  </si>
  <si>
    <t>E4502</t>
  </si>
  <si>
    <t>Newcastle upon Tyne</t>
  </si>
  <si>
    <t>E3434</t>
  </si>
  <si>
    <t>Newcastle-under-Lyme</t>
  </si>
  <si>
    <t>E1134</t>
  </si>
  <si>
    <t>North Devon</t>
  </si>
  <si>
    <t>E1234</t>
  </si>
  <si>
    <t>North Dorset</t>
  </si>
  <si>
    <t>E1038</t>
  </si>
  <si>
    <t>North East Derbyshire</t>
  </si>
  <si>
    <t>E2003</t>
  </si>
  <si>
    <t>North East Lincolnshire UA</t>
  </si>
  <si>
    <t>E1935</t>
  </si>
  <si>
    <t>North Hertfordshire</t>
  </si>
  <si>
    <t>E2534</t>
  </si>
  <si>
    <t>North Kesteven</t>
  </si>
  <si>
    <t>E2004</t>
  </si>
  <si>
    <t>North Lincolnshire UA</t>
  </si>
  <si>
    <t>E2635</t>
  </si>
  <si>
    <t>North Norfolk</t>
  </si>
  <si>
    <t>E0104</t>
  </si>
  <si>
    <t>North Somerset UA</t>
  </si>
  <si>
    <t>E4503</t>
  </si>
  <si>
    <t>North Tyneside</t>
  </si>
  <si>
    <t>E3731</t>
  </si>
  <si>
    <t>North Warwickshire</t>
  </si>
  <si>
    <t>E2437</t>
  </si>
  <si>
    <t>North West Leicestershire</t>
  </si>
  <si>
    <t>E2835</t>
  </si>
  <si>
    <t>Northampton</t>
  </si>
  <si>
    <t>E2636</t>
  </si>
  <si>
    <t>Norwich</t>
  </si>
  <si>
    <t>E3001</t>
  </si>
  <si>
    <t>Nottingham City UA</t>
  </si>
  <si>
    <t>E3732</t>
  </si>
  <si>
    <t>Nuneaton &amp; Bedworth</t>
  </si>
  <si>
    <t>E2438</t>
  </si>
  <si>
    <t>Oadby &amp; Wigston</t>
  </si>
  <si>
    <t>E4204</t>
  </si>
  <si>
    <t>Oldham</t>
  </si>
  <si>
    <t>E3132</t>
  </si>
  <si>
    <t>Oxford</t>
  </si>
  <si>
    <t>E2338</t>
  </si>
  <si>
    <t>Pendle</t>
  </si>
  <si>
    <t>E0501</t>
  </si>
  <si>
    <t>Peterborough UA</t>
  </si>
  <si>
    <t>E1101</t>
  </si>
  <si>
    <t>Plymouth UA</t>
  </si>
  <si>
    <t>E1201</t>
  </si>
  <si>
    <t>Poole UA</t>
  </si>
  <si>
    <t>E1701</t>
  </si>
  <si>
    <t>Portsmouth UA</t>
  </si>
  <si>
    <t>E2339</t>
  </si>
  <si>
    <t>Preston</t>
  </si>
  <si>
    <t>E1236</t>
  </si>
  <si>
    <t>Purbeck</t>
  </si>
  <si>
    <t>E0303</t>
  </si>
  <si>
    <t>Reading UA</t>
  </si>
  <si>
    <t>E0703</t>
  </si>
  <si>
    <t>Redcar &amp; Cleveland UA</t>
  </si>
  <si>
    <t>E1835</t>
  </si>
  <si>
    <t>Redditch</t>
  </si>
  <si>
    <t>E3635</t>
  </si>
  <si>
    <t>Reigate &amp; Banstead</t>
  </si>
  <si>
    <t>E2340</t>
  </si>
  <si>
    <t>Ribble Valley</t>
  </si>
  <si>
    <t>E2734</t>
  </si>
  <si>
    <t>Richmondshire</t>
  </si>
  <si>
    <t>E4205</t>
  </si>
  <si>
    <t>Rochdale</t>
  </si>
  <si>
    <t>E1540</t>
  </si>
  <si>
    <t>Rochford</t>
  </si>
  <si>
    <t>E2341</t>
  </si>
  <si>
    <t>Rossendale</t>
  </si>
  <si>
    <t>E1436</t>
  </si>
  <si>
    <t>Rother</t>
  </si>
  <si>
    <t>E4403</t>
  </si>
  <si>
    <t>Rotherham</t>
  </si>
  <si>
    <t>E3733</t>
  </si>
  <si>
    <t>Rugby</t>
  </si>
  <si>
    <t>E3636</t>
  </si>
  <si>
    <t>Runnymede</t>
  </si>
  <si>
    <t>E3038</t>
  </si>
  <si>
    <t>Rushcliffe</t>
  </si>
  <si>
    <t>E1740</t>
  </si>
  <si>
    <t>Rushmoor</t>
  </si>
  <si>
    <t>E2402</t>
  </si>
  <si>
    <t>Rutland UA</t>
  </si>
  <si>
    <t>E2755</t>
  </si>
  <si>
    <t>Ryedale</t>
  </si>
  <si>
    <t>E4206</t>
  </si>
  <si>
    <t>Salford</t>
  </si>
  <si>
    <t>E4604</t>
  </si>
  <si>
    <t>Sandwell</t>
  </si>
  <si>
    <t>E2736</t>
  </si>
  <si>
    <t>Scarborough</t>
  </si>
  <si>
    <t>E3332</t>
  </si>
  <si>
    <t>Sedgemoor</t>
  </si>
  <si>
    <t>E4304</t>
  </si>
  <si>
    <t>Sefton</t>
  </si>
  <si>
    <t>E2757</t>
  </si>
  <si>
    <t>Selby</t>
  </si>
  <si>
    <t>E2239</t>
  </si>
  <si>
    <t>Sevenoaks</t>
  </si>
  <si>
    <t>E4404</t>
  </si>
  <si>
    <t>Sheffield</t>
  </si>
  <si>
    <t>E2240</t>
  </si>
  <si>
    <t>Shepway</t>
  </si>
  <si>
    <t>E0304</t>
  </si>
  <si>
    <t>Slough UA</t>
  </si>
  <si>
    <t>E4605</t>
  </si>
  <si>
    <t>Solihull</t>
  </si>
  <si>
    <t>E0434</t>
  </si>
  <si>
    <t>South Bucks</t>
  </si>
  <si>
    <t>E0536</t>
  </si>
  <si>
    <t>South Cambridgeshire</t>
  </si>
  <si>
    <t>E1039</t>
  </si>
  <si>
    <t>South Derbyshire</t>
  </si>
  <si>
    <t>E0103</t>
  </si>
  <si>
    <t>South Gloucestershire UA</t>
  </si>
  <si>
    <t>E1136</t>
  </si>
  <si>
    <t>South Hams</t>
  </si>
  <si>
    <t>E2535</t>
  </si>
  <si>
    <t>South Holland</t>
  </si>
  <si>
    <t>E2536</t>
  </si>
  <si>
    <t>South Kesteven</t>
  </si>
  <si>
    <t>E0936</t>
  </si>
  <si>
    <t>South Lakeland</t>
  </si>
  <si>
    <t>E2637</t>
  </si>
  <si>
    <t>South Norfolk</t>
  </si>
  <si>
    <t>E2836</t>
  </si>
  <si>
    <t>South Northamptonshire</t>
  </si>
  <si>
    <t>E3133</t>
  </si>
  <si>
    <t>South Oxfordshire</t>
  </si>
  <si>
    <t>E2342</t>
  </si>
  <si>
    <t>South Ribble</t>
  </si>
  <si>
    <t>E3334</t>
  </si>
  <si>
    <t>South Somerset</t>
  </si>
  <si>
    <t>E3435</t>
  </si>
  <si>
    <t>South Staffordshire</t>
  </si>
  <si>
    <t>E4504</t>
  </si>
  <si>
    <t>South Tyneside</t>
  </si>
  <si>
    <t>E1702</t>
  </si>
  <si>
    <t>Southampton UA</t>
  </si>
  <si>
    <t>E1501</t>
  </si>
  <si>
    <t>Southend-on-Sea UA</t>
  </si>
  <si>
    <t>E3637</t>
  </si>
  <si>
    <t>Spelthorne</t>
  </si>
  <si>
    <t>E1936</t>
  </si>
  <si>
    <t>St Albans</t>
  </si>
  <si>
    <t>E3535</t>
  </si>
  <si>
    <t>St Edmundsbury</t>
  </si>
  <si>
    <t>E4303</t>
  </si>
  <si>
    <t>St Helens</t>
  </si>
  <si>
    <t>E3436</t>
  </si>
  <si>
    <t>Stafford</t>
  </si>
  <si>
    <t>E3437</t>
  </si>
  <si>
    <t>Staffordshire Moorlands</t>
  </si>
  <si>
    <t>E1937</t>
  </si>
  <si>
    <t>Stevenage</t>
  </si>
  <si>
    <t>E4207</t>
  </si>
  <si>
    <t>Stockport</t>
  </si>
  <si>
    <t>E0704</t>
  </si>
  <si>
    <t>Stockton-on-Tees UA</t>
  </si>
  <si>
    <t>E3401</t>
  </si>
  <si>
    <t>Stoke-on-Trent UA</t>
  </si>
  <si>
    <t>E3734</t>
  </si>
  <si>
    <t>Stratford-on-Avon</t>
  </si>
  <si>
    <t>E1635</t>
  </si>
  <si>
    <t>Stroud</t>
  </si>
  <si>
    <t>E3536</t>
  </si>
  <si>
    <t>Suffolk Coastal</t>
  </si>
  <si>
    <t>E4505</t>
  </si>
  <si>
    <t>Sunderland</t>
  </si>
  <si>
    <t>E3638</t>
  </si>
  <si>
    <t>Surrey Heath</t>
  </si>
  <si>
    <t>E2241</t>
  </si>
  <si>
    <t>Swale</t>
  </si>
  <si>
    <t>E3901</t>
  </si>
  <si>
    <t>Swindon UA</t>
  </si>
  <si>
    <t>E3439</t>
  </si>
  <si>
    <t>Tamworth</t>
  </si>
  <si>
    <t>E3639</t>
  </si>
  <si>
    <t>Tandridge</t>
  </si>
  <si>
    <t>E3333</t>
  </si>
  <si>
    <t>Taunton Deane</t>
  </si>
  <si>
    <t>E1137</t>
  </si>
  <si>
    <t>Teignbridge</t>
  </si>
  <si>
    <t>E3201</t>
  </si>
  <si>
    <t>Telford &amp; Wrekin UA</t>
  </si>
  <si>
    <t>E1542</t>
  </si>
  <si>
    <t>Tendring</t>
  </si>
  <si>
    <t>E1742</t>
  </si>
  <si>
    <t>Test Valley</t>
  </si>
  <si>
    <t>E1636</t>
  </si>
  <si>
    <t>Tewkesbury</t>
  </si>
  <si>
    <t>E2242</t>
  </si>
  <si>
    <t>Thanet</t>
  </si>
  <si>
    <t>E1938</t>
  </si>
  <si>
    <t>Three Rivers</t>
  </si>
  <si>
    <t>E1502</t>
  </si>
  <si>
    <t>Thurrock UA</t>
  </si>
  <si>
    <t>E2243</t>
  </si>
  <si>
    <t>Tonbridge &amp; Malling</t>
  </si>
  <si>
    <t>E1102</t>
  </si>
  <si>
    <t>Torbay UA</t>
  </si>
  <si>
    <t>E1139</t>
  </si>
  <si>
    <t>Torridge</t>
  </si>
  <si>
    <t>E4209</t>
  </si>
  <si>
    <t>Trafford</t>
  </si>
  <si>
    <t>E2244</t>
  </si>
  <si>
    <t>Tunbridge Wells</t>
  </si>
  <si>
    <t>E1544</t>
  </si>
  <si>
    <t>Uttlesford</t>
  </si>
  <si>
    <t>E3134</t>
  </si>
  <si>
    <t>Vale of White Horse</t>
  </si>
  <si>
    <t>E4705</t>
  </si>
  <si>
    <t>Wakefield</t>
  </si>
  <si>
    <t>E4606</t>
  </si>
  <si>
    <t>Walsall</t>
  </si>
  <si>
    <t>E0602</t>
  </si>
  <si>
    <t>Warrington UA</t>
  </si>
  <si>
    <t>E3735</t>
  </si>
  <si>
    <t>Warwick</t>
  </si>
  <si>
    <t>E1939</t>
  </si>
  <si>
    <t>Watford</t>
  </si>
  <si>
    <t>E3537</t>
  </si>
  <si>
    <t>Waveney</t>
  </si>
  <si>
    <t>E3640</t>
  </si>
  <si>
    <t>Waverley</t>
  </si>
  <si>
    <t>E1437</t>
  </si>
  <si>
    <t>Wealden</t>
  </si>
  <si>
    <t>E2837</t>
  </si>
  <si>
    <t>Wellingborough</t>
  </si>
  <si>
    <t>E1940</t>
  </si>
  <si>
    <t>Welwyn Hatfield</t>
  </si>
  <si>
    <t>E0302</t>
  </si>
  <si>
    <t>West Berkshire UA</t>
  </si>
  <si>
    <t>E1140</t>
  </si>
  <si>
    <t>West Devon</t>
  </si>
  <si>
    <t>E1237</t>
  </si>
  <si>
    <t>West Dorset</t>
  </si>
  <si>
    <t>E2343</t>
  </si>
  <si>
    <t>West Lancashire</t>
  </si>
  <si>
    <t>E2537</t>
  </si>
  <si>
    <t>West Lindsey</t>
  </si>
  <si>
    <t>E3135</t>
  </si>
  <si>
    <t>West Oxfordshire</t>
  </si>
  <si>
    <t>E3335</t>
  </si>
  <si>
    <t>West Somerset</t>
  </si>
  <si>
    <t>E1238</t>
  </si>
  <si>
    <t>Weymouth &amp; Portland</t>
  </si>
  <si>
    <t>E4210</t>
  </si>
  <si>
    <t>Wigan</t>
  </si>
  <si>
    <t>E1743</t>
  </si>
  <si>
    <t>Winchester</t>
  </si>
  <si>
    <t>E4305</t>
  </si>
  <si>
    <t>Wirral</t>
  </si>
  <si>
    <t>E3641</t>
  </si>
  <si>
    <t>Woking</t>
  </si>
  <si>
    <t>E0306</t>
  </si>
  <si>
    <t>Wokingham UA</t>
  </si>
  <si>
    <t>E4607</t>
  </si>
  <si>
    <t>Wolverhampton</t>
  </si>
  <si>
    <t>E1837</t>
  </si>
  <si>
    <t>Worcester</t>
  </si>
  <si>
    <t>E3837</t>
  </si>
  <si>
    <t>Worthing</t>
  </si>
  <si>
    <t>E1838</t>
  </si>
  <si>
    <t>Wychavon</t>
  </si>
  <si>
    <t>E0435</t>
  </si>
  <si>
    <t>Wycombe</t>
  </si>
  <si>
    <t>E2344</t>
  </si>
  <si>
    <t>Wyre</t>
  </si>
  <si>
    <t>E1839</t>
  </si>
  <si>
    <t>Wyre Forest</t>
  </si>
  <si>
    <t>E2701</t>
  </si>
  <si>
    <t>York UA</t>
  </si>
  <si>
    <t>ENGLAND</t>
  </si>
  <si>
    <t>LONDON BOROUGHS</t>
  </si>
  <si>
    <t>METROPOLITAN DISTRICTS</t>
  </si>
  <si>
    <t>UNITARY AUTHORITIES</t>
  </si>
  <si>
    <t>SHIRE DISTRICTS</t>
  </si>
  <si>
    <t>=======================================</t>
  </si>
  <si>
    <t>Bristol</t>
  </si>
  <si>
    <t>Huntingdonshire (new)</t>
  </si>
  <si>
    <t>Derby UA</t>
  </si>
  <si>
    <t>Brighton and Hove</t>
  </si>
  <si>
    <t>Malvern Hills (new)</t>
  </si>
  <si>
    <t>Leicester UA</t>
  </si>
  <si>
    <t>Kings Lynn &amp; West Norfolk</t>
  </si>
  <si>
    <t>Epsom and Ewell</t>
  </si>
  <si>
    <t>Gross Amount</t>
  </si>
  <si>
    <t>Net Yield</t>
  </si>
  <si>
    <t>Cost of collection</t>
  </si>
  <si>
    <t>Losses in collection</t>
  </si>
  <si>
    <t>Gross Rates payable</t>
  </si>
  <si>
    <t>£</t>
  </si>
  <si>
    <t xml:space="preserve">Contribution to the Pool </t>
  </si>
  <si>
    <t>Interest on repayments</t>
  </si>
  <si>
    <t>Bath &amp; North East Somerset</t>
  </si>
  <si>
    <t>LB</t>
  </si>
  <si>
    <t>Class:</t>
  </si>
  <si>
    <t>Region:</t>
  </si>
  <si>
    <t>Discretionary charitable relief</t>
  </si>
  <si>
    <t>Discretionary rural shop and post office relief</t>
  </si>
  <si>
    <t>Discretionary other rural relief</t>
  </si>
  <si>
    <t>Discretionary hardship relief</t>
  </si>
  <si>
    <t>Discretionary charges on property relief</t>
  </si>
  <si>
    <t>-</t>
  </si>
  <si>
    <t>ENG</t>
  </si>
  <si>
    <t>Gross Rates Payable</t>
  </si>
  <si>
    <t>Net</t>
  </si>
  <si>
    <t>Charitable relief</t>
  </si>
  <si>
    <t>line</t>
  </si>
  <si>
    <t>notes</t>
  </si>
  <si>
    <t>E2931</t>
  </si>
  <si>
    <t>Alnwick</t>
  </si>
  <si>
    <t>E0231</t>
  </si>
  <si>
    <t>Bedford</t>
  </si>
  <si>
    <t>E2932</t>
  </si>
  <si>
    <t>Berwick-upon-Tweed</t>
  </si>
  <si>
    <t>E2933</t>
  </si>
  <si>
    <t>Blyth Valley</t>
  </si>
  <si>
    <t>E3231</t>
  </si>
  <si>
    <t>Bridgnorth</t>
  </si>
  <si>
    <t>E0831</t>
  </si>
  <si>
    <t>Caradon</t>
  </si>
  <si>
    <t>E0832</t>
  </si>
  <si>
    <t>Carrick</t>
  </si>
  <si>
    <t>E2934</t>
  </si>
  <si>
    <t>Castle Morpeth</t>
  </si>
  <si>
    <t>E0631</t>
  </si>
  <si>
    <t>Chester</t>
  </si>
  <si>
    <t>E1331</t>
  </si>
  <si>
    <t>Chester-le-Street</t>
  </si>
  <si>
    <t>E0632</t>
  </si>
  <si>
    <t>Congleton</t>
  </si>
  <si>
    <t>E0633</t>
  </si>
  <si>
    <t>Crewe and Nantwich</t>
  </si>
  <si>
    <t>E1333</t>
  </si>
  <si>
    <t>Derwentside</t>
  </si>
  <si>
    <t>E1334</t>
  </si>
  <si>
    <t>Durham City</t>
  </si>
  <si>
    <t>E1335</t>
  </si>
  <si>
    <t>Easington</t>
  </si>
  <si>
    <t>E0634</t>
  </si>
  <si>
    <t>Ellesmere Port &amp; Neston</t>
  </si>
  <si>
    <t>E3931</t>
  </si>
  <si>
    <t>Kennet</t>
  </si>
  <si>
    <t>E0833</t>
  </si>
  <si>
    <t>Kerrier</t>
  </si>
  <si>
    <t>E0636</t>
  </si>
  <si>
    <t>Macclesfield</t>
  </si>
  <si>
    <t>E0233</t>
  </si>
  <si>
    <t>Mid Bedfordshire</t>
  </si>
  <si>
    <t>E0834</t>
  </si>
  <si>
    <t>North Cornwall</t>
  </si>
  <si>
    <t>E3232</t>
  </si>
  <si>
    <t>North Shropshire</t>
  </si>
  <si>
    <t>E3932</t>
  </si>
  <si>
    <t>North Wiltshire</t>
  </si>
  <si>
    <t>E3233</t>
  </si>
  <si>
    <t>Oswestry</t>
  </si>
  <si>
    <t>E0835</t>
  </si>
  <si>
    <t>Penwith</t>
  </si>
  <si>
    <t>E0836</t>
  </si>
  <si>
    <t>Restormel</t>
  </si>
  <si>
    <t>E3933</t>
  </si>
  <si>
    <t>Salisbury</t>
  </si>
  <si>
    <t>E1336</t>
  </si>
  <si>
    <t>Sedgefield</t>
  </si>
  <si>
    <t>E3234</t>
  </si>
  <si>
    <t>Shrewsbury &amp; Atcham</t>
  </si>
  <si>
    <t>E0234</t>
  </si>
  <si>
    <t>South Bedfordshire</t>
  </si>
  <si>
    <t>E3235</t>
  </si>
  <si>
    <t>South Shropshire</t>
  </si>
  <si>
    <t>E1337</t>
  </si>
  <si>
    <t>Teesdale</t>
  </si>
  <si>
    <t>E2935</t>
  </si>
  <si>
    <t>Tynedale</t>
  </si>
  <si>
    <t>E0637</t>
  </si>
  <si>
    <t>Vale Royal</t>
  </si>
  <si>
    <t>E2936</t>
  </si>
  <si>
    <t>Wansbeck</t>
  </si>
  <si>
    <t>E1338</t>
  </si>
  <si>
    <t>Wear Valley</t>
  </si>
  <si>
    <t>E3935</t>
  </si>
  <si>
    <t>West Wiltshire</t>
  </si>
  <si>
    <t>The outturn for national non-domestic rates (NNDR) in 2008-09, from the local authorities responsible for collecting them.</t>
  </si>
  <si>
    <t>NNDR3 form returns for billing authorities in England 2008-09</t>
  </si>
  <si>
    <t>North East</t>
  </si>
  <si>
    <t>North West</t>
  </si>
  <si>
    <t>Yorkshire &amp; Humber</t>
  </si>
  <si>
    <t>East Midlands</t>
  </si>
  <si>
    <t>West Midlands</t>
  </si>
  <si>
    <t>London</t>
  </si>
  <si>
    <t>South East</t>
  </si>
  <si>
    <t>South West</t>
  </si>
  <si>
    <t>London borough</t>
  </si>
  <si>
    <t>Metropolitan district</t>
  </si>
  <si>
    <t>Unitary authority</t>
  </si>
  <si>
    <t>Shire district</t>
  </si>
  <si>
    <t>National Non-domestic Rates outturn (NNDR3): 2008-09 data for ENGLAND</t>
  </si>
  <si>
    <t>Increase in rate yield</t>
  </si>
  <si>
    <t>Reduction in rate yield</t>
  </si>
  <si>
    <r>
      <t>CASC</t>
    </r>
    <r>
      <rPr>
        <b/>
        <vertAlign val="superscript"/>
        <sz val="10"/>
        <rFont val="Arial"/>
        <family val="2"/>
      </rPr>
      <t>3</t>
    </r>
    <r>
      <rPr>
        <b/>
        <sz val="10"/>
        <rFont val="Arial"/>
        <family val="2"/>
      </rPr>
      <t xml:space="preserve"> relief</t>
    </r>
  </si>
  <si>
    <t>Mandatory reliefs</t>
  </si>
  <si>
    <t>Metropolitan District</t>
  </si>
  <si>
    <r>
      <t>Additional yield to finance SBRR</t>
    </r>
    <r>
      <rPr>
        <vertAlign val="superscript"/>
        <sz val="10"/>
        <rFont val="Arial"/>
        <family val="2"/>
      </rPr>
      <t xml:space="preserve">2 </t>
    </r>
  </si>
  <si>
    <t>Small business rate relief</t>
  </si>
  <si>
    <t>Transitional relief</t>
  </si>
  <si>
    <t>Rural shop and post office relief</t>
  </si>
  <si>
    <t>Partly-occupied relief</t>
  </si>
  <si>
    <t>Schedule of payments reductions</t>
  </si>
  <si>
    <t>Eng</t>
  </si>
  <si>
    <t>England</t>
  </si>
  <si>
    <t>REGION</t>
  </si>
  <si>
    <t>Yorks &amp; Humber</t>
  </si>
  <si>
    <t>East of England</t>
  </si>
  <si>
    <t>CLASS OF AUTHORITY</t>
  </si>
  <si>
    <t>London Borough</t>
  </si>
  <si>
    <t>Shire District</t>
  </si>
  <si>
    <t>Unitary Authority</t>
  </si>
  <si>
    <t>Gross amount</t>
  </si>
  <si>
    <t>Discretionary Reliefs</t>
  </si>
  <si>
    <t>Discretionary non-profit-making body relief</t>
  </si>
  <si>
    <t>Net yield</t>
  </si>
  <si>
    <t>Interest on payments</t>
  </si>
  <si>
    <t>Contribution to the pool</t>
  </si>
  <si>
    <r>
      <t>Discretionary CASC</t>
    </r>
    <r>
      <rPr>
        <b/>
        <vertAlign val="superscript"/>
        <sz val="8"/>
        <color indexed="9"/>
        <rFont val="Arial"/>
        <family val="2"/>
      </rPr>
      <t>2</t>
    </r>
    <r>
      <rPr>
        <b/>
        <sz val="8"/>
        <color indexed="9"/>
        <rFont val="Arial"/>
        <family val="2"/>
      </rPr>
      <t xml:space="preserve"> Relief</t>
    </r>
  </si>
  <si>
    <r>
      <t>Gross Rates payable iropy</t>
    </r>
    <r>
      <rPr>
        <b/>
        <vertAlign val="superscript"/>
        <sz val="8"/>
        <color indexed="9"/>
        <rFont val="Arial"/>
        <family val="2"/>
      </rPr>
      <t>3</t>
    </r>
  </si>
  <si>
    <t>Increase due to transitional relief</t>
  </si>
  <si>
    <t>Reduction due to transitional relief</t>
  </si>
  <si>
    <r>
      <t>Increase due to transitional relief iropy</t>
    </r>
    <r>
      <rPr>
        <b/>
        <vertAlign val="superscript"/>
        <sz val="8"/>
        <color indexed="9"/>
        <rFont val="Arial"/>
        <family val="2"/>
      </rPr>
      <t>3</t>
    </r>
  </si>
  <si>
    <r>
      <t>Reduction due to transitional relief iropy</t>
    </r>
    <r>
      <rPr>
        <b/>
        <vertAlign val="superscript"/>
        <sz val="8"/>
        <color indexed="9"/>
        <rFont val="Arial"/>
        <family val="2"/>
      </rPr>
      <t>3</t>
    </r>
  </si>
  <si>
    <r>
      <t>Additional yield to finance SBRR</t>
    </r>
    <r>
      <rPr>
        <b/>
        <vertAlign val="superscript"/>
        <sz val="8"/>
        <color indexed="9"/>
        <rFont val="Arial"/>
        <family val="2"/>
      </rPr>
      <t>2</t>
    </r>
  </si>
  <si>
    <r>
      <t>Cost of SBRR</t>
    </r>
    <r>
      <rPr>
        <b/>
        <vertAlign val="superscript"/>
        <sz val="8"/>
        <color indexed="9"/>
        <rFont val="Arial"/>
        <family val="2"/>
      </rPr>
      <t>2</t>
    </r>
    <r>
      <rPr>
        <b/>
        <sz val="8"/>
        <color indexed="9"/>
        <rFont val="Arial"/>
        <family val="2"/>
      </rPr>
      <t xml:space="preserve"> within area</t>
    </r>
  </si>
  <si>
    <r>
      <t>Charitable relief iropy</t>
    </r>
    <r>
      <rPr>
        <b/>
        <vertAlign val="superscript"/>
        <sz val="8"/>
        <color indexed="9"/>
        <rFont val="Arial"/>
        <family val="2"/>
      </rPr>
      <t>3</t>
    </r>
  </si>
  <si>
    <r>
      <t>CASC</t>
    </r>
    <r>
      <rPr>
        <b/>
        <vertAlign val="superscript"/>
        <sz val="8"/>
        <color indexed="9"/>
        <rFont val="Arial"/>
        <family val="2"/>
      </rPr>
      <t>2</t>
    </r>
    <r>
      <rPr>
        <b/>
        <sz val="8"/>
        <color indexed="9"/>
        <rFont val="Arial"/>
        <family val="2"/>
      </rPr>
      <t xml:space="preserve"> relief</t>
    </r>
  </si>
  <si>
    <t>Empty premises relief</t>
  </si>
  <si>
    <t>Reductions due to schedule of payment agreements</t>
  </si>
  <si>
    <r>
      <t>1</t>
    </r>
    <r>
      <rPr>
        <i/>
        <sz val="8"/>
        <rFont val="Arial"/>
        <family val="2"/>
      </rPr>
      <t xml:space="preserve"> iropy: in respect of previous years</t>
    </r>
  </si>
  <si>
    <r>
      <t>2</t>
    </r>
    <r>
      <rPr>
        <i/>
        <sz val="8"/>
        <rFont val="Arial"/>
        <family val="2"/>
      </rPr>
      <t xml:space="preserve"> SBRR: Small Business Rate Relief</t>
    </r>
  </si>
  <si>
    <r>
      <t>3</t>
    </r>
    <r>
      <rPr>
        <i/>
        <sz val="8"/>
        <rFont val="Arial"/>
        <family val="2"/>
      </rPr>
      <t xml:space="preserve"> CASC: Community Amateur Sports Clubs</t>
    </r>
  </si>
  <si>
    <t>All figures in £, except for lines 28 and 29 (number of hereditaments)</t>
  </si>
  <si>
    <t>Empty property relief</t>
  </si>
  <si>
    <t>1 &amp; 36</t>
  </si>
  <si>
    <t>1-2-3-4-5-6-7-8</t>
  </si>
  <si>
    <t>9-10-11-12</t>
  </si>
  <si>
    <t>14+15+16+17-18-19+20+21-22-23-24-25-26-27-28-29-30-31-32-33-34-35</t>
  </si>
  <si>
    <t>2008-09</t>
  </si>
  <si>
    <t>iropy</t>
  </si>
  <si>
    <t>Former agricultural premises iropy</t>
  </si>
  <si>
    <r>
      <t>iropy</t>
    </r>
    <r>
      <rPr>
        <i/>
        <vertAlign val="superscript"/>
        <sz val="10"/>
        <rFont val="Arial"/>
        <family val="2"/>
      </rPr>
      <t>1</t>
    </r>
  </si>
  <si>
    <t>Cost of SBRR within area</t>
  </si>
  <si>
    <r>
      <t>Discretionary CASC</t>
    </r>
    <r>
      <rPr>
        <b/>
        <sz val="10"/>
        <rFont val="Arial"/>
        <family val="2"/>
      </rPr>
      <t xml:space="preserve"> relief</t>
    </r>
  </si>
  <si>
    <t>This is an interactive spreadsheet where by using the drop-down button in the 'LA drop-down' sheet you can produce the summary page by England, regional, classification and individual local authority level.</t>
  </si>
  <si>
    <t>The spreadsheet has been compiled by the Local Government Finance - Data Collection Analysis and Accountancy division of Department for Communities and Local Government.</t>
  </si>
  <si>
    <t>We welcome comments and suggestions for further improvement or about your experiences with this product.  This may include comments on data quality, timing and the format of the statistics.  Please contact us at:</t>
  </si>
  <si>
    <t>nndr.statistics@communities.gsi.gov.uk</t>
  </si>
  <si>
    <t>NATIONAL NON-DOMESTIC RATES COLLECTED IN ENGLAND 2008-09</t>
  </si>
  <si>
    <t>The data from this spreadsheet have been used to compile the National Statistics release "National Non-domestic rates collected by local authorities in England 2008-09 (Revised)" which was published on 10 February 2010. This is found at:</t>
  </si>
  <si>
    <t>http://www.communities.gov.uk/localgovernment/localregional/localgovernmentfinance/statistics/nondomesticrates/outturn/</t>
  </si>
  <si>
    <t>The spreadsheet contains the outturn amount of national non-domestic rates collected by local authorities in 2008-09 and the associated amount of relief they granted.</t>
  </si>
  <si>
    <t>Estimated gross arrears of non-domestic rates at 31 March 2009</t>
  </si>
  <si>
    <r>
      <t>1</t>
    </r>
    <r>
      <rPr>
        <sz val="8"/>
        <rFont val="Arial"/>
        <family val="2"/>
      </rPr>
      <t xml:space="preserve"> iropy: in respect of previous years</t>
    </r>
  </si>
  <si>
    <r>
      <t>2</t>
    </r>
    <r>
      <rPr>
        <sz val="8"/>
        <rFont val="Arial"/>
        <family val="2"/>
      </rPr>
      <t xml:space="preserve"> SBRR: Small Business Rate Relief</t>
    </r>
  </si>
  <si>
    <r>
      <t>3</t>
    </r>
    <r>
      <rPr>
        <sz val="8"/>
        <rFont val="Arial"/>
        <family val="2"/>
      </rPr>
      <t xml:space="preserve"> CASC: Community Amateur Sports Clubs</t>
    </r>
  </si>
  <si>
    <t>14+15</t>
  </si>
  <si>
    <t>18+19-16-17</t>
  </si>
  <si>
    <t>22+23-20-21</t>
  </si>
  <si>
    <t>24+25</t>
  </si>
  <si>
    <t>26+27</t>
  </si>
  <si>
    <t>28+29</t>
  </si>
  <si>
    <t>31+32</t>
  </si>
  <si>
    <t>33+34</t>
  </si>
  <si>
    <t>NORTH EAST</t>
  </si>
  <si>
    <t>NORTH WEST</t>
  </si>
  <si>
    <t>YORKSHIRE AND HUMBER</t>
  </si>
  <si>
    <t>EAST MIDLANDS</t>
  </si>
  <si>
    <t>WEST MIDLANDS</t>
  </si>
  <si>
    <t>EAST OF ENGLAND</t>
  </si>
  <si>
    <t>LONDON</t>
  </si>
  <si>
    <t>SOUTH EAST</t>
  </si>
  <si>
    <t>SOUTH WEST</t>
  </si>
  <si>
    <r>
      <t>Cost of SBRR</t>
    </r>
    <r>
      <rPr>
        <b/>
        <vertAlign val="superscript"/>
        <sz val="8"/>
        <color indexed="9"/>
        <rFont val="Arial"/>
        <family val="2"/>
      </rPr>
      <t>2</t>
    </r>
    <r>
      <rPr>
        <b/>
        <sz val="8"/>
        <color indexed="9"/>
        <rFont val="Arial"/>
        <family val="2"/>
      </rPr>
      <t xml:space="preserve"> within area iropy</t>
    </r>
    <r>
      <rPr>
        <b/>
        <vertAlign val="superscript"/>
        <sz val="8"/>
        <color indexed="9"/>
        <rFont val="Arial"/>
        <family val="2"/>
      </rPr>
      <t>1</t>
    </r>
  </si>
  <si>
    <r>
      <t>Additional yield to finance SBRR</t>
    </r>
    <r>
      <rPr>
        <b/>
        <vertAlign val="superscript"/>
        <sz val="8"/>
        <color indexed="9"/>
        <rFont val="Arial"/>
        <family val="2"/>
      </rPr>
      <t>2</t>
    </r>
    <r>
      <rPr>
        <b/>
        <sz val="8"/>
        <color indexed="9"/>
        <rFont val="Arial"/>
        <family val="2"/>
      </rPr>
      <t xml:space="preserve"> iropy</t>
    </r>
    <r>
      <rPr>
        <b/>
        <vertAlign val="superscript"/>
        <sz val="8"/>
        <color indexed="9"/>
        <rFont val="Arial"/>
        <family val="2"/>
      </rPr>
      <t>1</t>
    </r>
  </si>
  <si>
    <r>
      <t>CASC</t>
    </r>
    <r>
      <rPr>
        <b/>
        <vertAlign val="superscript"/>
        <sz val="8"/>
        <color indexed="9"/>
        <rFont val="Arial"/>
        <family val="2"/>
      </rPr>
      <t>2</t>
    </r>
    <r>
      <rPr>
        <b/>
        <sz val="8"/>
        <color indexed="9"/>
        <rFont val="Arial"/>
        <family val="2"/>
      </rPr>
      <t xml:space="preserve"> relief iropy</t>
    </r>
    <r>
      <rPr>
        <b/>
        <vertAlign val="superscript"/>
        <sz val="8"/>
        <color indexed="9"/>
        <rFont val="Arial"/>
        <family val="2"/>
      </rPr>
      <t>1</t>
    </r>
  </si>
  <si>
    <r>
      <t>Rural shop and post office relief iropy</t>
    </r>
    <r>
      <rPr>
        <b/>
        <vertAlign val="superscript"/>
        <sz val="8"/>
        <color indexed="9"/>
        <rFont val="Arial"/>
        <family val="2"/>
      </rPr>
      <t>1</t>
    </r>
  </si>
  <si>
    <r>
      <t>Former agricultural premises relief iropy</t>
    </r>
    <r>
      <rPr>
        <b/>
        <vertAlign val="superscript"/>
        <sz val="8"/>
        <color indexed="9"/>
        <rFont val="Arial"/>
        <family val="2"/>
      </rPr>
      <t>1</t>
    </r>
  </si>
  <si>
    <r>
      <t>Partly-occupied relief iropy</t>
    </r>
    <r>
      <rPr>
        <b/>
        <vertAlign val="superscript"/>
        <sz val="8"/>
        <color indexed="9"/>
        <rFont val="Arial"/>
        <family val="2"/>
      </rPr>
      <t>1</t>
    </r>
  </si>
  <si>
    <r>
      <t>Empty premises relief iropy</t>
    </r>
    <r>
      <rPr>
        <b/>
        <vertAlign val="superscript"/>
        <sz val="8"/>
        <color indexed="9"/>
        <rFont val="Arial"/>
        <family val="2"/>
      </rPr>
      <t>1</t>
    </r>
  </si>
  <si>
    <t>All figures in £</t>
  </si>
  <si>
    <t>Estimated gross arrears at 31 March 2009</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</si>
</sst>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d\-mmm\-yy"/>
    <numFmt numFmtId="166" formatCode="0.0%"/>
    <numFmt numFmtId="167" formatCode="#,##0;\(#,##0\)"/>
    <numFmt numFmtId="168" formatCode="#,##0.0"/>
    <numFmt numFmtId="169" formatCode="0.000"/>
    <numFmt numFmtId="170" formatCode="0.0"/>
    <numFmt numFmtId="171" formatCode="#0.0;\(#0.0\)"/>
    <numFmt numFmtId="172" formatCode="_-* #,##0.000_-;\-* #,##0.000_-;_-* &quot;-&quot;??_-;_-@_-"/>
    <numFmt numFmtId="173" formatCode="_-* #,##0.0000_-;\-* #,##0.0000_-;_-* &quot;-&quot;??_-;_-@_-"/>
    <numFmt numFmtId="174" formatCode="_-* #,##0.00000_-;\-* #,##0.00000_-;_-* &quot;-&quot;??_-;_-@_-"/>
    <numFmt numFmtId="175" formatCode="_-* #,##0.000000_-;\-* #,##0.000000_-;_-* &quot;-&quot;??_-;_-@_-"/>
    <numFmt numFmtId="176" formatCode="_-* #,##0.0_-;\-* #,##0.0_-;_-* &quot;-&quot;??_-;_-@_-"/>
    <numFmt numFmtId="177" formatCode="_-* #,##0_-;\-* #,##0_-;_-* &quot;-&quot;??_-;_-@_-"/>
    <numFmt numFmtId="178" formatCode="0.000%"/>
    <numFmt numFmtId="179" formatCode="#,##0.000"/>
    <numFmt numFmtId="180" formatCode="#,##0.0000"/>
    <numFmt numFmtId="181" formatCode="#,##0.00000"/>
    <numFmt numFmtId="182" formatCode="#,##0.000000"/>
    <numFmt numFmtId="183" formatCode="#,##0.0000000"/>
    <numFmt numFmtId="184" formatCode="0.0000%"/>
    <numFmt numFmtId="185" formatCode="&quot;£&quot;#,##0"/>
    <numFmt numFmtId="186" formatCode="#,##0_ ;\-#,##0\ "/>
    <numFmt numFmtId="187" formatCode="#,##0.00_ ;\-#,##0.00\ "/>
    <numFmt numFmtId="188" formatCode="#,##0.0_ ;\-#,##0.0\ "/>
    <numFmt numFmtId="189" formatCode="#.00"/>
    <numFmt numFmtId="190" formatCode="0.00000%"/>
    <numFmt numFmtId="191" formatCode="0.000000%"/>
    <numFmt numFmtId="192" formatCode="\(\1\)\ \(\2\)\ \(\3\)"/>
    <numFmt numFmtId="193" formatCode="&quot;Yes&quot;;&quot;Yes&quot;;&quot;No&quot;"/>
    <numFmt numFmtId="194" formatCode="&quot;True&quot;;&quot;True&quot;;&quot;False&quot;"/>
    <numFmt numFmtId="195" formatCode="&quot;On&quot;;&quot;On&quot;;&quot;Off&quot;"/>
    <numFmt numFmtId="196" formatCode="[$€-2]\ #,##0.00_);[Red]\([$€-2]\ #,##0.00\)"/>
    <numFmt numFmtId="197" formatCode="0.000000"/>
    <numFmt numFmtId="198" formatCode="0.00000"/>
    <numFmt numFmtId="199" formatCode="0.00000000"/>
    <numFmt numFmtId="200" formatCode="0.0000000"/>
    <numFmt numFmtId="201" formatCode="0.0000"/>
    <numFmt numFmtId="202" formatCode="0.0000000000"/>
    <numFmt numFmtId="203" formatCode="0.00000000000"/>
    <numFmt numFmtId="204" formatCode="0.000000000000"/>
    <numFmt numFmtId="205" formatCode="0.000000000"/>
    <numFmt numFmtId="206" formatCode="#,##0.00000000"/>
    <numFmt numFmtId="207" formatCode="#,##0.000000000"/>
    <numFmt numFmtId="208" formatCode="#,##0.0000000000"/>
    <numFmt numFmtId="209" formatCode="[$-809]dd\ mmmm\ yyyy"/>
    <numFmt numFmtId="210" formatCode="[$-F800]dddd\,\ mmmm\ dd\,\ yyyy"/>
  </numFmts>
  <fonts count="29">
    <font>
      <sz val="10"/>
      <name val="Arial"/>
      <family val="0"/>
    </font>
    <font>
      <b/>
      <sz val="10"/>
      <name val="Arial"/>
      <family val="2"/>
    </font>
    <font>
      <b/>
      <sz val="10"/>
      <color indexed="9"/>
      <name val="Arial"/>
      <family val="2"/>
    </font>
    <font>
      <sz val="10"/>
      <color indexed="9"/>
      <name val="Arial"/>
      <family val="2"/>
    </font>
    <font>
      <u val="single"/>
      <sz val="10"/>
      <color indexed="12"/>
      <name val="Arial"/>
      <family val="0"/>
    </font>
    <font>
      <u val="single"/>
      <sz val="10"/>
      <color indexed="36"/>
      <name val="Arial"/>
      <family val="0"/>
    </font>
    <font>
      <sz val="10"/>
      <name val="Courier"/>
      <family val="0"/>
    </font>
    <font>
      <b/>
      <sz val="12"/>
      <name val="Arial"/>
      <family val="2"/>
    </font>
    <font>
      <sz val="8"/>
      <name val="Arial"/>
      <family val="2"/>
    </font>
    <font>
      <b/>
      <sz val="8"/>
      <name val="Arial"/>
      <family val="2"/>
    </font>
    <font>
      <sz val="14"/>
      <name val="Arial"/>
      <family val="2"/>
    </font>
    <font>
      <b/>
      <sz val="14"/>
      <name val="Arial"/>
      <family val="2"/>
    </font>
    <font>
      <i/>
      <sz val="8"/>
      <name val="Arial"/>
      <family val="2"/>
    </font>
    <font>
      <b/>
      <i/>
      <sz val="8"/>
      <name val="Arial"/>
      <family val="2"/>
    </font>
    <font>
      <b/>
      <sz val="8"/>
      <color indexed="9"/>
      <name val="Arial"/>
      <family val="2"/>
    </font>
    <font>
      <sz val="8"/>
      <color indexed="9"/>
      <name val="Arial"/>
      <family val="2"/>
    </font>
    <font>
      <vertAlign val="superscript"/>
      <sz val="8"/>
      <name val="Arial"/>
      <family val="2"/>
    </font>
    <font>
      <vertAlign val="superscript"/>
      <sz val="10"/>
      <name val="Arial"/>
      <family val="2"/>
    </font>
    <font>
      <b/>
      <sz val="14"/>
      <color indexed="9"/>
      <name val="Arial"/>
      <family val="2"/>
    </font>
    <font>
      <i/>
      <sz val="10"/>
      <name val="Arial"/>
      <family val="2"/>
    </font>
    <font>
      <b/>
      <vertAlign val="superscript"/>
      <sz val="10"/>
      <name val="Arial"/>
      <family val="2"/>
    </font>
    <font>
      <i/>
      <vertAlign val="superscript"/>
      <sz val="10"/>
      <name val="Arial"/>
      <family val="2"/>
    </font>
    <font>
      <sz val="10"/>
      <color indexed="22"/>
      <name val="Arial"/>
      <family val="2"/>
    </font>
    <font>
      <b/>
      <i/>
      <sz val="10"/>
      <name val="Arial"/>
      <family val="2"/>
    </font>
    <font>
      <b/>
      <vertAlign val="superscript"/>
      <sz val="8"/>
      <color indexed="9"/>
      <name val="Arial"/>
      <family val="2"/>
    </font>
    <font>
      <i/>
      <vertAlign val="superscript"/>
      <sz val="8"/>
      <name val="Arial"/>
      <family val="2"/>
    </font>
    <font>
      <b/>
      <sz val="10"/>
      <color indexed="22"/>
      <name val="Arial"/>
      <family val="2"/>
    </font>
    <font>
      <sz val="12"/>
      <name val="Arial"/>
      <family val="0"/>
    </font>
    <font>
      <i/>
      <sz val="10"/>
      <color indexed="10"/>
      <name val="Arial"/>
      <family val="2"/>
    </font>
  </fonts>
  <fills count="6">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double">
        <color indexed="56"/>
      </left>
      <right style="double">
        <color indexed="56"/>
      </right>
      <top style="double">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9" fontId="0" fillId="0" borderId="0" applyFont="0" applyFill="0" applyBorder="0" applyAlignment="0" applyProtection="0"/>
  </cellStyleXfs>
  <cellXfs count="141">
    <xf numFmtId="0" fontId="0" fillId="0" borderId="0" xfId="0" applyAlignment="1">
      <alignment/>
    </xf>
    <xf numFmtId="164" fontId="0" fillId="2" borderId="0" xfId="21" applyFont="1" applyFill="1" applyBorder="1">
      <alignment/>
      <protection/>
    </xf>
    <xf numFmtId="0" fontId="0" fillId="2" borderId="0" xfId="0" applyFont="1" applyFill="1" applyBorder="1" applyAlignment="1">
      <alignment/>
    </xf>
    <xf numFmtId="0" fontId="1" fillId="2" borderId="0" xfId="0" applyFont="1" applyFill="1" applyBorder="1" applyAlignment="1">
      <alignment/>
    </xf>
    <xf numFmtId="0" fontId="1" fillId="2" borderId="0" xfId="0" applyFont="1" applyFill="1" applyBorder="1" applyAlignment="1">
      <alignment horizontal="left"/>
    </xf>
    <xf numFmtId="164" fontId="0" fillId="0" borderId="0" xfId="21" applyFont="1" applyBorder="1">
      <alignment/>
      <protection/>
    </xf>
    <xf numFmtId="164" fontId="0" fillId="0" borderId="0" xfId="21" applyFont="1" applyFill="1" applyBorder="1">
      <alignment/>
      <protection/>
    </xf>
    <xf numFmtId="3" fontId="0" fillId="0" borderId="0" xfId="0" applyNumberFormat="1" applyFont="1" applyFill="1" applyBorder="1" applyAlignment="1">
      <alignment/>
    </xf>
    <xf numFmtId="0" fontId="0" fillId="2" borderId="1" xfId="0" applyFont="1" applyFill="1" applyBorder="1" applyAlignment="1">
      <alignment/>
    </xf>
    <xf numFmtId="3" fontId="0" fillId="2" borderId="1" xfId="0" applyNumberFormat="1" applyFont="1" applyFill="1" applyBorder="1" applyAlignment="1">
      <alignment/>
    </xf>
    <xf numFmtId="0" fontId="7" fillId="2" borderId="2" xfId="0" applyFont="1" applyFill="1" applyBorder="1" applyAlignment="1">
      <alignment/>
    </xf>
    <xf numFmtId="0" fontId="7" fillId="2" borderId="0" xfId="0" applyFont="1" applyFill="1" applyBorder="1" applyAlignment="1">
      <alignment/>
    </xf>
    <xf numFmtId="0" fontId="3" fillId="2" borderId="0" xfId="0" applyFont="1" applyFill="1" applyBorder="1" applyAlignment="1">
      <alignment/>
    </xf>
    <xf numFmtId="0" fontId="12" fillId="2" borderId="2" xfId="0" applyFont="1" applyFill="1" applyBorder="1" applyAlignment="1">
      <alignment/>
    </xf>
    <xf numFmtId="0" fontId="13" fillId="2" borderId="0" xfId="0" applyFont="1" applyFill="1" applyBorder="1" applyAlignment="1">
      <alignment/>
    </xf>
    <xf numFmtId="0" fontId="12" fillId="2" borderId="0" xfId="0" applyFont="1" applyFill="1" applyBorder="1" applyAlignment="1">
      <alignment/>
    </xf>
    <xf numFmtId="0" fontId="8" fillId="2" borderId="0" xfId="0" applyFont="1" applyFill="1" applyBorder="1" applyAlignment="1">
      <alignment/>
    </xf>
    <xf numFmtId="0" fontId="9" fillId="2" borderId="0" xfId="0" applyFont="1" applyFill="1" applyBorder="1" applyAlignment="1">
      <alignment/>
    </xf>
    <xf numFmtId="0" fontId="8" fillId="2" borderId="3" xfId="0" applyFont="1" applyFill="1" applyBorder="1" applyAlignment="1">
      <alignment/>
    </xf>
    <xf numFmtId="0" fontId="8" fillId="2" borderId="2" xfId="0" applyFont="1" applyFill="1" applyBorder="1" applyAlignment="1">
      <alignment/>
    </xf>
    <xf numFmtId="0" fontId="9" fillId="2" borderId="4" xfId="0" applyFont="1" applyFill="1" applyBorder="1" applyAlignment="1">
      <alignment/>
    </xf>
    <xf numFmtId="0" fontId="8" fillId="2" borderId="4" xfId="0" applyFont="1" applyFill="1" applyBorder="1" applyAlignment="1">
      <alignment/>
    </xf>
    <xf numFmtId="3" fontId="8" fillId="2" borderId="0" xfId="0" applyNumberFormat="1" applyFont="1" applyFill="1" applyBorder="1" applyAlignment="1">
      <alignment/>
    </xf>
    <xf numFmtId="0" fontId="9" fillId="2" borderId="0" xfId="0" applyFont="1" applyFill="1" applyBorder="1" applyAlignment="1" applyProtection="1">
      <alignment horizontal="left"/>
      <protection/>
    </xf>
    <xf numFmtId="0" fontId="14" fillId="3" borderId="0" xfId="0" applyFont="1" applyFill="1" applyBorder="1" applyAlignment="1">
      <alignment/>
    </xf>
    <xf numFmtId="0" fontId="16" fillId="2" borderId="0" xfId="0" applyFont="1" applyFill="1" applyBorder="1" applyAlignment="1">
      <alignment/>
    </xf>
    <xf numFmtId="0" fontId="1" fillId="0" borderId="0" xfId="0" applyFont="1" applyFill="1" applyBorder="1" applyAlignment="1">
      <alignment/>
    </xf>
    <xf numFmtId="164" fontId="2" fillId="2" borderId="0" xfId="21" applyFont="1" applyFill="1" applyBorder="1">
      <alignment/>
      <protection/>
    </xf>
    <xf numFmtId="164" fontId="3" fillId="2" borderId="0" xfId="21" applyFont="1" applyFill="1" applyBorder="1">
      <alignment/>
      <protection/>
    </xf>
    <xf numFmtId="0" fontId="0" fillId="0" borderId="0" xfId="0" applyFont="1" applyFill="1" applyBorder="1" applyAlignment="1">
      <alignment/>
    </xf>
    <xf numFmtId="3" fontId="9" fillId="2" borderId="3" xfId="0" applyNumberFormat="1" applyFont="1" applyFill="1" applyBorder="1" applyAlignment="1">
      <alignment/>
    </xf>
    <xf numFmtId="0" fontId="15" fillId="2" borderId="0" xfId="0" applyFont="1" applyFill="1" applyBorder="1" applyAlignment="1">
      <alignment/>
    </xf>
    <xf numFmtId="164" fontId="0" fillId="2" borderId="0" xfId="21" applyFont="1" applyFill="1" applyBorder="1" applyAlignment="1" applyProtection="1">
      <alignment horizontal="left"/>
      <protection/>
    </xf>
    <xf numFmtId="0" fontId="1" fillId="2" borderId="0" xfId="0" applyFont="1" applyFill="1" applyBorder="1" applyAlignment="1">
      <alignment/>
    </xf>
    <xf numFmtId="0" fontId="1" fillId="2" borderId="0" xfId="0" applyFont="1" applyFill="1" applyBorder="1" applyAlignment="1">
      <alignment wrapText="1"/>
    </xf>
    <xf numFmtId="0" fontId="0" fillId="2" borderId="0" xfId="0" applyFont="1" applyFill="1" applyBorder="1" applyAlignment="1">
      <alignment/>
    </xf>
    <xf numFmtId="164" fontId="2" fillId="2" borderId="0" xfId="21" applyFont="1" applyFill="1" applyBorder="1" applyAlignment="1" applyProtection="1">
      <alignment horizontal="left"/>
      <protection/>
    </xf>
    <xf numFmtId="0" fontId="0" fillId="2" borderId="2" xfId="0" applyFont="1" applyFill="1" applyBorder="1" applyAlignment="1">
      <alignment/>
    </xf>
    <xf numFmtId="164" fontId="1" fillId="2" borderId="0" xfId="21" applyFont="1" applyFill="1" applyBorder="1">
      <alignment/>
      <protection/>
    </xf>
    <xf numFmtId="3" fontId="0" fillId="4" borderId="0" xfId="0" applyNumberFormat="1" applyFont="1" applyFill="1" applyBorder="1" applyAlignment="1" applyProtection="1">
      <alignment horizontal="right"/>
      <protection hidden="1"/>
    </xf>
    <xf numFmtId="3" fontId="1" fillId="4" borderId="0" xfId="21" applyNumberFormat="1" applyFont="1" applyFill="1" applyBorder="1" applyAlignment="1">
      <alignment horizontal="right"/>
      <protection/>
    </xf>
    <xf numFmtId="3" fontId="0" fillId="4" borderId="0" xfId="21" applyNumberFormat="1" applyFont="1" applyFill="1" applyBorder="1" applyAlignment="1">
      <alignment horizontal="right"/>
      <protection/>
    </xf>
    <xf numFmtId="0" fontId="19" fillId="2" borderId="0" xfId="0" applyFont="1" applyFill="1" applyBorder="1" applyAlignment="1">
      <alignment/>
    </xf>
    <xf numFmtId="0" fontId="11" fillId="2" borderId="5" xfId="0" applyFont="1" applyFill="1" applyBorder="1" applyAlignment="1">
      <alignment/>
    </xf>
    <xf numFmtId="0" fontId="0" fillId="2" borderId="3" xfId="0" applyFont="1" applyFill="1" applyBorder="1" applyAlignment="1">
      <alignment/>
    </xf>
    <xf numFmtId="0" fontId="12" fillId="2" borderId="3" xfId="0" applyFont="1" applyFill="1" applyBorder="1" applyAlignment="1">
      <alignment/>
    </xf>
    <xf numFmtId="3" fontId="8" fillId="2" borderId="3" xfId="0" applyNumberFormat="1" applyFont="1" applyFill="1" applyBorder="1" applyAlignment="1">
      <alignment/>
    </xf>
    <xf numFmtId="0" fontId="0" fillId="2" borderId="6" xfId="0" applyFont="1" applyFill="1" applyBorder="1" applyAlignment="1">
      <alignment/>
    </xf>
    <xf numFmtId="0" fontId="15" fillId="2" borderId="2" xfId="0" applyFont="1" applyFill="1" applyBorder="1" applyAlignment="1">
      <alignment/>
    </xf>
    <xf numFmtId="0" fontId="15" fillId="2" borderId="2" xfId="0" applyFont="1" applyFill="1" applyBorder="1" applyAlignment="1" quotePrefix="1">
      <alignment/>
    </xf>
    <xf numFmtId="0" fontId="14" fillId="2" borderId="0" xfId="0" applyFont="1" applyFill="1" applyBorder="1" applyAlignment="1" quotePrefix="1">
      <alignment/>
    </xf>
    <xf numFmtId="0" fontId="1" fillId="0" borderId="0" xfId="0" applyFont="1" applyFill="1" applyBorder="1" applyAlignment="1">
      <alignment/>
    </xf>
    <xf numFmtId="0" fontId="12" fillId="0" borderId="0" xfId="0"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xf>
    <xf numFmtId="3" fontId="8" fillId="2" borderId="0" xfId="0" applyNumberFormat="1" applyFont="1" applyFill="1" applyBorder="1" applyAlignment="1" quotePrefix="1">
      <alignment/>
    </xf>
    <xf numFmtId="164" fontId="7" fillId="2" borderId="7" xfId="21" applyFont="1" applyFill="1" applyBorder="1" applyAlignment="1" applyProtection="1">
      <alignment vertical="center"/>
      <protection hidden="1"/>
    </xf>
    <xf numFmtId="0" fontId="0" fillId="2" borderId="5" xfId="0" applyFont="1" applyFill="1" applyBorder="1" applyAlignment="1">
      <alignment/>
    </xf>
    <xf numFmtId="0" fontId="0" fillId="2" borderId="5" xfId="0" applyFont="1" applyFill="1" applyBorder="1" applyAlignment="1">
      <alignment/>
    </xf>
    <xf numFmtId="0" fontId="1" fillId="2" borderId="5" xfId="0" applyFont="1" applyFill="1" applyBorder="1" applyAlignment="1">
      <alignment/>
    </xf>
    <xf numFmtId="164" fontId="0" fillId="2" borderId="1" xfId="21" applyFont="1" applyFill="1" applyBorder="1">
      <alignment/>
      <protection/>
    </xf>
    <xf numFmtId="0" fontId="0" fillId="2" borderId="8" xfId="0" applyFont="1" applyFill="1" applyBorder="1" applyAlignment="1">
      <alignment/>
    </xf>
    <xf numFmtId="0" fontId="2" fillId="3" borderId="5" xfId="0" applyFont="1" applyFill="1" applyBorder="1" applyAlignment="1">
      <alignment/>
    </xf>
    <xf numFmtId="0" fontId="14" fillId="3" borderId="2" xfId="0" applyFont="1" applyFill="1" applyBorder="1" applyAlignment="1">
      <alignment/>
    </xf>
    <xf numFmtId="0" fontId="2" fillId="3" borderId="7" xfId="0" applyFont="1" applyFill="1" applyBorder="1" applyAlignment="1">
      <alignment/>
    </xf>
    <xf numFmtId="0" fontId="2" fillId="3" borderId="9" xfId="0" applyFont="1" applyFill="1" applyBorder="1" applyAlignment="1">
      <alignment/>
    </xf>
    <xf numFmtId="0" fontId="14" fillId="3" borderId="0" xfId="0" applyFont="1" applyFill="1" applyBorder="1" applyAlignment="1">
      <alignment wrapText="1"/>
    </xf>
    <xf numFmtId="0" fontId="14" fillId="3" borderId="3" xfId="0" applyFont="1" applyFill="1" applyBorder="1" applyAlignment="1">
      <alignment/>
    </xf>
    <xf numFmtId="0" fontId="15" fillId="2" borderId="2" xfId="0" applyFont="1" applyFill="1" applyBorder="1" applyAlignment="1" applyProtection="1">
      <alignment horizontal="left"/>
      <protection/>
    </xf>
    <xf numFmtId="3" fontId="8" fillId="2" borderId="4" xfId="0" applyNumberFormat="1" applyFont="1" applyFill="1" applyBorder="1" applyAlignment="1">
      <alignment/>
    </xf>
    <xf numFmtId="0" fontId="14" fillId="3" borderId="0" xfId="0" applyFont="1" applyFill="1" applyBorder="1" applyAlignment="1">
      <alignment wrapText="1"/>
    </xf>
    <xf numFmtId="0" fontId="25" fillId="2" borderId="0" xfId="0" applyFont="1" applyFill="1" applyBorder="1" applyAlignment="1">
      <alignment/>
    </xf>
    <xf numFmtId="164" fontId="0" fillId="5" borderId="0" xfId="21" applyFont="1" applyFill="1" applyBorder="1">
      <alignment/>
      <protection/>
    </xf>
    <xf numFmtId="164" fontId="22" fillId="5" borderId="0" xfId="21" applyFont="1" applyFill="1" applyBorder="1">
      <alignment/>
      <protection/>
    </xf>
    <xf numFmtId="0" fontId="22" fillId="5" borderId="0" xfId="21" applyNumberFormat="1" applyFont="1" applyFill="1" applyBorder="1">
      <alignment/>
      <protection/>
    </xf>
    <xf numFmtId="0" fontId="26" fillId="5" borderId="0" xfId="0" applyNumberFormat="1" applyFont="1" applyFill="1" applyBorder="1" applyAlignment="1">
      <alignment/>
    </xf>
    <xf numFmtId="0" fontId="26" fillId="5" borderId="0" xfId="0" applyFont="1" applyFill="1" applyBorder="1" applyAlignment="1" applyProtection="1">
      <alignment horizontal="left"/>
      <protection/>
    </xf>
    <xf numFmtId="0" fontId="22" fillId="5" borderId="0" xfId="0" applyFont="1" applyFill="1" applyBorder="1" applyAlignment="1" applyProtection="1">
      <alignment horizontal="left"/>
      <protection/>
    </xf>
    <xf numFmtId="0" fontId="26" fillId="5" borderId="0" xfId="0" applyFont="1" applyFill="1" applyBorder="1" applyAlignment="1">
      <alignment/>
    </xf>
    <xf numFmtId="164" fontId="26" fillId="5" borderId="0" xfId="21" applyFont="1" applyFill="1" applyBorder="1">
      <alignment/>
      <protection/>
    </xf>
    <xf numFmtId="0" fontId="22" fillId="5" borderId="0" xfId="0" applyFont="1" applyFill="1" applyBorder="1" applyAlignment="1">
      <alignment/>
    </xf>
    <xf numFmtId="0" fontId="12" fillId="2" borderId="0" xfId="0" applyFont="1" applyFill="1" applyBorder="1" applyAlignment="1">
      <alignment/>
    </xf>
    <xf numFmtId="164" fontId="0" fillId="2" borderId="0" xfId="21" applyFont="1" applyFill="1" applyBorder="1" applyAlignment="1" applyProtection="1">
      <alignment horizontal="left"/>
      <protection locked="0"/>
    </xf>
    <xf numFmtId="0" fontId="0" fillId="2" borderId="0" xfId="0" applyFont="1" applyFill="1" applyBorder="1" applyAlignment="1">
      <alignment horizontal="left"/>
    </xf>
    <xf numFmtId="3" fontId="0" fillId="2" borderId="0" xfId="0" applyNumberFormat="1" applyFont="1" applyFill="1" applyBorder="1" applyAlignment="1" applyProtection="1">
      <alignment horizontal="right"/>
      <protection hidden="1"/>
    </xf>
    <xf numFmtId="164" fontId="0" fillId="2" borderId="0" xfId="21" applyFont="1" applyFill="1" applyBorder="1" applyAlignment="1">
      <alignment horizontal="left"/>
      <protection/>
    </xf>
    <xf numFmtId="0" fontId="19" fillId="2" borderId="0" xfId="0" applyFont="1" applyFill="1" applyBorder="1" applyAlignment="1">
      <alignment horizontal="left"/>
    </xf>
    <xf numFmtId="3" fontId="19" fillId="2" borderId="0" xfId="0" applyNumberFormat="1" applyFont="1" applyFill="1" applyBorder="1" applyAlignment="1" applyProtection="1">
      <alignment horizontal="right"/>
      <protection hidden="1"/>
    </xf>
    <xf numFmtId="3" fontId="1" fillId="2" borderId="0" xfId="21" applyNumberFormat="1" applyFont="1" applyFill="1" applyBorder="1">
      <alignment/>
      <protection/>
    </xf>
    <xf numFmtId="0" fontId="0" fillId="2" borderId="0" xfId="0" applyFont="1" applyFill="1" applyBorder="1" applyAlignment="1">
      <alignment wrapText="1"/>
    </xf>
    <xf numFmtId="3" fontId="0" fillId="2" borderId="0" xfId="21" applyNumberFormat="1" applyFont="1" applyFill="1" applyBorder="1">
      <alignment/>
      <protection/>
    </xf>
    <xf numFmtId="0" fontId="0" fillId="2" borderId="0" xfId="0" applyFont="1" applyFill="1" applyBorder="1" applyAlignment="1">
      <alignment horizontal="left" wrapText="1"/>
    </xf>
    <xf numFmtId="49" fontId="0" fillId="2" borderId="0" xfId="0" applyNumberFormat="1" applyFont="1" applyFill="1" applyBorder="1" applyAlignment="1">
      <alignment horizontal="left"/>
    </xf>
    <xf numFmtId="3" fontId="1" fillId="2" borderId="0" xfId="0" applyNumberFormat="1" applyFont="1" applyFill="1" applyBorder="1" applyAlignment="1" applyProtection="1">
      <alignment horizontal="right"/>
      <protection hidden="1"/>
    </xf>
    <xf numFmtId="164" fontId="0" fillId="2" borderId="2" xfId="21" applyFont="1" applyFill="1" applyBorder="1">
      <alignment/>
      <protection/>
    </xf>
    <xf numFmtId="164" fontId="0" fillId="2" borderId="3" xfId="21" applyFont="1" applyFill="1" applyBorder="1">
      <alignment/>
      <protection/>
    </xf>
    <xf numFmtId="164" fontId="1" fillId="2" borderId="2" xfId="21" applyFont="1" applyFill="1" applyBorder="1">
      <alignment/>
      <protection/>
    </xf>
    <xf numFmtId="164" fontId="19" fillId="2" borderId="3" xfId="21" applyFont="1" applyFill="1" applyBorder="1">
      <alignment/>
      <protection/>
    </xf>
    <xf numFmtId="0" fontId="1" fillId="2" borderId="2" xfId="0" applyFont="1" applyFill="1" applyBorder="1" applyAlignment="1" quotePrefix="1">
      <alignment horizontal="left"/>
    </xf>
    <xf numFmtId="0" fontId="1" fillId="2" borderId="2" xfId="0" applyFont="1" applyFill="1" applyBorder="1" applyAlignment="1">
      <alignment horizontal="left" vertical="top"/>
    </xf>
    <xf numFmtId="3" fontId="19" fillId="2" borderId="3" xfId="0" applyNumberFormat="1" applyFont="1" applyFill="1" applyBorder="1" applyAlignment="1" applyProtection="1">
      <alignment horizontal="center" wrapText="1"/>
      <protection hidden="1"/>
    </xf>
    <xf numFmtId="3" fontId="19" fillId="2" borderId="3" xfId="0" applyNumberFormat="1" applyFont="1" applyFill="1" applyBorder="1" applyAlignment="1" applyProtection="1">
      <alignment horizontal="left" wrapText="1"/>
      <protection hidden="1"/>
    </xf>
    <xf numFmtId="164" fontId="0" fillId="2" borderId="3" xfId="21" applyFont="1" applyFill="1" applyBorder="1" applyAlignment="1">
      <alignment horizontal="left"/>
      <protection/>
    </xf>
    <xf numFmtId="164" fontId="1" fillId="2" borderId="3" xfId="21" applyFont="1" applyFill="1" applyBorder="1" applyAlignment="1">
      <alignment horizontal="left"/>
      <protection/>
    </xf>
    <xf numFmtId="0" fontId="19" fillId="2" borderId="3" xfId="0" applyFont="1" applyFill="1" applyBorder="1" applyAlignment="1">
      <alignment horizontal="left" wrapText="1"/>
    </xf>
    <xf numFmtId="164" fontId="23" fillId="2" borderId="3" xfId="21" applyFont="1" applyFill="1" applyBorder="1" applyAlignment="1">
      <alignment horizontal="left"/>
      <protection/>
    </xf>
    <xf numFmtId="0" fontId="1" fillId="2" borderId="6" xfId="0" applyFont="1" applyFill="1" applyBorder="1" applyAlignment="1" quotePrefix="1">
      <alignment horizontal="left"/>
    </xf>
    <xf numFmtId="164" fontId="0" fillId="2" borderId="1" xfId="21" applyFont="1" applyFill="1" applyBorder="1" quotePrefix="1">
      <alignment/>
      <protection/>
    </xf>
    <xf numFmtId="0" fontId="0" fillId="2" borderId="1" xfId="0" applyFont="1" applyFill="1" applyBorder="1" applyAlignment="1" applyProtection="1">
      <alignment horizontal="left"/>
      <protection/>
    </xf>
    <xf numFmtId="0" fontId="0" fillId="0" borderId="1" xfId="0" applyFont="1" applyBorder="1" applyAlignment="1">
      <alignment/>
    </xf>
    <xf numFmtId="164" fontId="0" fillId="2" borderId="0" xfId="21" applyFont="1" applyFill="1" applyBorder="1" applyAlignment="1">
      <alignment horizontal="left" vertical="top"/>
      <protection/>
    </xf>
    <xf numFmtId="0" fontId="1" fillId="2" borderId="0" xfId="0" applyFont="1" applyFill="1" applyBorder="1" applyAlignment="1">
      <alignment horizontal="left" vertical="top"/>
    </xf>
    <xf numFmtId="49" fontId="0" fillId="2" borderId="0" xfId="0" applyNumberFormat="1" applyFont="1" applyFill="1" applyBorder="1" applyAlignment="1">
      <alignment horizontal="left" vertical="top"/>
    </xf>
    <xf numFmtId="3" fontId="0" fillId="2" borderId="0" xfId="21" applyNumberFormat="1" applyFont="1" applyFill="1" applyBorder="1" applyAlignment="1">
      <alignment vertical="top"/>
      <protection/>
    </xf>
    <xf numFmtId="164" fontId="7" fillId="2" borderId="10" xfId="21" applyFont="1" applyFill="1" applyBorder="1" applyAlignment="1" applyProtection="1">
      <alignment horizontal="left"/>
      <protection locked="0"/>
    </xf>
    <xf numFmtId="0" fontId="27" fillId="0" borderId="0" xfId="0" applyFont="1" applyAlignment="1" applyProtection="1">
      <alignment/>
      <protection hidden="1"/>
    </xf>
    <xf numFmtId="0" fontId="27" fillId="0" borderId="7" xfId="0" applyFont="1" applyBorder="1" applyAlignment="1" applyProtection="1">
      <alignment/>
      <protection hidden="1"/>
    </xf>
    <xf numFmtId="0" fontId="27" fillId="0" borderId="5" xfId="0" applyFont="1" applyBorder="1" applyAlignment="1" applyProtection="1">
      <alignment/>
      <protection hidden="1"/>
    </xf>
    <xf numFmtId="0" fontId="27" fillId="0" borderId="9" xfId="0" applyFont="1" applyBorder="1" applyAlignment="1" applyProtection="1">
      <alignment/>
      <protection hidden="1"/>
    </xf>
    <xf numFmtId="0" fontId="27" fillId="0" borderId="2" xfId="0" applyFont="1" applyBorder="1" applyAlignment="1" applyProtection="1">
      <alignment/>
      <protection hidden="1"/>
    </xf>
    <xf numFmtId="0" fontId="27" fillId="0" borderId="0" xfId="0" applyFont="1" applyBorder="1" applyAlignment="1" applyProtection="1">
      <alignment/>
      <protection hidden="1"/>
    </xf>
    <xf numFmtId="0" fontId="27" fillId="0" borderId="3" xfId="0" applyFont="1" applyBorder="1" applyAlignment="1" applyProtection="1">
      <alignment/>
      <protection hidden="1"/>
    </xf>
    <xf numFmtId="0" fontId="27" fillId="0" borderId="0" xfId="0" applyFont="1" applyBorder="1" applyAlignment="1" applyProtection="1">
      <alignment wrapText="1"/>
      <protection hidden="1"/>
    </xf>
    <xf numFmtId="0" fontId="27" fillId="0" borderId="6" xfId="0" applyFont="1" applyBorder="1" applyAlignment="1" applyProtection="1">
      <alignment/>
      <protection hidden="1"/>
    </xf>
    <xf numFmtId="0" fontId="27" fillId="0" borderId="1" xfId="0" applyFont="1" applyBorder="1" applyAlignment="1" applyProtection="1">
      <alignment/>
      <protection hidden="1"/>
    </xf>
    <xf numFmtId="0" fontId="27" fillId="0" borderId="8" xfId="0" applyFont="1" applyBorder="1" applyAlignment="1" applyProtection="1">
      <alignment/>
      <protection hidden="1"/>
    </xf>
    <xf numFmtId="0" fontId="8" fillId="2" borderId="0" xfId="0" applyFont="1" applyFill="1" applyBorder="1" applyAlignment="1">
      <alignment/>
    </xf>
    <xf numFmtId="164" fontId="28" fillId="2" borderId="3" xfId="21" applyFont="1" applyFill="1" applyBorder="1">
      <alignment/>
      <protection/>
    </xf>
    <xf numFmtId="3" fontId="1" fillId="4" borderId="0" xfId="0" applyNumberFormat="1" applyFont="1" applyFill="1" applyBorder="1" applyAlignment="1" applyProtection="1">
      <alignment horizontal="right"/>
      <protection hidden="1"/>
    </xf>
    <xf numFmtId="3" fontId="1" fillId="4" borderId="0" xfId="0" applyNumberFormat="1" applyFont="1" applyFill="1" applyBorder="1" applyAlignment="1" applyProtection="1">
      <alignment horizontal="right" vertical="top"/>
      <protection hidden="1"/>
    </xf>
    <xf numFmtId="0" fontId="7" fillId="0" borderId="0" xfId="0" applyFont="1" applyBorder="1" applyAlignment="1" applyProtection="1">
      <alignment horizontal="center"/>
      <protection hidden="1"/>
    </xf>
    <xf numFmtId="0" fontId="27" fillId="0" borderId="0" xfId="0" applyFont="1" applyBorder="1" applyAlignment="1" applyProtection="1">
      <alignment wrapText="1"/>
      <protection hidden="1"/>
    </xf>
    <xf numFmtId="0" fontId="4" fillId="2" borderId="0" xfId="20" applyFill="1" applyBorder="1" applyAlignment="1" applyProtection="1">
      <alignment horizontal="center"/>
      <protection hidden="1"/>
    </xf>
    <xf numFmtId="0" fontId="0" fillId="0" borderId="0" xfId="0" applyAlignment="1" applyProtection="1">
      <alignment horizontal="center"/>
      <protection hidden="1"/>
    </xf>
    <xf numFmtId="0" fontId="4" fillId="0" borderId="0" xfId="20" applyBorder="1" applyAlignment="1" applyProtection="1">
      <alignment/>
      <protection hidden="1"/>
    </xf>
    <xf numFmtId="0" fontId="0" fillId="0" borderId="0" xfId="0" applyAlignment="1" applyProtection="1">
      <alignment/>
      <protection hidden="1"/>
    </xf>
    <xf numFmtId="164" fontId="18" fillId="3" borderId="11" xfId="21" applyFont="1" applyFill="1" applyBorder="1" applyAlignment="1" applyProtection="1">
      <alignment horizontal="left" vertical="center" wrapText="1"/>
      <protection hidden="1"/>
    </xf>
    <xf numFmtId="164" fontId="18" fillId="3" borderId="12" xfId="21" applyFont="1" applyFill="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0" fillId="0" borderId="12" xfId="0" applyBorder="1" applyAlignment="1">
      <alignment wrapText="1"/>
    </xf>
    <xf numFmtId="0" fontId="0" fillId="0" borderId="13" xfId="0"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leA2_0304" xfId="21"/>
    <cellStyle name="Percent" xfId="22"/>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3</xdr:row>
      <xdr:rowOff>76200</xdr:rowOff>
    </xdr:from>
    <xdr:to>
      <xdr:col>5</xdr:col>
      <xdr:colOff>266700</xdr:colOff>
      <xdr:row>7</xdr:row>
      <xdr:rowOff>95250</xdr:rowOff>
    </xdr:to>
    <xdr:pic>
      <xdr:nvPicPr>
        <xdr:cNvPr id="1" name="Picture 1"/>
        <xdr:cNvPicPr preferRelativeResize="1">
          <a:picLocks noChangeAspect="1"/>
        </xdr:cNvPicPr>
      </xdr:nvPicPr>
      <xdr:blipFill>
        <a:blip r:embed="rId1"/>
        <a:stretch>
          <a:fillRect/>
        </a:stretch>
      </xdr:blipFill>
      <xdr:spPr>
        <a:xfrm>
          <a:off x="409575" y="523875"/>
          <a:ext cx="20193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4</xdr:col>
      <xdr:colOff>0</xdr:colOff>
      <xdr:row>3</xdr:row>
      <xdr:rowOff>0</xdr:rowOff>
    </xdr:to>
    <xdr:sp>
      <xdr:nvSpPr>
        <xdr:cNvPr id="1" name="Line 403"/>
        <xdr:cNvSpPr>
          <a:spLocks/>
        </xdr:cNvSpPr>
      </xdr:nvSpPr>
      <xdr:spPr>
        <a:xfrm>
          <a:off x="3333750" y="5619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ndr.statistics@communities.gsi.gov.uk" TargetMode="External" /><Relationship Id="rId2" Type="http://schemas.openxmlformats.org/officeDocument/2006/relationships/hyperlink" Target="http://www.communities.gov.uk/localgovernment/localregional/localgovernmentfinance/statistics/nondomesticrates/outturn/"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sheetPr>
  <dimension ref="B2:O27"/>
  <sheetViews>
    <sheetView showGridLines="0" tabSelected="1" workbookViewId="0" topLeftCell="A1">
      <selection activeCell="B2" sqref="B2"/>
    </sheetView>
  </sheetViews>
  <sheetFormatPr defaultColWidth="9.140625" defaultRowHeight="12.75"/>
  <cols>
    <col min="1" max="1" width="1.421875" style="115" customWidth="1"/>
    <col min="2" max="2" width="3.57421875" style="115" customWidth="1"/>
    <col min="3" max="14" width="9.140625" style="115" customWidth="1"/>
    <col min="15" max="15" width="4.00390625" style="115" customWidth="1"/>
    <col min="16" max="16384" width="9.140625" style="115" customWidth="1"/>
  </cols>
  <sheetData>
    <row r="1" ht="5.25" customHeight="1" thickBot="1"/>
    <row r="2" spans="2:15" ht="15">
      <c r="B2" s="116"/>
      <c r="C2" s="117"/>
      <c r="D2" s="117"/>
      <c r="E2" s="117"/>
      <c r="F2" s="117"/>
      <c r="G2" s="117"/>
      <c r="H2" s="117"/>
      <c r="I2" s="117"/>
      <c r="J2" s="117"/>
      <c r="K2" s="117"/>
      <c r="L2" s="117"/>
      <c r="M2" s="117"/>
      <c r="N2" s="117"/>
      <c r="O2" s="118"/>
    </row>
    <row r="3" spans="2:15" ht="15">
      <c r="B3" s="119"/>
      <c r="C3" s="120"/>
      <c r="D3" s="120"/>
      <c r="E3" s="120"/>
      <c r="F3" s="120"/>
      <c r="G3" s="120"/>
      <c r="H3" s="120"/>
      <c r="I3" s="120"/>
      <c r="J3" s="120"/>
      <c r="K3" s="120"/>
      <c r="L3" s="120"/>
      <c r="M3" s="120"/>
      <c r="N3" s="120"/>
      <c r="O3" s="121"/>
    </row>
    <row r="4" spans="2:15" ht="15">
      <c r="B4" s="119"/>
      <c r="C4" s="120"/>
      <c r="D4" s="120"/>
      <c r="E4" s="120"/>
      <c r="F4" s="120"/>
      <c r="G4" s="120"/>
      <c r="H4" s="120"/>
      <c r="I4" s="120"/>
      <c r="J4" s="120"/>
      <c r="K4" s="120"/>
      <c r="L4" s="120"/>
      <c r="M4" s="120"/>
      <c r="N4" s="120"/>
      <c r="O4" s="121"/>
    </row>
    <row r="5" spans="2:15" ht="15">
      <c r="B5" s="119"/>
      <c r="C5" s="120"/>
      <c r="D5" s="120"/>
      <c r="E5" s="120"/>
      <c r="F5" s="120"/>
      <c r="G5" s="120"/>
      <c r="H5" s="120"/>
      <c r="I5" s="120"/>
      <c r="J5" s="120"/>
      <c r="K5" s="120"/>
      <c r="L5" s="120"/>
      <c r="M5" s="120"/>
      <c r="N5" s="120"/>
      <c r="O5" s="121"/>
    </row>
    <row r="6" spans="2:15" ht="15">
      <c r="B6" s="119"/>
      <c r="C6" s="120"/>
      <c r="D6" s="120"/>
      <c r="E6" s="120"/>
      <c r="F6" s="120"/>
      <c r="G6" s="120"/>
      <c r="H6" s="120"/>
      <c r="I6" s="120"/>
      <c r="J6" s="120"/>
      <c r="K6" s="120"/>
      <c r="L6" s="120"/>
      <c r="M6" s="120"/>
      <c r="N6" s="120"/>
      <c r="O6" s="121"/>
    </row>
    <row r="7" spans="2:15" ht="15">
      <c r="B7" s="119"/>
      <c r="C7" s="120"/>
      <c r="D7" s="120"/>
      <c r="E7" s="120"/>
      <c r="F7" s="120"/>
      <c r="G7" s="120"/>
      <c r="H7" s="120"/>
      <c r="I7" s="120"/>
      <c r="J7" s="120"/>
      <c r="K7" s="120"/>
      <c r="L7" s="120"/>
      <c r="M7" s="120"/>
      <c r="N7" s="120"/>
      <c r="O7" s="121"/>
    </row>
    <row r="8" spans="2:15" ht="15">
      <c r="B8" s="119"/>
      <c r="C8" s="120"/>
      <c r="D8" s="120"/>
      <c r="E8" s="120"/>
      <c r="F8" s="120"/>
      <c r="G8" s="120"/>
      <c r="H8" s="120"/>
      <c r="I8" s="120"/>
      <c r="J8" s="120"/>
      <c r="K8" s="120"/>
      <c r="L8" s="120"/>
      <c r="M8" s="120"/>
      <c r="N8" s="120"/>
      <c r="O8" s="121"/>
    </row>
    <row r="9" spans="2:15" ht="15">
      <c r="B9" s="119"/>
      <c r="C9" s="120"/>
      <c r="D9" s="120"/>
      <c r="E9" s="120"/>
      <c r="F9" s="120"/>
      <c r="G9" s="120"/>
      <c r="H9" s="120"/>
      <c r="I9" s="120"/>
      <c r="J9" s="120"/>
      <c r="K9" s="120"/>
      <c r="L9" s="120"/>
      <c r="M9" s="120"/>
      <c r="N9" s="120"/>
      <c r="O9" s="121"/>
    </row>
    <row r="10" spans="2:15" ht="15">
      <c r="B10" s="119"/>
      <c r="C10" s="120"/>
      <c r="D10" s="120"/>
      <c r="E10" s="120"/>
      <c r="F10" s="120"/>
      <c r="G10" s="120"/>
      <c r="H10" s="120"/>
      <c r="I10" s="120"/>
      <c r="J10" s="120"/>
      <c r="K10" s="120"/>
      <c r="L10" s="120"/>
      <c r="M10" s="120"/>
      <c r="N10" s="120"/>
      <c r="O10" s="121"/>
    </row>
    <row r="11" spans="2:15" ht="15.75">
      <c r="B11" s="119"/>
      <c r="C11" s="130" t="s">
        <v>824</v>
      </c>
      <c r="D11" s="130"/>
      <c r="E11" s="130"/>
      <c r="F11" s="130"/>
      <c r="G11" s="130"/>
      <c r="H11" s="130"/>
      <c r="I11" s="130"/>
      <c r="J11" s="130"/>
      <c r="K11" s="130"/>
      <c r="L11" s="130"/>
      <c r="M11" s="130"/>
      <c r="N11" s="130"/>
      <c r="O11" s="121"/>
    </row>
    <row r="12" spans="2:15" ht="15">
      <c r="B12" s="119"/>
      <c r="C12" s="120"/>
      <c r="D12" s="120"/>
      <c r="E12" s="120"/>
      <c r="F12" s="120"/>
      <c r="G12" s="120"/>
      <c r="H12" s="120"/>
      <c r="I12" s="120"/>
      <c r="J12" s="120"/>
      <c r="K12" s="120"/>
      <c r="L12" s="120"/>
      <c r="M12" s="120"/>
      <c r="N12" s="120"/>
      <c r="O12" s="121"/>
    </row>
    <row r="13" spans="2:15" ht="48.75" customHeight="1">
      <c r="B13" s="119"/>
      <c r="C13" s="131" t="s">
        <v>825</v>
      </c>
      <c r="D13" s="131"/>
      <c r="E13" s="131"/>
      <c r="F13" s="131"/>
      <c r="G13" s="131"/>
      <c r="H13" s="131"/>
      <c r="I13" s="131"/>
      <c r="J13" s="131"/>
      <c r="K13" s="131"/>
      <c r="L13" s="131"/>
      <c r="M13" s="131"/>
      <c r="N13" s="131"/>
      <c r="O13" s="121"/>
    </row>
    <row r="14" spans="2:15" ht="15">
      <c r="B14" s="119"/>
      <c r="C14" s="120"/>
      <c r="D14" s="120"/>
      <c r="E14" s="120"/>
      <c r="F14" s="120"/>
      <c r="G14" s="120"/>
      <c r="H14" s="120"/>
      <c r="I14" s="120"/>
      <c r="J14" s="120"/>
      <c r="K14" s="120"/>
      <c r="L14" s="120"/>
      <c r="M14" s="120"/>
      <c r="N14" s="120"/>
      <c r="O14" s="121"/>
    </row>
    <row r="15" spans="2:15" ht="15">
      <c r="B15" s="119"/>
      <c r="C15" s="132" t="s">
        <v>826</v>
      </c>
      <c r="D15" s="133"/>
      <c r="E15" s="133"/>
      <c r="F15" s="133"/>
      <c r="G15" s="133"/>
      <c r="H15" s="133"/>
      <c r="I15" s="133"/>
      <c r="J15" s="133"/>
      <c r="K15" s="133"/>
      <c r="L15" s="133"/>
      <c r="M15" s="133"/>
      <c r="N15" s="133"/>
      <c r="O15" s="121"/>
    </row>
    <row r="16" spans="2:15" ht="15">
      <c r="B16" s="119"/>
      <c r="C16" s="120"/>
      <c r="D16" s="120"/>
      <c r="E16" s="120"/>
      <c r="F16" s="120"/>
      <c r="G16" s="120"/>
      <c r="H16" s="120"/>
      <c r="I16" s="120"/>
      <c r="J16" s="120"/>
      <c r="K16" s="120"/>
      <c r="L16" s="120"/>
      <c r="M16" s="120"/>
      <c r="N16" s="120"/>
      <c r="O16" s="121"/>
    </row>
    <row r="17" spans="2:15" ht="45" customHeight="1">
      <c r="B17" s="119"/>
      <c r="C17" s="131" t="s">
        <v>827</v>
      </c>
      <c r="D17" s="131"/>
      <c r="E17" s="131"/>
      <c r="F17" s="131"/>
      <c r="G17" s="131"/>
      <c r="H17" s="131"/>
      <c r="I17" s="131"/>
      <c r="J17" s="131"/>
      <c r="K17" s="131"/>
      <c r="L17" s="131"/>
      <c r="M17" s="131"/>
      <c r="N17" s="131"/>
      <c r="O17" s="121"/>
    </row>
    <row r="18" spans="2:15" ht="15" customHeight="1">
      <c r="B18" s="119"/>
      <c r="C18" s="122"/>
      <c r="D18" s="122"/>
      <c r="E18" s="122"/>
      <c r="F18" s="122"/>
      <c r="G18" s="122"/>
      <c r="H18" s="122"/>
      <c r="I18" s="122"/>
      <c r="J18" s="122"/>
      <c r="K18" s="122"/>
      <c r="L18" s="122"/>
      <c r="M18" s="122"/>
      <c r="N18" s="122"/>
      <c r="O18" s="121"/>
    </row>
    <row r="19" spans="2:15" ht="33" customHeight="1">
      <c r="B19" s="119"/>
      <c r="C19" s="131" t="s">
        <v>820</v>
      </c>
      <c r="D19" s="131"/>
      <c r="E19" s="131"/>
      <c r="F19" s="131"/>
      <c r="G19" s="131"/>
      <c r="H19" s="131"/>
      <c r="I19" s="131"/>
      <c r="J19" s="131"/>
      <c r="K19" s="131"/>
      <c r="L19" s="131"/>
      <c r="M19" s="131"/>
      <c r="N19" s="131"/>
      <c r="O19" s="121"/>
    </row>
    <row r="20" spans="2:15" ht="15">
      <c r="B20" s="119"/>
      <c r="C20" s="120"/>
      <c r="D20" s="120"/>
      <c r="E20" s="120"/>
      <c r="F20" s="120"/>
      <c r="G20" s="120"/>
      <c r="H20" s="120"/>
      <c r="I20" s="120"/>
      <c r="J20" s="120"/>
      <c r="K20" s="120"/>
      <c r="L20" s="120"/>
      <c r="M20" s="120"/>
      <c r="N20" s="120"/>
      <c r="O20" s="121"/>
    </row>
    <row r="21" spans="2:15" ht="32.25" customHeight="1">
      <c r="B21" s="119"/>
      <c r="C21" s="131" t="s">
        <v>821</v>
      </c>
      <c r="D21" s="131"/>
      <c r="E21" s="131"/>
      <c r="F21" s="131"/>
      <c r="G21" s="131"/>
      <c r="H21" s="131"/>
      <c r="I21" s="131"/>
      <c r="J21" s="131"/>
      <c r="K21" s="131"/>
      <c r="L21" s="131"/>
      <c r="M21" s="131"/>
      <c r="N21" s="131"/>
      <c r="O21" s="121"/>
    </row>
    <row r="22" spans="2:15" ht="15">
      <c r="B22" s="119"/>
      <c r="C22" s="120"/>
      <c r="D22" s="120"/>
      <c r="E22" s="120"/>
      <c r="F22" s="120"/>
      <c r="G22" s="120"/>
      <c r="H22" s="120"/>
      <c r="I22" s="120"/>
      <c r="J22" s="120"/>
      <c r="K22" s="120"/>
      <c r="L22" s="120"/>
      <c r="M22" s="120"/>
      <c r="N22" s="120"/>
      <c r="O22" s="121"/>
    </row>
    <row r="23" spans="2:15" ht="33" customHeight="1">
      <c r="B23" s="119"/>
      <c r="C23" s="131" t="s">
        <v>822</v>
      </c>
      <c r="D23" s="131"/>
      <c r="E23" s="131"/>
      <c r="F23" s="131"/>
      <c r="G23" s="131"/>
      <c r="H23" s="131"/>
      <c r="I23" s="131"/>
      <c r="J23" s="131"/>
      <c r="K23" s="131"/>
      <c r="L23" s="131"/>
      <c r="M23" s="131"/>
      <c r="N23" s="131"/>
      <c r="O23" s="121"/>
    </row>
    <row r="24" spans="2:15" ht="15">
      <c r="B24" s="119"/>
      <c r="C24" s="120"/>
      <c r="D24" s="120"/>
      <c r="E24" s="120"/>
      <c r="F24" s="120"/>
      <c r="G24" s="120"/>
      <c r="H24" s="120"/>
      <c r="I24" s="120"/>
      <c r="J24" s="120"/>
      <c r="K24" s="120"/>
      <c r="L24" s="120"/>
      <c r="M24" s="120"/>
      <c r="N24" s="120"/>
      <c r="O24" s="121"/>
    </row>
    <row r="25" spans="2:15" ht="15">
      <c r="B25" s="119"/>
      <c r="C25" s="134" t="s">
        <v>823</v>
      </c>
      <c r="D25" s="135"/>
      <c r="E25" s="135"/>
      <c r="F25" s="135"/>
      <c r="G25" s="120"/>
      <c r="H25" s="120"/>
      <c r="I25" s="120"/>
      <c r="J25" s="120"/>
      <c r="K25" s="120"/>
      <c r="L25" s="120"/>
      <c r="M25" s="120"/>
      <c r="N25" s="120"/>
      <c r="O25" s="121"/>
    </row>
    <row r="26" spans="2:15" ht="15">
      <c r="B26" s="119"/>
      <c r="C26" s="120"/>
      <c r="D26" s="120"/>
      <c r="E26" s="120"/>
      <c r="F26" s="120"/>
      <c r="G26" s="120"/>
      <c r="H26" s="120"/>
      <c r="I26" s="120"/>
      <c r="J26" s="120"/>
      <c r="K26" s="120"/>
      <c r="L26" s="120"/>
      <c r="M26" s="120"/>
      <c r="N26" s="120"/>
      <c r="O26" s="121"/>
    </row>
    <row r="27" spans="2:15" ht="15.75" thickBot="1">
      <c r="B27" s="123"/>
      <c r="C27" s="124"/>
      <c r="D27" s="124"/>
      <c r="E27" s="124"/>
      <c r="F27" s="124"/>
      <c r="G27" s="124"/>
      <c r="H27" s="124"/>
      <c r="I27" s="124"/>
      <c r="J27" s="124"/>
      <c r="K27" s="124"/>
      <c r="L27" s="124"/>
      <c r="M27" s="124"/>
      <c r="N27" s="124"/>
      <c r="O27" s="125"/>
    </row>
  </sheetData>
  <sheetProtection sheet="1" objects="1" scenarios="1"/>
  <mergeCells count="8">
    <mergeCell ref="C19:N19"/>
    <mergeCell ref="C21:N21"/>
    <mergeCell ref="C23:N23"/>
    <mergeCell ref="C25:F25"/>
    <mergeCell ref="C11:N11"/>
    <mergeCell ref="C13:N13"/>
    <mergeCell ref="C15:N15"/>
    <mergeCell ref="C17:N17"/>
  </mergeCells>
  <hyperlinks>
    <hyperlink ref="C25" r:id="rId1" display="nndr.statistics@communities.gsi.gov.uk"/>
    <hyperlink ref="C15" r:id="rId2" display="http://www.communities.gov.uk/localgovernment/localregional/localgovernmentfinance/statistics/nondomesticrates/outturn/"/>
  </hyperlinks>
  <printOptions/>
  <pageMargins left="0.75" right="0.75" top="1" bottom="1" header="0.5" footer="0.5"/>
  <pageSetup orientation="portrait" paperSize="9"/>
  <drawing r:id="rId3"/>
</worksheet>
</file>

<file path=xl/worksheets/sheet2.xml><?xml version="1.0" encoding="utf-8"?>
<worksheet xmlns="http://schemas.openxmlformats.org/spreadsheetml/2006/main" xmlns:r="http://schemas.openxmlformats.org/officeDocument/2006/relationships">
  <sheetPr>
    <tabColor indexed="27"/>
    <pageSetUpPr fitToPage="1"/>
  </sheetPr>
  <dimension ref="A1:H476"/>
  <sheetViews>
    <sheetView workbookViewId="0" topLeftCell="A1">
      <selection activeCell="A1" sqref="A1:H1"/>
    </sheetView>
  </sheetViews>
  <sheetFormatPr defaultColWidth="9.140625" defaultRowHeight="12.75"/>
  <cols>
    <col min="1" max="1" width="1.57421875" style="0" customWidth="1"/>
    <col min="2" max="2" width="6.28125" style="0" customWidth="1"/>
    <col min="3" max="3" width="35.7109375" style="0" customWidth="1"/>
    <col min="4" max="4" width="10.28125" style="0" customWidth="1"/>
    <col min="5" max="5" width="14.28125" style="0" customWidth="1"/>
    <col min="6" max="6" width="13.8515625" style="0" bestFit="1" customWidth="1"/>
    <col min="7" max="7" width="1.421875" style="0" customWidth="1"/>
    <col min="8" max="8" width="24.57421875" style="0" customWidth="1"/>
  </cols>
  <sheetData>
    <row r="1" spans="1:8" ht="18.75" thickBot="1">
      <c r="A1" s="136" t="s">
        <v>766</v>
      </c>
      <c r="B1" s="137"/>
      <c r="C1" s="138"/>
      <c r="D1" s="138"/>
      <c r="E1" s="138"/>
      <c r="F1" s="138"/>
      <c r="G1" s="139"/>
      <c r="H1" s="140"/>
    </row>
    <row r="2" spans="1:8" ht="12.75">
      <c r="A2" s="94"/>
      <c r="B2" s="1"/>
      <c r="C2" s="32"/>
      <c r="D2" s="32"/>
      <c r="E2" s="1"/>
      <c r="F2" s="1"/>
      <c r="G2" s="28"/>
      <c r="H2" s="95"/>
    </row>
    <row r="3" spans="1:8" ht="13.5" thickBot="1">
      <c r="A3" s="94"/>
      <c r="B3" s="1"/>
      <c r="C3" s="2" t="s">
        <v>76</v>
      </c>
      <c r="D3" s="32"/>
      <c r="E3" s="1"/>
      <c r="F3" s="1"/>
      <c r="G3" s="28"/>
      <c r="H3" s="95"/>
    </row>
    <row r="4" spans="1:8" ht="17.25" thickBot="1" thickTop="1">
      <c r="A4" s="94"/>
      <c r="B4" s="1"/>
      <c r="C4" s="114" t="s">
        <v>640</v>
      </c>
      <c r="D4" s="12" t="str">
        <f>VLOOKUP(C4,D105:E476,2,FALSE)</f>
        <v>ENG</v>
      </c>
      <c r="E4" s="33" t="s">
        <v>664</v>
      </c>
      <c r="F4" s="2" t="str">
        <f>VLOOKUP(C5,D87:E102,2,FALSE)</f>
        <v>-</v>
      </c>
      <c r="G4" s="12"/>
      <c r="H4" s="95"/>
    </row>
    <row r="5" spans="1:8" ht="13.5" thickTop="1">
      <c r="A5" s="94"/>
      <c r="B5" s="1"/>
      <c r="C5" s="36" t="str">
        <f>VLOOKUP($D$4,'NNDR3 by billing authority'!A12:AT395,4,FALSE)</f>
        <v>-</v>
      </c>
      <c r="D5" s="36" t="str">
        <f>VLOOKUP($D$4,'NNDR3 by billing authority'!A12:AT395,3,FALSE)</f>
        <v>-</v>
      </c>
      <c r="E5" s="34" t="s">
        <v>665</v>
      </c>
      <c r="F5" s="2" t="str">
        <f>VLOOKUP(D5,D87:E102,2,FALSE)</f>
        <v>-</v>
      </c>
      <c r="G5" s="12"/>
      <c r="H5" s="95"/>
    </row>
    <row r="6" spans="1:8" ht="12.75">
      <c r="A6" s="94"/>
      <c r="B6" s="1"/>
      <c r="C6" s="35"/>
      <c r="D6" s="35"/>
      <c r="E6" s="1"/>
      <c r="F6" s="1"/>
      <c r="G6" s="28"/>
      <c r="H6" s="95"/>
    </row>
    <row r="7" spans="1:8" ht="12.75" customHeight="1">
      <c r="A7" s="96"/>
      <c r="B7" s="82" t="s">
        <v>676</v>
      </c>
      <c r="C7" s="38"/>
      <c r="D7" s="83"/>
      <c r="E7" s="84" t="s">
        <v>659</v>
      </c>
      <c r="F7" s="93" t="s">
        <v>659</v>
      </c>
      <c r="G7" s="12"/>
      <c r="H7" s="97" t="s">
        <v>677</v>
      </c>
    </row>
    <row r="8" spans="1:8" ht="12.75" customHeight="1">
      <c r="A8" s="96"/>
      <c r="B8" s="85">
        <v>14</v>
      </c>
      <c r="C8" s="4" t="s">
        <v>673</v>
      </c>
      <c r="D8" s="86" t="s">
        <v>814</v>
      </c>
      <c r="E8" s="87">
        <f>VLOOKUP($D$4,'NNDR3 by billing authority'!$A$12:$AP$386,G8,FALSE)</f>
        <v>21307321221.800003</v>
      </c>
      <c r="F8" s="39"/>
      <c r="G8" s="27">
        <v>18</v>
      </c>
      <c r="H8" s="97"/>
    </row>
    <row r="9" spans="1:8" ht="12.75" customHeight="1">
      <c r="A9" s="96"/>
      <c r="B9" s="83">
        <v>15</v>
      </c>
      <c r="C9" s="38"/>
      <c r="D9" s="86" t="s">
        <v>817</v>
      </c>
      <c r="E9" s="87">
        <f>VLOOKUP($D$4,'NNDR3 by billing authority'!$A$12:$AP$386,G9,FALSE)</f>
        <v>-669988725.1200002</v>
      </c>
      <c r="F9" s="40"/>
      <c r="G9" s="27">
        <v>19</v>
      </c>
      <c r="H9" s="97"/>
    </row>
    <row r="10" spans="1:8" ht="12.75" customHeight="1">
      <c r="A10" s="96"/>
      <c r="B10" s="85"/>
      <c r="C10" s="38"/>
      <c r="D10" s="1" t="s">
        <v>674</v>
      </c>
      <c r="E10" s="84"/>
      <c r="F10" s="40">
        <f>SUM(E8:E9)</f>
        <v>20637332496.680004</v>
      </c>
      <c r="G10" s="27"/>
      <c r="H10" s="97" t="s">
        <v>832</v>
      </c>
    </row>
    <row r="11" spans="1:8" ht="12.75" customHeight="1">
      <c r="A11" s="96"/>
      <c r="B11" s="85"/>
      <c r="C11" s="42" t="s">
        <v>770</v>
      </c>
      <c r="D11" s="83"/>
      <c r="E11" s="84"/>
      <c r="F11" s="39"/>
      <c r="G11" s="27"/>
      <c r="H11" s="97"/>
    </row>
    <row r="12" spans="1:8" ht="12.75" customHeight="1">
      <c r="A12" s="96"/>
      <c r="B12" s="85"/>
      <c r="C12" s="4" t="s">
        <v>774</v>
      </c>
      <c r="D12" s="35"/>
      <c r="E12" s="88"/>
      <c r="F12" s="41"/>
      <c r="G12" s="27"/>
      <c r="H12" s="97"/>
    </row>
    <row r="13" spans="1:8" ht="12.75" customHeight="1">
      <c r="A13" s="96"/>
      <c r="B13" s="85">
        <v>16</v>
      </c>
      <c r="C13" s="35" t="s">
        <v>767</v>
      </c>
      <c r="D13" s="86" t="s">
        <v>814</v>
      </c>
      <c r="E13" s="87">
        <f>VLOOKUP($D$4,'NNDR3 by billing authority'!$A$12:$AP$386,G13,FALSE)</f>
        <v>33102740.24000001</v>
      </c>
      <c r="F13" s="39"/>
      <c r="G13" s="27">
        <v>20</v>
      </c>
      <c r="H13" s="97"/>
    </row>
    <row r="14" spans="1:8" ht="12.75" customHeight="1">
      <c r="A14" s="96"/>
      <c r="B14" s="85">
        <v>17</v>
      </c>
      <c r="C14" s="38"/>
      <c r="D14" s="86" t="s">
        <v>815</v>
      </c>
      <c r="E14" s="87">
        <f>VLOOKUP($D$4,'NNDR3 by billing authority'!$A$12:$AP$386,G14,FALSE)</f>
        <v>4120919.39</v>
      </c>
      <c r="F14" s="39"/>
      <c r="G14" s="27">
        <v>21</v>
      </c>
      <c r="H14" s="97"/>
    </row>
    <row r="15" spans="1:8" ht="12.75" customHeight="1">
      <c r="A15" s="98"/>
      <c r="B15" s="85">
        <v>18</v>
      </c>
      <c r="C15" s="35" t="s">
        <v>768</v>
      </c>
      <c r="D15" s="86" t="s">
        <v>814</v>
      </c>
      <c r="E15" s="87">
        <f>VLOOKUP($D$4,'NNDR3 by billing authority'!$A$12:$AP$386,G15,FALSE)</f>
        <v>99253883.91</v>
      </c>
      <c r="F15" s="39"/>
      <c r="G15" s="27">
        <v>22</v>
      </c>
      <c r="H15" s="97"/>
    </row>
    <row r="16" spans="1:8" ht="12.75" customHeight="1">
      <c r="A16" s="99"/>
      <c r="B16" s="85">
        <v>19</v>
      </c>
      <c r="C16" s="38"/>
      <c r="D16" s="86" t="s">
        <v>815</v>
      </c>
      <c r="E16" s="87">
        <f>VLOOKUP($D$4,'NNDR3 by billing authority'!$A$12:$AP$386,G16,FALSE)</f>
        <v>-134942005.80000007</v>
      </c>
      <c r="F16" s="39"/>
      <c r="G16" s="28">
        <v>23</v>
      </c>
      <c r="H16" s="97"/>
    </row>
    <row r="17" spans="1:8" ht="12.75" customHeight="1">
      <c r="A17" s="94"/>
      <c r="B17" s="85"/>
      <c r="C17" s="1"/>
      <c r="D17" s="35" t="s">
        <v>674</v>
      </c>
      <c r="E17" s="84"/>
      <c r="F17" s="39">
        <f>SUM(E15:E16)-SUM(E13:E14)</f>
        <v>-72911781.52000009</v>
      </c>
      <c r="G17" s="28"/>
      <c r="H17" s="97" t="s">
        <v>833</v>
      </c>
    </row>
    <row r="18" spans="1:8" ht="12.75" customHeight="1">
      <c r="A18" s="96"/>
      <c r="B18" s="85"/>
      <c r="C18" s="33" t="s">
        <v>773</v>
      </c>
      <c r="D18" s="89"/>
      <c r="E18" s="84"/>
      <c r="F18" s="39"/>
      <c r="G18" s="28"/>
      <c r="H18" s="97"/>
    </row>
    <row r="19" spans="1:8" ht="12.75" customHeight="1">
      <c r="A19" s="94"/>
      <c r="B19" s="85">
        <v>20</v>
      </c>
      <c r="C19" s="35" t="s">
        <v>772</v>
      </c>
      <c r="D19" s="86" t="s">
        <v>814</v>
      </c>
      <c r="E19" s="87">
        <f>VLOOKUP($D$4,'NNDR3 by billing authority'!$A$12:$AP$386,G19,FALSE)</f>
        <v>176255401.7400001</v>
      </c>
      <c r="F19" s="39"/>
      <c r="G19" s="27">
        <v>24</v>
      </c>
      <c r="H19" s="97"/>
    </row>
    <row r="20" spans="1:8" ht="12.75" customHeight="1">
      <c r="A20" s="94"/>
      <c r="B20" s="85">
        <v>21</v>
      </c>
      <c r="C20" s="83"/>
      <c r="D20" s="86" t="s">
        <v>815</v>
      </c>
      <c r="E20" s="87">
        <f>VLOOKUP($D$4,'NNDR3 by billing authority'!$A$12:$AP$386,G20,FALSE)</f>
        <v>-5615002.47</v>
      </c>
      <c r="F20" s="39"/>
      <c r="G20" s="28">
        <v>25</v>
      </c>
      <c r="H20" s="97"/>
    </row>
    <row r="21" spans="1:8" ht="12.75" customHeight="1">
      <c r="A21" s="94"/>
      <c r="B21" s="85">
        <v>22</v>
      </c>
      <c r="C21" s="35" t="s">
        <v>818</v>
      </c>
      <c r="D21" s="86" t="s">
        <v>814</v>
      </c>
      <c r="E21" s="87">
        <f>VLOOKUP($D$4,'NNDR3 by billing authority'!$A$12:$AP$386,G21,FALSE)</f>
        <v>298154114.2000001</v>
      </c>
      <c r="F21" s="39"/>
      <c r="G21" s="28">
        <v>26</v>
      </c>
      <c r="H21" s="97"/>
    </row>
    <row r="22" spans="1:8" ht="12.75" customHeight="1">
      <c r="A22" s="96"/>
      <c r="B22" s="85">
        <v>23</v>
      </c>
      <c r="C22" s="83"/>
      <c r="D22" s="86" t="s">
        <v>815</v>
      </c>
      <c r="E22" s="87">
        <f>VLOOKUP($D$4,'NNDR3 by billing authority'!$A$12:$AP$386,G22,FALSE)</f>
        <v>17363797.07999999</v>
      </c>
      <c r="F22" s="39"/>
      <c r="G22" s="27">
        <v>27</v>
      </c>
      <c r="H22" s="97"/>
    </row>
    <row r="23" spans="1:8" ht="12.75" customHeight="1">
      <c r="A23" s="94"/>
      <c r="B23" s="85"/>
      <c r="C23" s="83"/>
      <c r="D23" s="35" t="s">
        <v>674</v>
      </c>
      <c r="E23" s="84"/>
      <c r="F23" s="39">
        <f>SUM(E21:E22)-SUM(E19:E20)</f>
        <v>144877512.01</v>
      </c>
      <c r="G23" s="28"/>
      <c r="H23" s="97" t="s">
        <v>834</v>
      </c>
    </row>
    <row r="24" spans="1:8" ht="3.75" customHeight="1">
      <c r="A24" s="37"/>
      <c r="B24" s="85"/>
      <c r="C24" s="35"/>
      <c r="D24" s="35"/>
      <c r="E24" s="84"/>
      <c r="F24" s="39"/>
      <c r="G24" s="12"/>
      <c r="H24" s="97"/>
    </row>
    <row r="25" spans="1:8" ht="12.75" customHeight="1">
      <c r="A25" s="37"/>
      <c r="B25" s="85">
        <v>24</v>
      </c>
      <c r="C25" s="33" t="s">
        <v>675</v>
      </c>
      <c r="D25" s="86" t="s">
        <v>814</v>
      </c>
      <c r="E25" s="87">
        <f>VLOOKUP($D$4,'NNDR3 by billing authority'!$A$12:$AP$386,G25,FALSE)</f>
        <v>849581639.7900006</v>
      </c>
      <c r="F25" s="39"/>
      <c r="G25" s="12">
        <v>28</v>
      </c>
      <c r="H25" s="97"/>
    </row>
    <row r="26" spans="1:8" ht="12.75" customHeight="1">
      <c r="A26" s="37"/>
      <c r="B26" s="85">
        <v>25</v>
      </c>
      <c r="C26" s="83"/>
      <c r="D26" s="86" t="s">
        <v>815</v>
      </c>
      <c r="E26" s="87">
        <f>VLOOKUP($D$4,'NNDR3 by billing authority'!$A$12:$AP$386,G26,FALSE)</f>
        <v>4183934.71</v>
      </c>
      <c r="F26" s="39"/>
      <c r="G26" s="12">
        <v>29</v>
      </c>
      <c r="H26" s="97"/>
    </row>
    <row r="27" spans="1:8" ht="12.75" customHeight="1">
      <c r="A27" s="37"/>
      <c r="B27" s="85"/>
      <c r="C27" s="83"/>
      <c r="D27" s="35" t="s">
        <v>674</v>
      </c>
      <c r="E27" s="84"/>
      <c r="F27" s="39">
        <f>SUM(E25:E26)</f>
        <v>853765574.5000006</v>
      </c>
      <c r="G27" s="28"/>
      <c r="H27" s="97" t="s">
        <v>835</v>
      </c>
    </row>
    <row r="28" spans="1:8" ht="3.75" customHeight="1">
      <c r="A28" s="37"/>
      <c r="B28" s="85"/>
      <c r="C28" s="1"/>
      <c r="D28" s="35"/>
      <c r="E28" s="84"/>
      <c r="F28" s="39"/>
      <c r="G28" s="12"/>
      <c r="H28" s="97"/>
    </row>
    <row r="29" spans="1:8" ht="12.75" customHeight="1">
      <c r="A29" s="37"/>
      <c r="B29" s="85">
        <v>26</v>
      </c>
      <c r="C29" s="33" t="s">
        <v>769</v>
      </c>
      <c r="D29" s="86" t="s">
        <v>814</v>
      </c>
      <c r="E29" s="87">
        <f>VLOOKUP($D$4,'NNDR3 by billing authority'!$A$12:$AP$386,G29,FALSE)</f>
        <v>12368503.120000003</v>
      </c>
      <c r="F29" s="39"/>
      <c r="G29" s="12">
        <v>30</v>
      </c>
      <c r="H29" s="97"/>
    </row>
    <row r="30" spans="1:8" ht="12.75" customHeight="1">
      <c r="A30" s="37"/>
      <c r="B30" s="85">
        <v>27</v>
      </c>
      <c r="C30" s="83"/>
      <c r="D30" s="86" t="s">
        <v>815</v>
      </c>
      <c r="E30" s="87">
        <f>VLOOKUP($D$4,'NNDR3 by billing authority'!$A$12:$AP$386,G30,FALSE)</f>
        <v>343433.5</v>
      </c>
      <c r="F30" s="39"/>
      <c r="G30" s="12">
        <v>31</v>
      </c>
      <c r="H30" s="97"/>
    </row>
    <row r="31" spans="1:8" ht="12.75" customHeight="1">
      <c r="A31" s="37"/>
      <c r="B31" s="85"/>
      <c r="C31" s="35"/>
      <c r="D31" s="35" t="s">
        <v>674</v>
      </c>
      <c r="E31" s="84"/>
      <c r="F31" s="39">
        <f>SUM(E29:E30)</f>
        <v>12711936.620000003</v>
      </c>
      <c r="G31" s="28"/>
      <c r="H31" s="97" t="s">
        <v>836</v>
      </c>
    </row>
    <row r="32" spans="1:8" ht="3.75" customHeight="1">
      <c r="A32" s="37"/>
      <c r="B32" s="85"/>
      <c r="C32" s="1"/>
      <c r="D32" s="83"/>
      <c r="E32" s="84"/>
      <c r="F32" s="39"/>
      <c r="G32" s="12"/>
      <c r="H32" s="97"/>
    </row>
    <row r="33" spans="1:8" ht="12.75" customHeight="1">
      <c r="A33" s="37"/>
      <c r="B33" s="85">
        <v>28</v>
      </c>
      <c r="C33" s="4" t="s">
        <v>775</v>
      </c>
      <c r="D33" s="86" t="s">
        <v>814</v>
      </c>
      <c r="E33" s="87">
        <f>VLOOKUP($D$4,'NNDR3 by billing authority'!$A$12:$AP$386,G33,FALSE)</f>
        <v>5896102.239999999</v>
      </c>
      <c r="F33" s="39"/>
      <c r="G33" s="12">
        <v>32</v>
      </c>
      <c r="H33" s="97"/>
    </row>
    <row r="34" spans="1:8" ht="12.75" customHeight="1">
      <c r="A34" s="37"/>
      <c r="B34" s="85">
        <v>29</v>
      </c>
      <c r="C34" s="83"/>
      <c r="D34" s="86" t="s">
        <v>815</v>
      </c>
      <c r="E34" s="87">
        <f>VLOOKUP($D$4,'NNDR3 by billing authority'!$A$12:$AP$386,G34,FALSE)</f>
        <v>203853.74</v>
      </c>
      <c r="F34" s="39"/>
      <c r="G34" s="12">
        <v>33</v>
      </c>
      <c r="H34" s="97"/>
    </row>
    <row r="35" spans="1:8" ht="12.75" customHeight="1">
      <c r="A35" s="37"/>
      <c r="B35" s="85"/>
      <c r="C35" s="35"/>
      <c r="D35" s="35" t="s">
        <v>674</v>
      </c>
      <c r="E35" s="84"/>
      <c r="F35" s="39">
        <f>SUM(E33:E34)</f>
        <v>6099955.9799999995</v>
      </c>
      <c r="G35" s="28"/>
      <c r="H35" s="97" t="s">
        <v>837</v>
      </c>
    </row>
    <row r="36" spans="1:8" ht="3.75" customHeight="1">
      <c r="A36" s="37"/>
      <c r="B36" s="85"/>
      <c r="C36" s="1"/>
      <c r="D36" s="83"/>
      <c r="E36" s="84"/>
      <c r="F36" s="39"/>
      <c r="G36" s="12"/>
      <c r="H36" s="97"/>
    </row>
    <row r="37" spans="1:8" ht="12.75" customHeight="1">
      <c r="A37" s="37"/>
      <c r="B37" s="85">
        <v>30</v>
      </c>
      <c r="C37" s="33" t="s">
        <v>816</v>
      </c>
      <c r="D37" s="83"/>
      <c r="E37" s="90"/>
      <c r="F37" s="39">
        <f>VLOOKUP($D$4,'NNDR3 by billing authority'!$A$12:$AP$386,G37,FALSE)</f>
        <v>-1778.08</v>
      </c>
      <c r="G37" s="12">
        <v>34</v>
      </c>
      <c r="H37" s="97"/>
    </row>
    <row r="38" spans="1:8" ht="3.75" customHeight="1">
      <c r="A38" s="37"/>
      <c r="B38" s="85"/>
      <c r="C38" s="35"/>
      <c r="D38" s="1"/>
      <c r="E38" s="90"/>
      <c r="F38" s="41"/>
      <c r="G38" s="28"/>
      <c r="H38" s="97"/>
    </row>
    <row r="39" spans="1:8" ht="12.75" customHeight="1">
      <c r="A39" s="37"/>
      <c r="B39" s="85">
        <v>31</v>
      </c>
      <c r="C39" s="33" t="s">
        <v>776</v>
      </c>
      <c r="D39" s="86" t="s">
        <v>814</v>
      </c>
      <c r="E39" s="87">
        <f>VLOOKUP($D$4,'NNDR3 by billing authority'!$A$12:$AP$386,G39,FALSE)</f>
        <v>27333235.01000001</v>
      </c>
      <c r="F39" s="39"/>
      <c r="G39" s="12">
        <v>35</v>
      </c>
      <c r="H39" s="97"/>
    </row>
    <row r="40" spans="1:8" ht="12.75" customHeight="1">
      <c r="A40" s="37"/>
      <c r="B40" s="85">
        <v>32</v>
      </c>
      <c r="C40" s="83"/>
      <c r="D40" s="86" t="s">
        <v>815</v>
      </c>
      <c r="E40" s="87">
        <f>VLOOKUP($D$4,'NNDR3 by billing authority'!$A$12:$AP$386,G40,FALSE)</f>
        <v>8959760.370000005</v>
      </c>
      <c r="F40" s="39"/>
      <c r="G40" s="12">
        <v>36</v>
      </c>
      <c r="H40" s="97"/>
    </row>
    <row r="41" spans="1:8" ht="12.75" customHeight="1">
      <c r="A41" s="37"/>
      <c r="B41" s="85"/>
      <c r="C41" s="83"/>
      <c r="D41" s="35" t="s">
        <v>674</v>
      </c>
      <c r="E41" s="84"/>
      <c r="F41" s="39">
        <f>SUM(E39:E40)</f>
        <v>36292995.38000001</v>
      </c>
      <c r="G41" s="28"/>
      <c r="H41" s="97" t="s">
        <v>838</v>
      </c>
    </row>
    <row r="42" spans="1:8" ht="3.75" customHeight="1">
      <c r="A42" s="37"/>
      <c r="B42" s="85"/>
      <c r="C42" s="1"/>
      <c r="D42" s="35"/>
      <c r="E42" s="84"/>
      <c r="F42" s="39"/>
      <c r="G42" s="12"/>
      <c r="H42" s="97"/>
    </row>
    <row r="43" spans="1:8" ht="12.75" customHeight="1">
      <c r="A43" s="37"/>
      <c r="B43" s="85">
        <v>33</v>
      </c>
      <c r="C43" s="26" t="s">
        <v>809</v>
      </c>
      <c r="D43" s="86" t="s">
        <v>814</v>
      </c>
      <c r="E43" s="87">
        <f>VLOOKUP($D$4,'NNDR3 by billing authority'!$A$12:$AP$386,G43,FALSE)</f>
        <v>606311127.2099999</v>
      </c>
      <c r="F43" s="39"/>
      <c r="G43" s="12">
        <v>37</v>
      </c>
      <c r="H43" s="97"/>
    </row>
    <row r="44" spans="1:8" ht="12.75" customHeight="1">
      <c r="A44" s="37"/>
      <c r="B44" s="85">
        <v>34</v>
      </c>
      <c r="C44" s="83"/>
      <c r="D44" s="86" t="s">
        <v>815</v>
      </c>
      <c r="E44" s="87">
        <f>VLOOKUP($D$4,'NNDR3 by billing authority'!$A$12:$AP$386,G44,FALSE)</f>
        <v>-119271346.61999996</v>
      </c>
      <c r="F44" s="39"/>
      <c r="G44" s="12">
        <v>38</v>
      </c>
      <c r="H44" s="97"/>
    </row>
    <row r="45" spans="1:8" ht="12.75" customHeight="1">
      <c r="A45" s="37"/>
      <c r="B45" s="85"/>
      <c r="C45" s="83"/>
      <c r="D45" s="35" t="s">
        <v>674</v>
      </c>
      <c r="E45" s="84"/>
      <c r="F45" s="39">
        <f>SUM(E43:E44)</f>
        <v>487039780.59</v>
      </c>
      <c r="G45" s="28"/>
      <c r="H45" s="97" t="s">
        <v>839</v>
      </c>
    </row>
    <row r="46" spans="1:8" ht="12.75" customHeight="1">
      <c r="A46" s="37"/>
      <c r="B46" s="85"/>
      <c r="C46" s="1"/>
      <c r="D46" s="91"/>
      <c r="E46" s="84"/>
      <c r="F46" s="39"/>
      <c r="G46" s="12"/>
      <c r="H46" s="97"/>
    </row>
    <row r="47" spans="1:8" ht="12.75" customHeight="1">
      <c r="A47" s="37"/>
      <c r="B47" s="85">
        <v>35</v>
      </c>
      <c r="C47" s="4" t="s">
        <v>777</v>
      </c>
      <c r="D47" s="1"/>
      <c r="E47" s="90"/>
      <c r="F47" s="39">
        <f>VLOOKUP($D$4,'NNDR3 by billing authority'!$A$12:$AP$386,G47,FALSE)</f>
        <v>59281370.199999996</v>
      </c>
      <c r="G47" s="12">
        <v>39</v>
      </c>
      <c r="H47" s="127"/>
    </row>
    <row r="48" spans="1:8" ht="12.75" customHeight="1">
      <c r="A48" s="37"/>
      <c r="B48" s="85"/>
      <c r="C48" s="1"/>
      <c r="D48" s="83"/>
      <c r="E48" s="84"/>
      <c r="F48" s="39"/>
      <c r="G48" s="12"/>
      <c r="H48" s="100"/>
    </row>
    <row r="49" spans="1:8" ht="36.75" customHeight="1">
      <c r="A49" s="37"/>
      <c r="B49" s="110" t="s">
        <v>810</v>
      </c>
      <c r="C49" s="111" t="s">
        <v>787</v>
      </c>
      <c r="D49" s="112"/>
      <c r="E49" s="113"/>
      <c r="F49" s="129">
        <f>VLOOKUP($D$4,'NNDR3 by billing authority'!$A$12:$AP$386,G49,FALSE)</f>
        <v>19110176930.999992</v>
      </c>
      <c r="G49" s="12">
        <v>40</v>
      </c>
      <c r="H49" s="101" t="s">
        <v>813</v>
      </c>
    </row>
    <row r="50" spans="1:8" ht="3.75" customHeight="1" hidden="1">
      <c r="A50" s="37"/>
      <c r="B50" s="85"/>
      <c r="C50" s="92"/>
      <c r="D50" s="89"/>
      <c r="E50" s="84"/>
      <c r="F50" s="39"/>
      <c r="G50" s="12"/>
      <c r="H50" s="101"/>
    </row>
    <row r="51" spans="1:8" ht="12.75" customHeight="1">
      <c r="A51" s="94"/>
      <c r="B51" s="85"/>
      <c r="C51" s="42" t="s">
        <v>788</v>
      </c>
      <c r="D51" s="1"/>
      <c r="E51" s="90"/>
      <c r="F51" s="41"/>
      <c r="G51" s="28"/>
      <c r="H51" s="101"/>
    </row>
    <row r="52" spans="1:8" ht="12.75" customHeight="1">
      <c r="A52" s="94"/>
      <c r="B52" s="85">
        <v>2</v>
      </c>
      <c r="C52" s="4" t="s">
        <v>666</v>
      </c>
      <c r="D52" s="83"/>
      <c r="E52" s="90"/>
      <c r="F52" s="39">
        <f>VLOOKUP($D$4,'NNDR3 by billing authority'!$A$12:$AP$386,G52,FALSE)</f>
        <v>9064978.430000002</v>
      </c>
      <c r="G52" s="28">
        <v>6</v>
      </c>
      <c r="H52" s="102"/>
    </row>
    <row r="53" spans="1:8" ht="12.75" customHeight="1">
      <c r="A53" s="94"/>
      <c r="B53" s="85">
        <v>3</v>
      </c>
      <c r="C53" s="4" t="s">
        <v>789</v>
      </c>
      <c r="D53" s="83"/>
      <c r="E53" s="90"/>
      <c r="F53" s="39">
        <f>VLOOKUP($D$4,'NNDR3 by billing authority'!$A$12:$AP$386,G53,FALSE)</f>
        <v>27878104.530000012</v>
      </c>
      <c r="G53" s="28">
        <v>7</v>
      </c>
      <c r="H53" s="102"/>
    </row>
    <row r="54" spans="1:8" ht="12.75" customHeight="1">
      <c r="A54" s="94"/>
      <c r="B54" s="85">
        <v>4</v>
      </c>
      <c r="C54" s="4" t="s">
        <v>819</v>
      </c>
      <c r="D54" s="83"/>
      <c r="E54" s="90"/>
      <c r="F54" s="39">
        <f>VLOOKUP($D$4,'NNDR3 by billing authority'!$A$12:$AP$386,G54,FALSE)</f>
        <v>229632.17</v>
      </c>
      <c r="G54" s="28">
        <v>8</v>
      </c>
      <c r="H54" s="102"/>
    </row>
    <row r="55" spans="1:8" ht="12.75" customHeight="1">
      <c r="A55" s="94"/>
      <c r="B55" s="85">
        <v>5</v>
      </c>
      <c r="C55" s="4" t="s">
        <v>667</v>
      </c>
      <c r="D55" s="83"/>
      <c r="E55" s="90"/>
      <c r="F55" s="39">
        <f>VLOOKUP($D$4,'NNDR3 by billing authority'!$A$12:$AP$386,G55,FALSE)</f>
        <v>2090087.73</v>
      </c>
      <c r="G55" s="28">
        <v>9</v>
      </c>
      <c r="H55" s="102"/>
    </row>
    <row r="56" spans="1:8" ht="12.75" customHeight="1">
      <c r="A56" s="94"/>
      <c r="B56" s="85">
        <v>6</v>
      </c>
      <c r="C56" s="4" t="s">
        <v>668</v>
      </c>
      <c r="D56" s="83"/>
      <c r="E56" s="90"/>
      <c r="F56" s="39">
        <f>VLOOKUP($D$4,'NNDR3 by billing authority'!$A$12:$AP$386,G56,FALSE)</f>
        <v>1265527.08</v>
      </c>
      <c r="G56" s="28">
        <v>10</v>
      </c>
      <c r="H56" s="102"/>
    </row>
    <row r="57" spans="1:8" ht="12.75" customHeight="1">
      <c r="A57" s="96"/>
      <c r="B57" s="85">
        <v>7</v>
      </c>
      <c r="C57" s="4" t="s">
        <v>669</v>
      </c>
      <c r="D57" s="83"/>
      <c r="E57" s="90"/>
      <c r="F57" s="39">
        <f>VLOOKUP($D$4,'NNDR3 by billing authority'!$A$12:$AP$386,G57,FALSE)</f>
        <v>1304803.69</v>
      </c>
      <c r="G57" s="27">
        <v>11</v>
      </c>
      <c r="H57" s="103"/>
    </row>
    <row r="58" spans="1:8" ht="12.75" customHeight="1">
      <c r="A58" s="96"/>
      <c r="B58" s="85">
        <v>8</v>
      </c>
      <c r="C58" s="4" t="s">
        <v>670</v>
      </c>
      <c r="D58" s="83"/>
      <c r="E58" s="90"/>
      <c r="F58" s="39">
        <f>VLOOKUP($D$4,'NNDR3 by billing authority'!$A$12:$AP$386,G58,FALSE)</f>
        <v>70732.03</v>
      </c>
      <c r="G58" s="27">
        <v>12</v>
      </c>
      <c r="H58" s="103"/>
    </row>
    <row r="59" spans="1:8" ht="12.75" customHeight="1">
      <c r="A59" s="96"/>
      <c r="B59" s="85"/>
      <c r="C59" s="83"/>
      <c r="D59" s="83"/>
      <c r="E59" s="84"/>
      <c r="F59" s="39"/>
      <c r="G59" s="27"/>
      <c r="H59" s="103"/>
    </row>
    <row r="60" spans="1:8" ht="12.75" customHeight="1">
      <c r="A60" s="96"/>
      <c r="B60" s="85">
        <v>9</v>
      </c>
      <c r="C60" s="4" t="s">
        <v>790</v>
      </c>
      <c r="D60" s="83"/>
      <c r="E60" s="90"/>
      <c r="F60" s="128">
        <f>VLOOKUP($D$4,'NNDR3 by billing authority'!$A$12:$AP$386,G60,FALSE)</f>
        <v>19068302989.299988</v>
      </c>
      <c r="G60" s="27">
        <v>13</v>
      </c>
      <c r="H60" s="104" t="s">
        <v>811</v>
      </c>
    </row>
    <row r="61" spans="1:8" ht="12.75" customHeight="1">
      <c r="A61" s="96"/>
      <c r="B61" s="85"/>
      <c r="C61" s="4"/>
      <c r="D61" s="83"/>
      <c r="E61" s="84"/>
      <c r="F61" s="39"/>
      <c r="G61" s="27"/>
      <c r="H61" s="105"/>
    </row>
    <row r="62" spans="1:8" ht="12.75" customHeight="1">
      <c r="A62" s="96"/>
      <c r="B62" s="85">
        <v>10</v>
      </c>
      <c r="C62" s="4" t="s">
        <v>656</v>
      </c>
      <c r="D62" s="83"/>
      <c r="E62" s="90"/>
      <c r="F62" s="39">
        <f>VLOOKUP($D$4,'NNDR3 by billing authority'!$A$12:$AP$386,G62,FALSE)</f>
        <v>83606707.58</v>
      </c>
      <c r="G62" s="27">
        <v>14</v>
      </c>
      <c r="H62" s="105"/>
    </row>
    <row r="63" spans="1:8" ht="12.75" customHeight="1">
      <c r="A63" s="96"/>
      <c r="B63" s="85">
        <v>11</v>
      </c>
      <c r="C63" s="4" t="s">
        <v>657</v>
      </c>
      <c r="D63" s="83"/>
      <c r="E63" s="90"/>
      <c r="F63" s="39">
        <f>VLOOKUP($D$4,'NNDR3 by billing authority'!$A$12:$AP$386,G63,FALSE)</f>
        <v>215163067.9600001</v>
      </c>
      <c r="G63" s="27">
        <v>15</v>
      </c>
      <c r="H63" s="105"/>
    </row>
    <row r="64" spans="1:8" ht="12.75" customHeight="1">
      <c r="A64" s="96"/>
      <c r="B64" s="85">
        <v>12</v>
      </c>
      <c r="C64" s="4" t="s">
        <v>791</v>
      </c>
      <c r="D64" s="83"/>
      <c r="E64" s="90"/>
      <c r="F64" s="39">
        <f>VLOOKUP($D$4,'NNDR3 by billing authority'!$A$12:$AP$386,G64,FALSE)</f>
        <v>47827645.30999999</v>
      </c>
      <c r="G64" s="27">
        <v>16</v>
      </c>
      <c r="H64" s="105"/>
    </row>
    <row r="65" spans="1:8" ht="12.75" customHeight="1">
      <c r="A65" s="96"/>
      <c r="B65" s="85"/>
      <c r="C65" s="4"/>
      <c r="D65" s="83"/>
      <c r="E65" s="90"/>
      <c r="F65" s="39"/>
      <c r="G65" s="27"/>
      <c r="H65" s="105"/>
    </row>
    <row r="66" spans="1:8" ht="12.75" customHeight="1">
      <c r="A66" s="96"/>
      <c r="B66" s="85">
        <v>13</v>
      </c>
      <c r="C66" s="4" t="s">
        <v>792</v>
      </c>
      <c r="D66" s="83"/>
      <c r="E66" s="90"/>
      <c r="F66" s="128">
        <f>VLOOKUP($D$4,'NNDR3 by billing authority'!$A$12:$AP$386,G66,FALSE)</f>
        <v>18721705568.459976</v>
      </c>
      <c r="G66" s="27">
        <v>17</v>
      </c>
      <c r="H66" s="104" t="s">
        <v>812</v>
      </c>
    </row>
    <row r="67" spans="1:8" ht="12.75" customHeight="1">
      <c r="A67" s="37"/>
      <c r="B67" s="85"/>
      <c r="C67" s="4"/>
      <c r="D67" s="83"/>
      <c r="E67" s="84"/>
      <c r="F67" s="84"/>
      <c r="G67" s="12"/>
      <c r="H67" s="95"/>
    </row>
    <row r="68" spans="1:8" ht="12.75" customHeight="1">
      <c r="A68" s="37"/>
      <c r="B68" s="85">
        <v>37</v>
      </c>
      <c r="C68" s="4" t="s">
        <v>857</v>
      </c>
      <c r="D68" s="83"/>
      <c r="E68" s="90"/>
      <c r="F68" s="39">
        <f>VLOOKUP($D$4,'NNDR3 by billing authority'!$A$12:$AP$386,G68,FALSE)</f>
        <v>901728644.0999993</v>
      </c>
      <c r="G68" s="12">
        <v>41</v>
      </c>
      <c r="H68" s="95"/>
    </row>
    <row r="69" spans="1:8" ht="12.75">
      <c r="A69" s="37"/>
      <c r="B69" s="85"/>
      <c r="C69" s="4"/>
      <c r="D69" s="91"/>
      <c r="E69" s="84"/>
      <c r="F69" s="84"/>
      <c r="G69" s="12"/>
      <c r="H69" s="95"/>
    </row>
    <row r="70" spans="1:8" ht="12.75">
      <c r="A70" s="37"/>
      <c r="B70" s="81" t="s">
        <v>808</v>
      </c>
      <c r="C70" s="1"/>
      <c r="D70" s="2"/>
      <c r="E70" s="2"/>
      <c r="F70" s="2"/>
      <c r="G70" s="12"/>
      <c r="H70" s="44"/>
    </row>
    <row r="71" spans="1:8" ht="12.75">
      <c r="A71" s="19"/>
      <c r="B71" s="71" t="s">
        <v>805</v>
      </c>
      <c r="C71" s="71"/>
      <c r="D71" s="16"/>
      <c r="E71" s="16"/>
      <c r="F71" s="16"/>
      <c r="G71" s="31"/>
      <c r="H71" s="18"/>
    </row>
    <row r="72" spans="1:8" ht="12.75">
      <c r="A72" s="19"/>
      <c r="B72" s="71" t="s">
        <v>806</v>
      </c>
      <c r="C72" s="71"/>
      <c r="D72" s="16"/>
      <c r="E72" s="16"/>
      <c r="F72" s="16"/>
      <c r="G72" s="31"/>
      <c r="H72" s="18"/>
    </row>
    <row r="73" spans="1:8" ht="12.75">
      <c r="A73" s="19"/>
      <c r="B73" s="71" t="s">
        <v>807</v>
      </c>
      <c r="C73" s="71"/>
      <c r="D73" s="16"/>
      <c r="E73" s="16"/>
      <c r="F73" s="16"/>
      <c r="G73" s="31"/>
      <c r="H73" s="18"/>
    </row>
    <row r="74" spans="1:8" ht="13.5" thickBot="1">
      <c r="A74" s="106"/>
      <c r="B74" s="107"/>
      <c r="C74" s="108"/>
      <c r="D74" s="108"/>
      <c r="E74" s="8"/>
      <c r="F74" s="109"/>
      <c r="G74" s="8"/>
      <c r="H74" s="61"/>
    </row>
    <row r="87" spans="4:6" ht="12.75">
      <c r="D87" s="78" t="s">
        <v>79</v>
      </c>
      <c r="E87" s="79" t="s">
        <v>754</v>
      </c>
      <c r="F87" s="72"/>
    </row>
    <row r="88" spans="4:6" ht="12.75">
      <c r="D88" s="78" t="s">
        <v>80</v>
      </c>
      <c r="E88" s="79" t="s">
        <v>755</v>
      </c>
      <c r="F88" s="72"/>
    </row>
    <row r="89" spans="4:6" ht="12.75">
      <c r="D89" s="78" t="s">
        <v>87</v>
      </c>
      <c r="E89" s="79" t="s">
        <v>756</v>
      </c>
      <c r="F89" s="72"/>
    </row>
    <row r="90" spans="4:6" ht="12.75">
      <c r="D90" s="78" t="s">
        <v>85</v>
      </c>
      <c r="E90" s="79" t="s">
        <v>757</v>
      </c>
      <c r="F90" s="72"/>
    </row>
    <row r="91" spans="4:6" ht="12.75">
      <c r="D91" s="78" t="s">
        <v>86</v>
      </c>
      <c r="E91" s="79" t="s">
        <v>758</v>
      </c>
      <c r="F91" s="72"/>
    </row>
    <row r="92" spans="4:6" ht="12.75">
      <c r="D92" s="78" t="s">
        <v>83</v>
      </c>
      <c r="E92" s="79" t="s">
        <v>782</v>
      </c>
      <c r="F92" s="72"/>
    </row>
    <row r="93" spans="4:6" ht="12.75">
      <c r="D93" s="78" t="s">
        <v>84</v>
      </c>
      <c r="E93" s="79" t="s">
        <v>759</v>
      </c>
      <c r="F93" s="72"/>
    </row>
    <row r="94" spans="4:6" ht="12.75">
      <c r="D94" s="78" t="s">
        <v>82</v>
      </c>
      <c r="E94" s="79" t="s">
        <v>760</v>
      </c>
      <c r="F94" s="72"/>
    </row>
    <row r="95" spans="4:6" ht="12.75">
      <c r="D95" s="78" t="s">
        <v>81</v>
      </c>
      <c r="E95" s="79" t="s">
        <v>761</v>
      </c>
      <c r="F95" s="72"/>
    </row>
    <row r="96" spans="4:6" ht="12.75">
      <c r="D96" s="80" t="s">
        <v>778</v>
      </c>
      <c r="E96" s="78"/>
      <c r="F96" s="72"/>
    </row>
    <row r="97" spans="4:6" ht="12.75">
      <c r="D97" s="80" t="s">
        <v>778</v>
      </c>
      <c r="E97" s="78" t="s">
        <v>779</v>
      </c>
      <c r="F97" s="72"/>
    </row>
    <row r="98" spans="4:6" ht="12.75">
      <c r="D98" s="78" t="s">
        <v>663</v>
      </c>
      <c r="E98" s="79" t="s">
        <v>762</v>
      </c>
      <c r="F98" s="72"/>
    </row>
    <row r="99" spans="4:6" ht="12.75">
      <c r="D99" s="78" t="s">
        <v>90</v>
      </c>
      <c r="E99" s="79" t="s">
        <v>763</v>
      </c>
      <c r="F99" s="72"/>
    </row>
    <row r="100" spans="4:6" ht="12.75">
      <c r="D100" s="78" t="s">
        <v>88</v>
      </c>
      <c r="E100" s="79" t="s">
        <v>764</v>
      </c>
      <c r="F100" s="72"/>
    </row>
    <row r="101" spans="4:6" ht="12.75">
      <c r="D101" s="78" t="s">
        <v>89</v>
      </c>
      <c r="E101" s="79" t="s">
        <v>765</v>
      </c>
      <c r="F101" s="72"/>
    </row>
    <row r="102" spans="4:6" ht="12.75">
      <c r="D102" s="73" t="s">
        <v>671</v>
      </c>
      <c r="E102" s="73" t="s">
        <v>671</v>
      </c>
      <c r="F102" s="72"/>
    </row>
    <row r="103" spans="4:6" ht="12.75">
      <c r="D103" s="73"/>
      <c r="E103" s="73"/>
      <c r="F103" s="72"/>
    </row>
    <row r="104" spans="4:6" ht="12.75">
      <c r="D104" s="5"/>
      <c r="E104" s="5"/>
      <c r="F104" s="5"/>
    </row>
    <row r="105" spans="4:6" ht="12.75">
      <c r="D105" s="72"/>
      <c r="E105" s="73" t="s">
        <v>672</v>
      </c>
      <c r="F105" s="72"/>
    </row>
    <row r="106" spans="4:6" ht="12.75">
      <c r="D106" s="73" t="s">
        <v>640</v>
      </c>
      <c r="E106" s="74" t="s">
        <v>672</v>
      </c>
      <c r="F106" s="73"/>
    </row>
    <row r="107" spans="4:6" ht="12.75">
      <c r="D107" s="73" t="s">
        <v>645</v>
      </c>
      <c r="E107" s="74" t="s">
        <v>672</v>
      </c>
      <c r="F107" s="73"/>
    </row>
    <row r="108" spans="4:6" ht="12.75">
      <c r="D108" s="73" t="s">
        <v>840</v>
      </c>
      <c r="E108" s="75" t="s">
        <v>79</v>
      </c>
      <c r="F108" s="73"/>
    </row>
    <row r="109" spans="4:6" ht="12.75">
      <c r="D109" s="73" t="s">
        <v>841</v>
      </c>
      <c r="E109" s="75" t="s">
        <v>80</v>
      </c>
      <c r="F109" s="73"/>
    </row>
    <row r="110" spans="4:6" ht="12.75">
      <c r="D110" s="73" t="s">
        <v>842</v>
      </c>
      <c r="E110" s="75" t="s">
        <v>87</v>
      </c>
      <c r="F110" s="73"/>
    </row>
    <row r="111" spans="4:6" ht="12.75">
      <c r="D111" s="73" t="s">
        <v>843</v>
      </c>
      <c r="E111" s="75" t="s">
        <v>85</v>
      </c>
      <c r="F111" s="73"/>
    </row>
    <row r="112" spans="4:6" ht="12.75">
      <c r="D112" s="73" t="s">
        <v>844</v>
      </c>
      <c r="E112" s="75" t="s">
        <v>86</v>
      </c>
      <c r="F112" s="73"/>
    </row>
    <row r="113" spans="4:6" ht="12.75">
      <c r="D113" s="73" t="s">
        <v>845</v>
      </c>
      <c r="E113" s="75" t="s">
        <v>83</v>
      </c>
      <c r="F113" s="73"/>
    </row>
    <row r="114" spans="4:6" ht="12.75">
      <c r="D114" s="73" t="s">
        <v>846</v>
      </c>
      <c r="E114" s="75" t="s">
        <v>84</v>
      </c>
      <c r="F114" s="73"/>
    </row>
    <row r="115" spans="4:6" ht="12.75">
      <c r="D115" s="73" t="s">
        <v>847</v>
      </c>
      <c r="E115" s="75" t="s">
        <v>82</v>
      </c>
      <c r="F115" s="73"/>
    </row>
    <row r="116" spans="4:6" ht="12.75">
      <c r="D116" s="73" t="s">
        <v>848</v>
      </c>
      <c r="E116" s="75" t="s">
        <v>81</v>
      </c>
      <c r="F116" s="73"/>
    </row>
    <row r="117" spans="4:6" ht="12.75">
      <c r="D117" s="73" t="s">
        <v>645</v>
      </c>
      <c r="E117" s="74" t="s">
        <v>672</v>
      </c>
      <c r="F117" s="73"/>
    </row>
    <row r="118" spans="4:6" ht="12.75">
      <c r="D118" s="73" t="s">
        <v>641</v>
      </c>
      <c r="E118" s="75" t="s">
        <v>663</v>
      </c>
      <c r="F118" s="73"/>
    </row>
    <row r="119" spans="4:6" ht="12.75">
      <c r="D119" s="73" t="s">
        <v>642</v>
      </c>
      <c r="E119" s="75" t="s">
        <v>90</v>
      </c>
      <c r="F119" s="73"/>
    </row>
    <row r="120" spans="4:6" ht="12.75">
      <c r="D120" s="73" t="s">
        <v>643</v>
      </c>
      <c r="E120" s="75" t="s">
        <v>88</v>
      </c>
      <c r="F120" s="73"/>
    </row>
    <row r="121" spans="4:6" ht="12.75">
      <c r="D121" s="73" t="s">
        <v>644</v>
      </c>
      <c r="E121" s="75" t="s">
        <v>89</v>
      </c>
      <c r="F121" s="73"/>
    </row>
    <row r="122" spans="4:6" ht="12.75">
      <c r="D122" s="73" t="s">
        <v>645</v>
      </c>
      <c r="E122" s="74" t="s">
        <v>672</v>
      </c>
      <c r="F122" s="73"/>
    </row>
    <row r="123" spans="4:6" ht="12.75">
      <c r="D123" s="76" t="s">
        <v>93</v>
      </c>
      <c r="E123" s="77" t="s">
        <v>92</v>
      </c>
      <c r="F123" s="73"/>
    </row>
    <row r="124" spans="4:6" ht="12.75">
      <c r="D124" s="76" t="s">
        <v>95</v>
      </c>
      <c r="E124" s="77" t="s">
        <v>94</v>
      </c>
      <c r="F124" s="73"/>
    </row>
    <row r="125" spans="4:6" ht="12.75">
      <c r="D125" s="76" t="s">
        <v>679</v>
      </c>
      <c r="E125" s="77" t="s">
        <v>678</v>
      </c>
      <c r="F125" s="73"/>
    </row>
    <row r="126" spans="4:6" ht="12.75">
      <c r="D126" s="76" t="s">
        <v>97</v>
      </c>
      <c r="E126" s="77" t="s">
        <v>96</v>
      </c>
      <c r="F126" s="73"/>
    </row>
    <row r="127" spans="4:6" ht="12.75">
      <c r="D127" s="76" t="s">
        <v>99</v>
      </c>
      <c r="E127" s="77" t="s">
        <v>98</v>
      </c>
      <c r="F127" s="73"/>
    </row>
    <row r="128" spans="4:6" ht="12.75">
      <c r="D128" s="76" t="s">
        <v>101</v>
      </c>
      <c r="E128" s="77" t="s">
        <v>100</v>
      </c>
      <c r="F128" s="73"/>
    </row>
    <row r="129" spans="4:6" ht="12.75">
      <c r="D129" s="76" t="s">
        <v>103</v>
      </c>
      <c r="E129" s="77" t="s">
        <v>102</v>
      </c>
      <c r="F129" s="73"/>
    </row>
    <row r="130" spans="4:6" ht="12.75">
      <c r="D130" s="76" t="s">
        <v>105</v>
      </c>
      <c r="E130" s="77" t="s">
        <v>104</v>
      </c>
      <c r="F130" s="73"/>
    </row>
    <row r="131" spans="4:6" ht="12.75">
      <c r="D131" s="76" t="s">
        <v>107</v>
      </c>
      <c r="E131" s="77" t="s">
        <v>106</v>
      </c>
      <c r="F131" s="73"/>
    </row>
    <row r="132" spans="4:6" ht="12.75">
      <c r="D132" s="76" t="s">
        <v>37</v>
      </c>
      <c r="E132" s="77" t="s">
        <v>36</v>
      </c>
      <c r="F132" s="73"/>
    </row>
    <row r="133" spans="4:6" ht="12.75">
      <c r="D133" s="76" t="s">
        <v>39</v>
      </c>
      <c r="E133" s="77" t="s">
        <v>38</v>
      </c>
      <c r="F133" s="73"/>
    </row>
    <row r="134" spans="4:6" ht="12.75">
      <c r="D134" s="76" t="s">
        <v>109</v>
      </c>
      <c r="E134" s="77" t="s">
        <v>108</v>
      </c>
      <c r="F134" s="73"/>
    </row>
    <row r="135" spans="4:6" ht="12.75">
      <c r="D135" s="76" t="s">
        <v>111</v>
      </c>
      <c r="E135" s="77" t="s">
        <v>110</v>
      </c>
      <c r="F135" s="73"/>
    </row>
    <row r="136" spans="4:6" ht="12.75">
      <c r="D136" s="76" t="s">
        <v>113</v>
      </c>
      <c r="E136" s="77" t="s">
        <v>112</v>
      </c>
      <c r="F136" s="73"/>
    </row>
    <row r="137" spans="4:6" ht="12.75">
      <c r="D137" s="76" t="s">
        <v>115</v>
      </c>
      <c r="E137" s="77" t="s">
        <v>114</v>
      </c>
      <c r="F137" s="73"/>
    </row>
    <row r="138" spans="4:6" ht="12.75">
      <c r="D138" s="76" t="s">
        <v>117</v>
      </c>
      <c r="E138" s="77" t="s">
        <v>116</v>
      </c>
      <c r="F138" s="73"/>
    </row>
    <row r="139" spans="4:6" ht="12.75">
      <c r="D139" s="76" t="s">
        <v>662</v>
      </c>
      <c r="E139" s="77" t="s">
        <v>0</v>
      </c>
      <c r="F139" s="73"/>
    </row>
    <row r="140" spans="4:6" ht="12.75">
      <c r="D140" s="76" t="s">
        <v>681</v>
      </c>
      <c r="E140" s="77" t="s">
        <v>680</v>
      </c>
      <c r="F140" s="73"/>
    </row>
    <row r="141" spans="4:6" ht="12.75">
      <c r="D141" s="76" t="s">
        <v>683</v>
      </c>
      <c r="E141" s="77" t="s">
        <v>682</v>
      </c>
      <c r="F141" s="73"/>
    </row>
    <row r="142" spans="4:6" ht="12.75">
      <c r="D142" s="76" t="s">
        <v>41</v>
      </c>
      <c r="E142" s="77" t="s">
        <v>40</v>
      </c>
      <c r="F142" s="73"/>
    </row>
    <row r="143" spans="4:6" ht="12.75">
      <c r="D143" s="76" t="s">
        <v>119</v>
      </c>
      <c r="E143" s="77" t="s">
        <v>118</v>
      </c>
      <c r="F143" s="73"/>
    </row>
    <row r="144" spans="4:6" ht="12.75">
      <c r="D144" s="76" t="s">
        <v>121</v>
      </c>
      <c r="E144" s="77" t="s">
        <v>120</v>
      </c>
      <c r="F144" s="73"/>
    </row>
    <row r="145" spans="4:6" ht="12.75">
      <c r="D145" s="76" t="s">
        <v>123</v>
      </c>
      <c r="E145" s="77" t="s">
        <v>122</v>
      </c>
      <c r="F145" s="73"/>
    </row>
    <row r="146" spans="4:6" ht="12.75">
      <c r="D146" s="76" t="s">
        <v>125</v>
      </c>
      <c r="E146" s="77" t="s">
        <v>124</v>
      </c>
      <c r="F146" s="73"/>
    </row>
    <row r="147" spans="4:6" ht="12.75">
      <c r="D147" s="76" t="s">
        <v>685</v>
      </c>
      <c r="E147" s="77" t="s">
        <v>684</v>
      </c>
      <c r="F147" s="73"/>
    </row>
    <row r="148" spans="4:6" ht="12.75">
      <c r="D148" s="76" t="s">
        <v>127</v>
      </c>
      <c r="E148" s="77" t="s">
        <v>126</v>
      </c>
      <c r="F148" s="73"/>
    </row>
    <row r="149" spans="4:6" ht="12.75">
      <c r="D149" s="76" t="s">
        <v>129</v>
      </c>
      <c r="E149" s="77" t="s">
        <v>128</v>
      </c>
      <c r="F149" s="73"/>
    </row>
    <row r="150" spans="4:6" ht="12.75">
      <c r="D150" s="76" t="s">
        <v>131</v>
      </c>
      <c r="E150" s="77" t="s">
        <v>130</v>
      </c>
      <c r="F150" s="73"/>
    </row>
    <row r="151" spans="4:6" ht="12.75">
      <c r="D151" s="76" t="s">
        <v>133</v>
      </c>
      <c r="E151" s="77" t="s">
        <v>132</v>
      </c>
      <c r="F151" s="73"/>
    </row>
    <row r="152" spans="4:6" ht="12.75">
      <c r="D152" s="76" t="s">
        <v>135</v>
      </c>
      <c r="E152" s="77" t="s">
        <v>134</v>
      </c>
      <c r="F152" s="73"/>
    </row>
    <row r="153" spans="4:6" ht="12.75">
      <c r="D153" s="76" t="s">
        <v>137</v>
      </c>
      <c r="E153" s="77" t="s">
        <v>136</v>
      </c>
      <c r="F153" s="73"/>
    </row>
    <row r="154" spans="4:6" ht="12.75">
      <c r="D154" s="76" t="s">
        <v>139</v>
      </c>
      <c r="E154" s="77" t="s">
        <v>138</v>
      </c>
      <c r="F154" s="73"/>
    </row>
    <row r="155" spans="4:6" ht="12.75">
      <c r="D155" s="76" t="s">
        <v>141</v>
      </c>
      <c r="E155" s="77" t="s">
        <v>140</v>
      </c>
      <c r="F155" s="73"/>
    </row>
    <row r="156" spans="4:6" ht="12.75">
      <c r="D156" s="76" t="s">
        <v>43</v>
      </c>
      <c r="E156" s="77" t="s">
        <v>42</v>
      </c>
      <c r="F156" s="73"/>
    </row>
    <row r="157" spans="4:6" ht="12.75">
      <c r="D157" s="76" t="s">
        <v>143</v>
      </c>
      <c r="E157" s="77" t="s">
        <v>142</v>
      </c>
      <c r="F157" s="73"/>
    </row>
    <row r="158" spans="4:6" ht="12.75">
      <c r="D158" s="76" t="s">
        <v>687</v>
      </c>
      <c r="E158" s="77" t="s">
        <v>686</v>
      </c>
      <c r="F158" s="73"/>
    </row>
    <row r="159" spans="4:6" ht="12.75">
      <c r="D159" s="76" t="s">
        <v>649</v>
      </c>
      <c r="E159" s="77" t="s">
        <v>144</v>
      </c>
      <c r="F159" s="73"/>
    </row>
    <row r="160" spans="4:6" ht="12.75">
      <c r="D160" s="76" t="s">
        <v>646</v>
      </c>
      <c r="E160" s="77" t="s">
        <v>145</v>
      </c>
      <c r="F160" s="73"/>
    </row>
    <row r="161" spans="4:6" ht="12.75">
      <c r="D161" s="76" t="s">
        <v>147</v>
      </c>
      <c r="E161" s="77" t="s">
        <v>146</v>
      </c>
      <c r="F161" s="73"/>
    </row>
    <row r="162" spans="4:6" ht="12.75">
      <c r="D162" s="76" t="s">
        <v>45</v>
      </c>
      <c r="E162" s="77" t="s">
        <v>44</v>
      </c>
      <c r="F162" s="73"/>
    </row>
    <row r="163" spans="4:6" ht="12.75">
      <c r="D163" s="76" t="s">
        <v>149</v>
      </c>
      <c r="E163" s="77" t="s">
        <v>148</v>
      </c>
      <c r="F163" s="73"/>
    </row>
    <row r="164" spans="4:6" ht="12.75">
      <c r="D164" s="76" t="s">
        <v>151</v>
      </c>
      <c r="E164" s="77" t="s">
        <v>150</v>
      </c>
      <c r="F164" s="73"/>
    </row>
    <row r="165" spans="4:6" ht="12.75">
      <c r="D165" s="76" t="s">
        <v>153</v>
      </c>
      <c r="E165" s="77" t="s">
        <v>152</v>
      </c>
      <c r="F165" s="73"/>
    </row>
    <row r="166" spans="4:6" ht="12.75">
      <c r="D166" s="76" t="s">
        <v>155</v>
      </c>
      <c r="E166" s="77" t="s">
        <v>154</v>
      </c>
      <c r="F166" s="73"/>
    </row>
    <row r="167" spans="4:6" ht="12.75">
      <c r="D167" s="76" t="s">
        <v>157</v>
      </c>
      <c r="E167" s="77" t="s">
        <v>156</v>
      </c>
      <c r="F167" s="73"/>
    </row>
    <row r="168" spans="4:6" ht="12.75">
      <c r="D168" s="76" t="s">
        <v>159</v>
      </c>
      <c r="E168" s="77" t="s">
        <v>158</v>
      </c>
      <c r="F168" s="73"/>
    </row>
    <row r="169" spans="4:6" ht="12.75">
      <c r="D169" s="76" t="s">
        <v>161</v>
      </c>
      <c r="E169" s="77" t="s">
        <v>160</v>
      </c>
      <c r="F169" s="73"/>
    </row>
    <row r="170" spans="4:6" ht="12.75">
      <c r="D170" s="76" t="s">
        <v>13</v>
      </c>
      <c r="E170" s="77" t="s">
        <v>12</v>
      </c>
      <c r="F170" s="73"/>
    </row>
    <row r="171" spans="4:6" ht="12.75">
      <c r="D171" s="76" t="s">
        <v>163</v>
      </c>
      <c r="E171" s="77" t="s">
        <v>162</v>
      </c>
      <c r="F171" s="73"/>
    </row>
    <row r="172" spans="4:6" ht="12.75">
      <c r="D172" s="76" t="s">
        <v>165</v>
      </c>
      <c r="E172" s="77" t="s">
        <v>164</v>
      </c>
      <c r="F172" s="73"/>
    </row>
    <row r="173" spans="4:6" ht="12.75">
      <c r="D173" s="76" t="s">
        <v>689</v>
      </c>
      <c r="E173" s="77" t="s">
        <v>688</v>
      </c>
      <c r="F173" s="73"/>
    </row>
    <row r="174" spans="4:6" ht="12.75">
      <c r="D174" s="76" t="s">
        <v>167</v>
      </c>
      <c r="E174" s="77" t="s">
        <v>166</v>
      </c>
      <c r="F174" s="73"/>
    </row>
    <row r="175" spans="4:6" ht="12.75">
      <c r="D175" s="76" t="s">
        <v>691</v>
      </c>
      <c r="E175" s="77" t="s">
        <v>690</v>
      </c>
      <c r="F175" s="73"/>
    </row>
    <row r="176" spans="4:6" ht="12.75">
      <c r="D176" s="76" t="s">
        <v>693</v>
      </c>
      <c r="E176" s="77" t="s">
        <v>692</v>
      </c>
      <c r="F176" s="73"/>
    </row>
    <row r="177" spans="4:6" ht="12.75">
      <c r="D177" s="76" t="s">
        <v>169</v>
      </c>
      <c r="E177" s="77" t="s">
        <v>168</v>
      </c>
      <c r="F177" s="73"/>
    </row>
    <row r="178" spans="4:6" ht="12.75">
      <c r="D178" s="76" t="s">
        <v>171</v>
      </c>
      <c r="E178" s="77" t="s">
        <v>170</v>
      </c>
      <c r="F178" s="73"/>
    </row>
    <row r="179" spans="4:6" ht="12.75">
      <c r="D179" s="76" t="s">
        <v>173</v>
      </c>
      <c r="E179" s="77" t="s">
        <v>172</v>
      </c>
      <c r="F179" s="73"/>
    </row>
    <row r="180" spans="4:6" ht="12.75">
      <c r="D180" s="76" t="s">
        <v>175</v>
      </c>
      <c r="E180" s="77" t="s">
        <v>174</v>
      </c>
      <c r="F180" s="73"/>
    </row>
    <row r="181" spans="4:6" ht="12.75">
      <c r="D181" s="76" t="s">
        <v>177</v>
      </c>
      <c r="E181" s="77" t="s">
        <v>176</v>
      </c>
      <c r="F181" s="73"/>
    </row>
    <row r="182" spans="4:6" ht="12.75">
      <c r="D182" s="76" t="s">
        <v>695</v>
      </c>
      <c r="E182" s="77" t="s">
        <v>694</v>
      </c>
      <c r="F182" s="73"/>
    </row>
    <row r="183" spans="4:6" ht="12.75">
      <c r="D183" s="76" t="s">
        <v>179</v>
      </c>
      <c r="E183" s="77" t="s">
        <v>178</v>
      </c>
      <c r="F183" s="73"/>
    </row>
    <row r="184" spans="4:6" ht="12.75">
      <c r="D184" s="76" t="s">
        <v>697</v>
      </c>
      <c r="E184" s="77" t="s">
        <v>696</v>
      </c>
      <c r="F184" s="73"/>
    </row>
    <row r="185" spans="4:6" ht="12.75">
      <c r="D185" s="76" t="s">
        <v>181</v>
      </c>
      <c r="E185" s="77" t="s">
        <v>180</v>
      </c>
      <c r="F185" s="73"/>
    </row>
    <row r="186" spans="4:6" ht="12.75">
      <c r="D186" s="76" t="s">
        <v>183</v>
      </c>
      <c r="E186" s="77" t="s">
        <v>182</v>
      </c>
      <c r="F186" s="73"/>
    </row>
    <row r="187" spans="4:6" ht="12.75">
      <c r="D187" s="76" t="s">
        <v>185</v>
      </c>
      <c r="E187" s="77" t="s">
        <v>184</v>
      </c>
      <c r="F187" s="73"/>
    </row>
    <row r="188" spans="4:6" ht="12.75">
      <c r="D188" s="76" t="s">
        <v>187</v>
      </c>
      <c r="E188" s="77" t="s">
        <v>186</v>
      </c>
      <c r="F188" s="73"/>
    </row>
    <row r="189" spans="4:6" ht="12.75">
      <c r="D189" s="76" t="s">
        <v>11</v>
      </c>
      <c r="E189" s="77" t="s">
        <v>10</v>
      </c>
      <c r="F189" s="73"/>
    </row>
    <row r="190" spans="4:6" ht="12.75">
      <c r="D190" s="76" t="s">
        <v>189</v>
      </c>
      <c r="E190" s="77" t="s">
        <v>188</v>
      </c>
      <c r="F190" s="73"/>
    </row>
    <row r="191" spans="4:6" ht="12.75">
      <c r="D191" s="76" t="s">
        <v>699</v>
      </c>
      <c r="E191" s="77" t="s">
        <v>698</v>
      </c>
      <c r="F191" s="73"/>
    </row>
    <row r="192" spans="4:6" ht="12.75">
      <c r="D192" s="76" t="s">
        <v>191</v>
      </c>
      <c r="E192" s="77" t="s">
        <v>190</v>
      </c>
      <c r="F192" s="73"/>
    </row>
    <row r="193" spans="4:6" ht="12.75">
      <c r="D193" s="76" t="s">
        <v>193</v>
      </c>
      <c r="E193" s="77" t="s">
        <v>192</v>
      </c>
      <c r="F193" s="73"/>
    </row>
    <row r="194" spans="4:6" ht="12.75">
      <c r="D194" s="76" t="s">
        <v>195</v>
      </c>
      <c r="E194" s="77" t="s">
        <v>194</v>
      </c>
      <c r="F194" s="73"/>
    </row>
    <row r="195" spans="4:6" ht="12.75">
      <c r="D195" s="76" t="s">
        <v>197</v>
      </c>
      <c r="E195" s="77" t="s">
        <v>196</v>
      </c>
      <c r="F195" s="73"/>
    </row>
    <row r="196" spans="4:6" ht="12.75">
      <c r="D196" s="76" t="s">
        <v>199</v>
      </c>
      <c r="E196" s="77" t="s">
        <v>198</v>
      </c>
      <c r="F196" s="73"/>
    </row>
    <row r="197" spans="4:6" ht="12.75">
      <c r="D197" s="76" t="s">
        <v>201</v>
      </c>
      <c r="E197" s="77" t="s">
        <v>200</v>
      </c>
      <c r="F197" s="73"/>
    </row>
    <row r="198" spans="4:6" ht="12.75">
      <c r="D198" s="76" t="s">
        <v>701</v>
      </c>
      <c r="E198" s="77" t="s">
        <v>700</v>
      </c>
      <c r="F198" s="73"/>
    </row>
    <row r="199" spans="4:6" ht="12.75">
      <c r="D199" s="76" t="s">
        <v>47</v>
      </c>
      <c r="E199" s="77" t="s">
        <v>46</v>
      </c>
      <c r="F199" s="73"/>
    </row>
    <row r="200" spans="4:6" ht="12.75">
      <c r="D200" s="76" t="s">
        <v>203</v>
      </c>
      <c r="E200" s="77" t="s">
        <v>202</v>
      </c>
      <c r="F200" s="73"/>
    </row>
    <row r="201" spans="4:6" ht="12.75">
      <c r="D201" s="76" t="s">
        <v>205</v>
      </c>
      <c r="E201" s="77" t="s">
        <v>204</v>
      </c>
      <c r="F201" s="73"/>
    </row>
    <row r="202" spans="4:6" ht="12.75">
      <c r="D202" s="76" t="s">
        <v>207</v>
      </c>
      <c r="E202" s="77" t="s">
        <v>206</v>
      </c>
      <c r="F202" s="73"/>
    </row>
    <row r="203" spans="4:6" ht="12.75">
      <c r="D203" s="76" t="s">
        <v>209</v>
      </c>
      <c r="E203" s="77" t="s">
        <v>208</v>
      </c>
      <c r="F203" s="73"/>
    </row>
    <row r="204" spans="4:6" ht="12.75">
      <c r="D204" s="76" t="s">
        <v>648</v>
      </c>
      <c r="E204" s="77" t="s">
        <v>210</v>
      </c>
      <c r="F204" s="73"/>
    </row>
    <row r="205" spans="4:6" ht="12.75">
      <c r="D205" s="76" t="s">
        <v>212</v>
      </c>
      <c r="E205" s="77" t="s">
        <v>211</v>
      </c>
      <c r="F205" s="73"/>
    </row>
    <row r="206" spans="4:6" ht="12.75">
      <c r="D206" s="76" t="s">
        <v>703</v>
      </c>
      <c r="E206" s="77" t="s">
        <v>702</v>
      </c>
      <c r="F206" s="73"/>
    </row>
    <row r="207" spans="4:6" ht="12.75">
      <c r="D207" s="76" t="s">
        <v>214</v>
      </c>
      <c r="E207" s="77" t="s">
        <v>213</v>
      </c>
      <c r="F207" s="73"/>
    </row>
    <row r="208" spans="4:6" ht="12.75">
      <c r="D208" s="76" t="s">
        <v>216</v>
      </c>
      <c r="E208" s="77" t="s">
        <v>215</v>
      </c>
      <c r="F208" s="73"/>
    </row>
    <row r="209" spans="4:6" ht="12.75">
      <c r="D209" s="76" t="s">
        <v>218</v>
      </c>
      <c r="E209" s="77" t="s">
        <v>217</v>
      </c>
      <c r="F209" s="73"/>
    </row>
    <row r="210" spans="4:6" ht="12.75">
      <c r="D210" s="76" t="s">
        <v>705</v>
      </c>
      <c r="E210" s="77" t="s">
        <v>704</v>
      </c>
      <c r="F210" s="73"/>
    </row>
    <row r="211" spans="4:6" ht="12.75">
      <c r="D211" s="76" t="s">
        <v>49</v>
      </c>
      <c r="E211" s="77" t="s">
        <v>48</v>
      </c>
      <c r="F211" s="73"/>
    </row>
    <row r="212" spans="4:6" ht="12.75">
      <c r="D212" s="76" t="s">
        <v>707</v>
      </c>
      <c r="E212" s="77" t="s">
        <v>706</v>
      </c>
      <c r="F212" s="73"/>
    </row>
    <row r="213" spans="4:6" ht="12.75">
      <c r="D213" s="76" t="s">
        <v>220</v>
      </c>
      <c r="E213" s="77" t="s">
        <v>219</v>
      </c>
      <c r="F213" s="73"/>
    </row>
    <row r="214" spans="4:6" ht="12.75">
      <c r="D214" s="76" t="s">
        <v>222</v>
      </c>
      <c r="E214" s="77" t="s">
        <v>221</v>
      </c>
      <c r="F214" s="73"/>
    </row>
    <row r="215" spans="4:6" ht="12.75">
      <c r="D215" s="76" t="s">
        <v>224</v>
      </c>
      <c r="E215" s="77" t="s">
        <v>223</v>
      </c>
      <c r="F215" s="73"/>
    </row>
    <row r="216" spans="4:6" ht="12.75">
      <c r="D216" s="76" t="s">
        <v>226</v>
      </c>
      <c r="E216" s="77" t="s">
        <v>225</v>
      </c>
      <c r="F216" s="73"/>
    </row>
    <row r="217" spans="4:6" ht="12.75">
      <c r="D217" s="76" t="s">
        <v>228</v>
      </c>
      <c r="E217" s="77" t="s">
        <v>227</v>
      </c>
      <c r="F217" s="73"/>
    </row>
    <row r="218" spans="4:6" ht="12.75">
      <c r="D218" s="76" t="s">
        <v>230</v>
      </c>
      <c r="E218" s="77" t="s">
        <v>229</v>
      </c>
      <c r="F218" s="73"/>
    </row>
    <row r="219" spans="4:6" ht="12.75">
      <c r="D219" s="76" t="s">
        <v>232</v>
      </c>
      <c r="E219" s="77" t="s">
        <v>231</v>
      </c>
      <c r="F219" s="73"/>
    </row>
    <row r="220" spans="4:6" ht="12.75">
      <c r="D220" s="76" t="s">
        <v>5</v>
      </c>
      <c r="E220" s="77" t="s">
        <v>4</v>
      </c>
      <c r="F220" s="73"/>
    </row>
    <row r="221" spans="4:6" ht="12.75">
      <c r="D221" s="76" t="s">
        <v>234</v>
      </c>
      <c r="E221" s="77" t="s">
        <v>233</v>
      </c>
      <c r="F221" s="73"/>
    </row>
    <row r="222" spans="4:6" ht="12.75">
      <c r="D222" s="76" t="s">
        <v>236</v>
      </c>
      <c r="E222" s="77" t="s">
        <v>235</v>
      </c>
      <c r="F222" s="73"/>
    </row>
    <row r="223" spans="4:6" ht="12.75">
      <c r="D223" s="76" t="s">
        <v>238</v>
      </c>
      <c r="E223" s="77" t="s">
        <v>237</v>
      </c>
      <c r="F223" s="73"/>
    </row>
    <row r="224" spans="4:6" ht="12.75">
      <c r="D224" s="76" t="s">
        <v>240</v>
      </c>
      <c r="E224" s="77" t="s">
        <v>239</v>
      </c>
      <c r="F224" s="73"/>
    </row>
    <row r="225" spans="4:6" ht="12.75">
      <c r="D225" s="76" t="s">
        <v>709</v>
      </c>
      <c r="E225" s="77" t="s">
        <v>708</v>
      </c>
      <c r="F225" s="73"/>
    </row>
    <row r="226" spans="4:6" ht="12.75">
      <c r="D226" s="76" t="s">
        <v>242</v>
      </c>
      <c r="E226" s="77" t="s">
        <v>241</v>
      </c>
      <c r="F226" s="73"/>
    </row>
    <row r="227" spans="4:6" ht="12.75">
      <c r="D227" s="76" t="s">
        <v>51</v>
      </c>
      <c r="E227" s="77" t="s">
        <v>50</v>
      </c>
      <c r="F227" s="73"/>
    </row>
    <row r="228" spans="4:6" ht="12.75">
      <c r="D228" s="76" t="s">
        <v>244</v>
      </c>
      <c r="E228" s="77" t="s">
        <v>243</v>
      </c>
      <c r="F228" s="73"/>
    </row>
    <row r="229" spans="4:6" ht="12.75">
      <c r="D229" s="76" t="s">
        <v>653</v>
      </c>
      <c r="E229" s="77" t="s">
        <v>245</v>
      </c>
      <c r="F229" s="73"/>
    </row>
    <row r="230" spans="4:6" ht="12.75">
      <c r="D230" s="76" t="s">
        <v>247</v>
      </c>
      <c r="E230" s="77" t="s">
        <v>246</v>
      </c>
      <c r="F230" s="73"/>
    </row>
    <row r="231" spans="4:6" ht="12.75">
      <c r="D231" s="76" t="s">
        <v>249</v>
      </c>
      <c r="E231" s="77" t="s">
        <v>248</v>
      </c>
      <c r="F231" s="73"/>
    </row>
    <row r="232" spans="4:6" ht="12.75">
      <c r="D232" s="76" t="s">
        <v>251</v>
      </c>
      <c r="E232" s="77" t="s">
        <v>250</v>
      </c>
      <c r="F232" s="73"/>
    </row>
    <row r="233" spans="4:6" ht="12.75">
      <c r="D233" s="76" t="s">
        <v>253</v>
      </c>
      <c r="E233" s="77" t="s">
        <v>252</v>
      </c>
      <c r="F233" s="73"/>
    </row>
    <row r="234" spans="4:6" ht="12.75">
      <c r="D234" s="76" t="s">
        <v>255</v>
      </c>
      <c r="E234" s="77" t="s">
        <v>254</v>
      </c>
      <c r="F234" s="73"/>
    </row>
    <row r="235" spans="4:6" ht="12.75">
      <c r="D235" s="76" t="s">
        <v>257</v>
      </c>
      <c r="E235" s="77" t="s">
        <v>256</v>
      </c>
      <c r="F235" s="73"/>
    </row>
    <row r="236" spans="4:6" ht="12.75">
      <c r="D236" s="76" t="s">
        <v>259</v>
      </c>
      <c r="E236" s="77" t="s">
        <v>258</v>
      </c>
      <c r="F236" s="73"/>
    </row>
    <row r="237" spans="4:6" ht="12.75">
      <c r="D237" s="76" t="s">
        <v>261</v>
      </c>
      <c r="E237" s="77" t="s">
        <v>260</v>
      </c>
      <c r="F237" s="73"/>
    </row>
    <row r="238" spans="4:6" ht="12.75">
      <c r="D238" s="76" t="s">
        <v>263</v>
      </c>
      <c r="E238" s="77" t="s">
        <v>262</v>
      </c>
      <c r="F238" s="73"/>
    </row>
    <row r="239" spans="4:6" ht="12.75">
      <c r="D239" s="76" t="s">
        <v>265</v>
      </c>
      <c r="E239" s="77" t="s">
        <v>264</v>
      </c>
      <c r="F239" s="73"/>
    </row>
    <row r="240" spans="4:6" ht="12.75">
      <c r="D240" s="76" t="s">
        <v>267</v>
      </c>
      <c r="E240" s="77" t="s">
        <v>266</v>
      </c>
      <c r="F240" s="73"/>
    </row>
    <row r="241" spans="4:6" ht="12.75">
      <c r="D241" s="76" t="s">
        <v>269</v>
      </c>
      <c r="E241" s="77" t="s">
        <v>268</v>
      </c>
      <c r="F241" s="73"/>
    </row>
    <row r="242" spans="4:6" ht="12.75">
      <c r="D242" s="76" t="s">
        <v>271</v>
      </c>
      <c r="E242" s="77" t="s">
        <v>270</v>
      </c>
      <c r="F242" s="73"/>
    </row>
    <row r="243" spans="4:6" ht="12.75">
      <c r="D243" s="76" t="s">
        <v>15</v>
      </c>
      <c r="E243" s="77" t="s">
        <v>14</v>
      </c>
      <c r="F243" s="73"/>
    </row>
    <row r="244" spans="4:6" ht="12.75">
      <c r="D244" s="76" t="s">
        <v>273</v>
      </c>
      <c r="E244" s="77" t="s">
        <v>272</v>
      </c>
      <c r="F244" s="73"/>
    </row>
    <row r="245" spans="4:6" ht="12.75">
      <c r="D245" s="76" t="s">
        <v>17</v>
      </c>
      <c r="E245" s="77" t="s">
        <v>16</v>
      </c>
      <c r="F245" s="73"/>
    </row>
    <row r="246" spans="4:6" ht="12.75">
      <c r="D246" s="76" t="s">
        <v>275</v>
      </c>
      <c r="E246" s="77" t="s">
        <v>274</v>
      </c>
      <c r="F246" s="73"/>
    </row>
    <row r="247" spans="4:6" ht="12.75">
      <c r="D247" s="76" t="s">
        <v>277</v>
      </c>
      <c r="E247" s="77" t="s">
        <v>276</v>
      </c>
      <c r="F247" s="73"/>
    </row>
    <row r="248" spans="4:6" ht="12.75">
      <c r="D248" s="76" t="s">
        <v>19</v>
      </c>
      <c r="E248" s="77" t="s">
        <v>18</v>
      </c>
      <c r="F248" s="73"/>
    </row>
    <row r="249" spans="4:6" ht="12.75">
      <c r="D249" s="76" t="s">
        <v>279</v>
      </c>
      <c r="E249" s="77" t="s">
        <v>278</v>
      </c>
      <c r="F249" s="73"/>
    </row>
    <row r="250" spans="4:6" ht="12.75">
      <c r="D250" s="76" t="s">
        <v>53</v>
      </c>
      <c r="E250" s="77" t="s">
        <v>52</v>
      </c>
      <c r="F250" s="73"/>
    </row>
    <row r="251" spans="4:6" ht="12.75">
      <c r="D251" s="76" t="s">
        <v>281</v>
      </c>
      <c r="E251" s="77" t="s">
        <v>280</v>
      </c>
      <c r="F251" s="73"/>
    </row>
    <row r="252" spans="4:6" ht="12.75">
      <c r="D252" s="76" t="s">
        <v>283</v>
      </c>
      <c r="E252" s="77" t="s">
        <v>282</v>
      </c>
      <c r="F252" s="73"/>
    </row>
    <row r="253" spans="4:6" ht="12.75">
      <c r="D253" s="76" t="s">
        <v>55</v>
      </c>
      <c r="E253" s="77" t="s">
        <v>54</v>
      </c>
      <c r="F253" s="73"/>
    </row>
    <row r="254" spans="4:6" ht="12.75">
      <c r="D254" s="76" t="s">
        <v>285</v>
      </c>
      <c r="E254" s="77" t="s">
        <v>284</v>
      </c>
      <c r="F254" s="73"/>
    </row>
    <row r="255" spans="4:6" ht="12.75">
      <c r="D255" s="76" t="s">
        <v>287</v>
      </c>
      <c r="E255" s="77" t="s">
        <v>286</v>
      </c>
      <c r="F255" s="73"/>
    </row>
    <row r="256" spans="4:6" ht="12.75">
      <c r="D256" s="76" t="s">
        <v>289</v>
      </c>
      <c r="E256" s="77" t="s">
        <v>288</v>
      </c>
      <c r="F256" s="73"/>
    </row>
    <row r="257" spans="4:6" ht="12.75">
      <c r="D257" s="76" t="s">
        <v>291</v>
      </c>
      <c r="E257" s="77" t="s">
        <v>290</v>
      </c>
      <c r="F257" s="73"/>
    </row>
    <row r="258" spans="4:6" ht="12.75">
      <c r="D258" s="76" t="s">
        <v>57</v>
      </c>
      <c r="E258" s="77" t="s">
        <v>56</v>
      </c>
      <c r="F258" s="73"/>
    </row>
    <row r="259" spans="4:6" ht="12.75">
      <c r="D259" s="76" t="s">
        <v>293</v>
      </c>
      <c r="E259" s="77" t="s">
        <v>292</v>
      </c>
      <c r="F259" s="73"/>
    </row>
    <row r="260" spans="4:6" ht="12.75">
      <c r="D260" s="76" t="s">
        <v>295</v>
      </c>
      <c r="E260" s="77" t="s">
        <v>294</v>
      </c>
      <c r="F260" s="73"/>
    </row>
    <row r="261" spans="4:6" ht="12.75">
      <c r="D261" s="76" t="s">
        <v>297</v>
      </c>
      <c r="E261" s="77" t="s">
        <v>296</v>
      </c>
      <c r="F261" s="73"/>
    </row>
    <row r="262" spans="4:6" ht="12.75">
      <c r="D262" s="76" t="s">
        <v>59</v>
      </c>
      <c r="E262" s="77" t="s">
        <v>58</v>
      </c>
      <c r="F262" s="73"/>
    </row>
    <row r="263" spans="4:6" ht="12.75">
      <c r="D263" s="76" t="s">
        <v>299</v>
      </c>
      <c r="E263" s="77" t="s">
        <v>298</v>
      </c>
      <c r="F263" s="73"/>
    </row>
    <row r="264" spans="4:6" ht="12.75">
      <c r="D264" s="76" t="s">
        <v>301</v>
      </c>
      <c r="E264" s="77" t="s">
        <v>300</v>
      </c>
      <c r="F264" s="73"/>
    </row>
    <row r="265" spans="4:6" ht="12.75">
      <c r="D265" s="76" t="s">
        <v>61</v>
      </c>
      <c r="E265" s="77" t="s">
        <v>60</v>
      </c>
      <c r="F265" s="73"/>
    </row>
    <row r="266" spans="4:6" ht="12.75">
      <c r="D266" s="76" t="s">
        <v>647</v>
      </c>
      <c r="E266" s="77" t="s">
        <v>302</v>
      </c>
      <c r="F266" s="73"/>
    </row>
    <row r="267" spans="4:6" ht="12.75">
      <c r="D267" s="76" t="s">
        <v>304</v>
      </c>
      <c r="E267" s="77" t="s">
        <v>303</v>
      </c>
      <c r="F267" s="73"/>
    </row>
    <row r="268" spans="4:6" ht="12.75">
      <c r="D268" s="76" t="s">
        <v>306</v>
      </c>
      <c r="E268" s="77" t="s">
        <v>305</v>
      </c>
      <c r="F268" s="73"/>
    </row>
    <row r="269" spans="4:6" ht="12.75">
      <c r="D269" s="76" t="s">
        <v>7</v>
      </c>
      <c r="E269" s="77" t="s">
        <v>6</v>
      </c>
      <c r="F269" s="73"/>
    </row>
    <row r="270" spans="4:6" ht="12.75">
      <c r="D270" s="76" t="s">
        <v>308</v>
      </c>
      <c r="E270" s="77" t="s">
        <v>307</v>
      </c>
      <c r="F270" s="73"/>
    </row>
    <row r="271" spans="4:6" ht="12.75">
      <c r="D271" s="76" t="s">
        <v>21</v>
      </c>
      <c r="E271" s="77" t="s">
        <v>20</v>
      </c>
      <c r="F271" s="73"/>
    </row>
    <row r="272" spans="4:6" ht="12.75">
      <c r="D272" s="76" t="s">
        <v>711</v>
      </c>
      <c r="E272" s="77" t="s">
        <v>710</v>
      </c>
      <c r="F272" s="73"/>
    </row>
    <row r="273" spans="4:6" ht="12.75">
      <c r="D273" s="76" t="s">
        <v>23</v>
      </c>
      <c r="E273" s="77" t="s">
        <v>22</v>
      </c>
      <c r="F273" s="73"/>
    </row>
    <row r="274" spans="4:6" ht="12.75">
      <c r="D274" s="76" t="s">
        <v>713</v>
      </c>
      <c r="E274" s="77" t="s">
        <v>712</v>
      </c>
      <c r="F274" s="73"/>
    </row>
    <row r="275" spans="4:6" ht="12.75">
      <c r="D275" s="76" t="s">
        <v>310</v>
      </c>
      <c r="E275" s="77" t="s">
        <v>309</v>
      </c>
      <c r="F275" s="73"/>
    </row>
    <row r="276" spans="4:6" ht="12.75">
      <c r="D276" s="76" t="s">
        <v>652</v>
      </c>
      <c r="E276" s="77" t="s">
        <v>311</v>
      </c>
      <c r="F276" s="73"/>
    </row>
    <row r="277" spans="4:6" ht="12.75">
      <c r="D277" s="76" t="s">
        <v>313</v>
      </c>
      <c r="E277" s="77" t="s">
        <v>312</v>
      </c>
      <c r="F277" s="73"/>
    </row>
    <row r="278" spans="4:6" ht="12.75">
      <c r="D278" s="76" t="s">
        <v>63</v>
      </c>
      <c r="E278" s="77" t="s">
        <v>62</v>
      </c>
      <c r="F278" s="73"/>
    </row>
    <row r="279" spans="4:6" ht="12.75">
      <c r="D279" s="76" t="s">
        <v>315</v>
      </c>
      <c r="E279" s="77" t="s">
        <v>314</v>
      </c>
      <c r="F279" s="73"/>
    </row>
    <row r="280" spans="4:6" ht="12.75">
      <c r="D280" s="76" t="s">
        <v>317</v>
      </c>
      <c r="E280" s="77" t="s">
        <v>316</v>
      </c>
      <c r="F280" s="73"/>
    </row>
    <row r="281" spans="4:6" ht="12.75">
      <c r="D281" s="76" t="s">
        <v>25</v>
      </c>
      <c r="E281" s="77" t="s">
        <v>24</v>
      </c>
      <c r="F281" s="73"/>
    </row>
    <row r="282" spans="4:6" ht="12.75">
      <c r="D282" s="76" t="s">
        <v>319</v>
      </c>
      <c r="E282" s="77" t="s">
        <v>318</v>
      </c>
      <c r="F282" s="73"/>
    </row>
    <row r="283" spans="4:6" ht="12.75">
      <c r="D283" s="76" t="s">
        <v>321</v>
      </c>
      <c r="E283" s="77" t="s">
        <v>320</v>
      </c>
      <c r="F283" s="73"/>
    </row>
    <row r="284" spans="4:6" ht="12.75">
      <c r="D284" s="76" t="s">
        <v>651</v>
      </c>
      <c r="E284" s="77" t="s">
        <v>322</v>
      </c>
      <c r="F284" s="73"/>
    </row>
    <row r="285" spans="4:6" ht="12.75">
      <c r="D285" s="76" t="s">
        <v>324</v>
      </c>
      <c r="E285" s="77" t="s">
        <v>323</v>
      </c>
      <c r="F285" s="73"/>
    </row>
    <row r="286" spans="4:6" ht="12.75">
      <c r="D286" s="76" t="s">
        <v>27</v>
      </c>
      <c r="E286" s="77" t="s">
        <v>26</v>
      </c>
      <c r="F286" s="73"/>
    </row>
    <row r="287" spans="4:6" ht="12.75">
      <c r="D287" s="76" t="s">
        <v>326</v>
      </c>
      <c r="E287" s="77" t="s">
        <v>325</v>
      </c>
      <c r="F287" s="73"/>
    </row>
    <row r="288" spans="4:6" ht="12.75">
      <c r="D288" s="76" t="s">
        <v>328</v>
      </c>
      <c r="E288" s="77" t="s">
        <v>327</v>
      </c>
      <c r="F288" s="73"/>
    </row>
    <row r="289" spans="4:6" ht="12.75">
      <c r="D289" s="76" t="s">
        <v>330</v>
      </c>
      <c r="E289" s="77" t="s">
        <v>329</v>
      </c>
      <c r="F289" s="73"/>
    </row>
    <row r="290" spans="4:6" ht="12.75">
      <c r="D290" s="76" t="s">
        <v>332</v>
      </c>
      <c r="E290" s="77" t="s">
        <v>331</v>
      </c>
      <c r="F290" s="73"/>
    </row>
    <row r="291" spans="4:6" ht="12.75">
      <c r="D291" s="76" t="s">
        <v>715</v>
      </c>
      <c r="E291" s="77" t="s">
        <v>714</v>
      </c>
      <c r="F291" s="73"/>
    </row>
    <row r="292" spans="4:6" ht="12.75">
      <c r="D292" s="76" t="s">
        <v>334</v>
      </c>
      <c r="E292" s="77" t="s">
        <v>333</v>
      </c>
      <c r="F292" s="73"/>
    </row>
    <row r="293" spans="4:6" ht="12.75">
      <c r="D293" s="76" t="s">
        <v>336</v>
      </c>
      <c r="E293" s="77" t="s">
        <v>335</v>
      </c>
      <c r="F293" s="73"/>
    </row>
    <row r="294" spans="4:6" ht="12.75">
      <c r="D294" s="76" t="s">
        <v>650</v>
      </c>
      <c r="E294" s="77" t="s">
        <v>337</v>
      </c>
      <c r="F294" s="73"/>
    </row>
    <row r="295" spans="4:6" ht="12.75">
      <c r="D295" s="76" t="s">
        <v>339</v>
      </c>
      <c r="E295" s="77" t="s">
        <v>338</v>
      </c>
      <c r="F295" s="73"/>
    </row>
    <row r="296" spans="4:6" ht="12.75">
      <c r="D296" s="76" t="s">
        <v>341</v>
      </c>
      <c r="E296" s="77" t="s">
        <v>340</v>
      </c>
      <c r="F296" s="73"/>
    </row>
    <row r="297" spans="4:6" ht="12.75">
      <c r="D297" s="76" t="s">
        <v>343</v>
      </c>
      <c r="E297" s="77" t="s">
        <v>342</v>
      </c>
      <c r="F297" s="73"/>
    </row>
    <row r="298" spans="4:6" ht="12.75">
      <c r="D298" s="76" t="s">
        <v>345</v>
      </c>
      <c r="E298" s="77" t="s">
        <v>344</v>
      </c>
      <c r="F298" s="73"/>
    </row>
    <row r="299" spans="4:6" ht="12.75">
      <c r="D299" s="76" t="s">
        <v>347</v>
      </c>
      <c r="E299" s="77" t="s">
        <v>346</v>
      </c>
      <c r="F299" s="73"/>
    </row>
    <row r="300" spans="4:6" ht="12.75">
      <c r="D300" s="76" t="s">
        <v>65</v>
      </c>
      <c r="E300" s="77" t="s">
        <v>64</v>
      </c>
      <c r="F300" s="73"/>
    </row>
    <row r="301" spans="4:6" ht="12.75">
      <c r="D301" s="76" t="s">
        <v>717</v>
      </c>
      <c r="E301" s="77" t="s">
        <v>716</v>
      </c>
      <c r="F301" s="73"/>
    </row>
    <row r="302" spans="4:6" ht="12.75">
      <c r="D302" s="76" t="s">
        <v>349</v>
      </c>
      <c r="E302" s="77" t="s">
        <v>348</v>
      </c>
      <c r="F302" s="73"/>
    </row>
    <row r="303" spans="4:6" ht="12.75">
      <c r="D303" s="76" t="s">
        <v>351</v>
      </c>
      <c r="E303" s="77" t="s">
        <v>350</v>
      </c>
      <c r="F303" s="73"/>
    </row>
    <row r="304" spans="4:6" ht="12.75">
      <c r="D304" s="76" t="s">
        <v>353</v>
      </c>
      <c r="E304" s="77" t="s">
        <v>352</v>
      </c>
      <c r="F304" s="73"/>
    </row>
    <row r="305" spans="4:6" ht="12.75">
      <c r="D305" s="76" t="s">
        <v>91</v>
      </c>
      <c r="E305" s="77" t="s">
        <v>3</v>
      </c>
      <c r="F305" s="73"/>
    </row>
    <row r="306" spans="4:6" ht="12.75">
      <c r="D306" s="76" t="s">
        <v>355</v>
      </c>
      <c r="E306" s="77" t="s">
        <v>354</v>
      </c>
      <c r="F306" s="73"/>
    </row>
    <row r="307" spans="4:6" ht="12.75">
      <c r="D307" s="76" t="s">
        <v>357</v>
      </c>
      <c r="E307" s="77" t="s">
        <v>356</v>
      </c>
      <c r="F307" s="73"/>
    </row>
    <row r="308" spans="4:6" ht="12.75">
      <c r="D308" s="76" t="s">
        <v>359</v>
      </c>
      <c r="E308" s="77" t="s">
        <v>358</v>
      </c>
      <c r="F308" s="73"/>
    </row>
    <row r="309" spans="4:6" ht="12.75">
      <c r="D309" s="76" t="s">
        <v>361</v>
      </c>
      <c r="E309" s="77" t="s">
        <v>360</v>
      </c>
      <c r="F309" s="73"/>
    </row>
    <row r="310" spans="4:6" ht="12.75">
      <c r="D310" s="76" t="s">
        <v>363</v>
      </c>
      <c r="E310" s="77" t="s">
        <v>362</v>
      </c>
      <c r="F310" s="73"/>
    </row>
    <row r="311" spans="4:6" ht="12.75">
      <c r="D311" s="76" t="s">
        <v>365</v>
      </c>
      <c r="E311" s="77" t="s">
        <v>364</v>
      </c>
      <c r="F311" s="73"/>
    </row>
    <row r="312" spans="4:6" ht="12.75">
      <c r="D312" s="76" t="s">
        <v>67</v>
      </c>
      <c r="E312" s="77" t="s">
        <v>66</v>
      </c>
      <c r="F312" s="73"/>
    </row>
    <row r="313" spans="4:6" ht="12.75">
      <c r="D313" s="76" t="s">
        <v>719</v>
      </c>
      <c r="E313" s="77" t="s">
        <v>718</v>
      </c>
      <c r="F313" s="73"/>
    </row>
    <row r="314" spans="4:6" ht="12.75">
      <c r="D314" s="76" t="s">
        <v>367</v>
      </c>
      <c r="E314" s="77" t="s">
        <v>366</v>
      </c>
      <c r="F314" s="73"/>
    </row>
    <row r="315" spans="4:6" ht="12.75">
      <c r="D315" s="76" t="s">
        <v>369</v>
      </c>
      <c r="E315" s="77" t="s">
        <v>368</v>
      </c>
      <c r="F315" s="73"/>
    </row>
    <row r="316" spans="4:6" ht="12.75">
      <c r="D316" s="76" t="s">
        <v>371</v>
      </c>
      <c r="E316" s="77" t="s">
        <v>370</v>
      </c>
      <c r="F316" s="73"/>
    </row>
    <row r="317" spans="4:6" ht="12.75">
      <c r="D317" s="76" t="s">
        <v>373</v>
      </c>
      <c r="E317" s="77" t="s">
        <v>372</v>
      </c>
      <c r="F317" s="73"/>
    </row>
    <row r="318" spans="4:6" ht="12.75">
      <c r="D318" s="76" t="s">
        <v>375</v>
      </c>
      <c r="E318" s="77" t="s">
        <v>374</v>
      </c>
      <c r="F318" s="73"/>
    </row>
    <row r="319" spans="4:6" ht="12.75">
      <c r="D319" s="76" t="s">
        <v>377</v>
      </c>
      <c r="E319" s="77" t="s">
        <v>376</v>
      </c>
      <c r="F319" s="73"/>
    </row>
    <row r="320" spans="4:6" ht="12.75">
      <c r="D320" s="76" t="s">
        <v>379</v>
      </c>
      <c r="E320" s="77" t="s">
        <v>378</v>
      </c>
      <c r="F320" s="73"/>
    </row>
    <row r="321" spans="4:6" ht="12.75">
      <c r="D321" s="76" t="s">
        <v>381</v>
      </c>
      <c r="E321" s="77" t="s">
        <v>380</v>
      </c>
      <c r="F321" s="73"/>
    </row>
    <row r="322" spans="4:6" ht="12.75">
      <c r="D322" s="76" t="s">
        <v>721</v>
      </c>
      <c r="E322" s="77" t="s">
        <v>720</v>
      </c>
      <c r="F322" s="73"/>
    </row>
    <row r="323" spans="4:6" ht="12.75">
      <c r="D323" s="76" t="s">
        <v>383</v>
      </c>
      <c r="E323" s="77" t="s">
        <v>382</v>
      </c>
      <c r="F323" s="73"/>
    </row>
    <row r="324" spans="4:6" ht="12.75">
      <c r="D324" s="76" t="s">
        <v>385</v>
      </c>
      <c r="E324" s="77" t="s">
        <v>384</v>
      </c>
      <c r="F324" s="73"/>
    </row>
    <row r="325" spans="4:6" ht="12.75">
      <c r="D325" s="76" t="s">
        <v>387</v>
      </c>
      <c r="E325" s="77" t="s">
        <v>386</v>
      </c>
      <c r="F325" s="73"/>
    </row>
    <row r="326" spans="4:6" ht="12.75">
      <c r="D326" s="76" t="s">
        <v>389</v>
      </c>
      <c r="E326" s="77" t="s">
        <v>388</v>
      </c>
      <c r="F326" s="73"/>
    </row>
    <row r="327" spans="4:6" ht="12.75">
      <c r="D327" s="76" t="s">
        <v>723</v>
      </c>
      <c r="E327" s="77" t="s">
        <v>722</v>
      </c>
      <c r="F327" s="73"/>
    </row>
    <row r="328" spans="4:6" ht="12.75">
      <c r="D328" s="76" t="s">
        <v>391</v>
      </c>
      <c r="E328" s="77" t="s">
        <v>390</v>
      </c>
      <c r="F328" s="73"/>
    </row>
    <row r="329" spans="4:6" ht="12.75">
      <c r="D329" s="76" t="s">
        <v>393</v>
      </c>
      <c r="E329" s="77" t="s">
        <v>392</v>
      </c>
      <c r="F329" s="73"/>
    </row>
    <row r="330" spans="4:6" ht="12.75">
      <c r="D330" s="76" t="s">
        <v>395</v>
      </c>
      <c r="E330" s="77" t="s">
        <v>394</v>
      </c>
      <c r="F330" s="73"/>
    </row>
    <row r="331" spans="4:6" ht="12.75">
      <c r="D331" s="76" t="s">
        <v>397</v>
      </c>
      <c r="E331" s="77" t="s">
        <v>396</v>
      </c>
      <c r="F331" s="73"/>
    </row>
    <row r="332" spans="4:6" ht="12.75">
      <c r="D332" s="76" t="s">
        <v>399</v>
      </c>
      <c r="E332" s="77" t="s">
        <v>398</v>
      </c>
      <c r="F332" s="73"/>
    </row>
    <row r="333" spans="4:6" ht="12.75">
      <c r="D333" s="76" t="s">
        <v>401</v>
      </c>
      <c r="E333" s="77" t="s">
        <v>400</v>
      </c>
      <c r="F333" s="73"/>
    </row>
    <row r="334" spans="4:6" ht="12.75">
      <c r="D334" s="76" t="s">
        <v>725</v>
      </c>
      <c r="E334" s="77" t="s">
        <v>724</v>
      </c>
      <c r="F334" s="73"/>
    </row>
    <row r="335" spans="4:6" ht="12.75">
      <c r="D335" s="76" t="s">
        <v>403</v>
      </c>
      <c r="E335" s="77" t="s">
        <v>402</v>
      </c>
      <c r="F335" s="73"/>
    </row>
    <row r="336" spans="4:6" ht="12.75">
      <c r="D336" s="76" t="s">
        <v>405</v>
      </c>
      <c r="E336" s="77" t="s">
        <v>404</v>
      </c>
      <c r="F336" s="73"/>
    </row>
    <row r="337" spans="4:6" ht="12.75">
      <c r="D337" s="76" t="s">
        <v>727</v>
      </c>
      <c r="E337" s="77" t="s">
        <v>726</v>
      </c>
      <c r="F337" s="73"/>
    </row>
    <row r="338" spans="4:6" ht="12.75">
      <c r="D338" s="76" t="s">
        <v>407</v>
      </c>
      <c r="E338" s="77" t="s">
        <v>406</v>
      </c>
      <c r="F338" s="73"/>
    </row>
    <row r="339" spans="4:6" ht="12.75">
      <c r="D339" s="76" t="s">
        <v>409</v>
      </c>
      <c r="E339" s="77" t="s">
        <v>408</v>
      </c>
      <c r="F339" s="73"/>
    </row>
    <row r="340" spans="4:6" ht="12.75">
      <c r="D340" s="76" t="s">
        <v>411</v>
      </c>
      <c r="E340" s="77" t="s">
        <v>410</v>
      </c>
      <c r="F340" s="73"/>
    </row>
    <row r="341" spans="4:6" ht="12.75">
      <c r="D341" s="76" t="s">
        <v>413</v>
      </c>
      <c r="E341" s="77" t="s">
        <v>412</v>
      </c>
      <c r="F341" s="73"/>
    </row>
    <row r="342" spans="4:6" ht="12.75">
      <c r="D342" s="76" t="s">
        <v>415</v>
      </c>
      <c r="E342" s="77" t="s">
        <v>414</v>
      </c>
      <c r="F342" s="73"/>
    </row>
    <row r="343" spans="4:6" ht="12.75">
      <c r="D343" s="76" t="s">
        <v>417</v>
      </c>
      <c r="E343" s="77" t="s">
        <v>416</v>
      </c>
      <c r="F343" s="73"/>
    </row>
    <row r="344" spans="4:6" ht="12.75">
      <c r="D344" s="76" t="s">
        <v>419</v>
      </c>
      <c r="E344" s="77" t="s">
        <v>418</v>
      </c>
      <c r="F344" s="73"/>
    </row>
    <row r="345" spans="4:6" ht="12.75">
      <c r="D345" s="76" t="s">
        <v>69</v>
      </c>
      <c r="E345" s="77" t="s">
        <v>68</v>
      </c>
      <c r="F345" s="73"/>
    </row>
    <row r="346" spans="4:6" ht="12.75">
      <c r="D346" s="76" t="s">
        <v>421</v>
      </c>
      <c r="E346" s="77" t="s">
        <v>420</v>
      </c>
      <c r="F346" s="73"/>
    </row>
    <row r="347" spans="4:6" ht="12.75">
      <c r="D347" s="76" t="s">
        <v>423</v>
      </c>
      <c r="E347" s="77" t="s">
        <v>422</v>
      </c>
      <c r="F347" s="73"/>
    </row>
    <row r="348" spans="4:6" ht="12.75">
      <c r="D348" s="76" t="s">
        <v>425</v>
      </c>
      <c r="E348" s="77" t="s">
        <v>424</v>
      </c>
      <c r="F348" s="73"/>
    </row>
    <row r="349" spans="4:6" ht="12.75">
      <c r="D349" s="76" t="s">
        <v>729</v>
      </c>
      <c r="E349" s="77" t="s">
        <v>728</v>
      </c>
      <c r="F349" s="73"/>
    </row>
    <row r="350" spans="4:6" ht="12.75">
      <c r="D350" s="76" t="s">
        <v>427</v>
      </c>
      <c r="E350" s="77" t="s">
        <v>426</v>
      </c>
      <c r="F350" s="73"/>
    </row>
    <row r="351" spans="4:6" ht="12.75">
      <c r="D351" s="76" t="s">
        <v>71</v>
      </c>
      <c r="E351" s="77" t="s">
        <v>70</v>
      </c>
      <c r="F351" s="73"/>
    </row>
    <row r="352" spans="4:6" ht="12.75">
      <c r="D352" s="76" t="s">
        <v>429</v>
      </c>
      <c r="E352" s="77" t="s">
        <v>428</v>
      </c>
      <c r="F352" s="73"/>
    </row>
    <row r="353" spans="4:6" ht="12.75">
      <c r="D353" s="76" t="s">
        <v>431</v>
      </c>
      <c r="E353" s="77" t="s">
        <v>430</v>
      </c>
      <c r="F353" s="73"/>
    </row>
    <row r="354" spans="4:6" ht="12.75">
      <c r="D354" s="76" t="s">
        <v>433</v>
      </c>
      <c r="E354" s="77" t="s">
        <v>432</v>
      </c>
      <c r="F354" s="73"/>
    </row>
    <row r="355" spans="4:6" ht="12.75">
      <c r="D355" s="76" t="s">
        <v>435</v>
      </c>
      <c r="E355" s="77" t="s">
        <v>434</v>
      </c>
      <c r="F355" s="73"/>
    </row>
    <row r="356" spans="4:6" ht="12.75">
      <c r="D356" s="76" t="s">
        <v>437</v>
      </c>
      <c r="E356" s="77" t="s">
        <v>436</v>
      </c>
      <c r="F356" s="73"/>
    </row>
    <row r="357" spans="4:6" ht="12.75">
      <c r="D357" s="76" t="s">
        <v>439</v>
      </c>
      <c r="E357" s="77" t="s">
        <v>438</v>
      </c>
      <c r="F357" s="73"/>
    </row>
    <row r="358" spans="4:6" ht="12.75">
      <c r="D358" s="76" t="s">
        <v>441</v>
      </c>
      <c r="E358" s="77" t="s">
        <v>440</v>
      </c>
      <c r="F358" s="73"/>
    </row>
    <row r="359" spans="4:6" ht="12.75">
      <c r="D359" s="76" t="s">
        <v>443</v>
      </c>
      <c r="E359" s="77" t="s">
        <v>442</v>
      </c>
      <c r="F359" s="73"/>
    </row>
    <row r="360" spans="4:6" ht="12.75">
      <c r="D360" s="76" t="s">
        <v>445</v>
      </c>
      <c r="E360" s="77" t="s">
        <v>444</v>
      </c>
      <c r="F360" s="73"/>
    </row>
    <row r="361" spans="4:6" ht="12.75">
      <c r="D361" s="76" t="s">
        <v>447</v>
      </c>
      <c r="E361" s="77" t="s">
        <v>446</v>
      </c>
      <c r="F361" s="73"/>
    </row>
    <row r="362" spans="4:6" ht="12.75">
      <c r="D362" s="76" t="s">
        <v>449</v>
      </c>
      <c r="E362" s="77" t="s">
        <v>448</v>
      </c>
      <c r="F362" s="73"/>
    </row>
    <row r="363" spans="4:6" ht="12.75">
      <c r="D363" s="76" t="s">
        <v>451</v>
      </c>
      <c r="E363" s="77" t="s">
        <v>450</v>
      </c>
      <c r="F363" s="73"/>
    </row>
    <row r="364" spans="4:6" ht="12.75">
      <c r="D364" s="76" t="s">
        <v>453</v>
      </c>
      <c r="E364" s="77" t="s">
        <v>452</v>
      </c>
      <c r="F364" s="73"/>
    </row>
    <row r="365" spans="4:6" ht="12.75">
      <c r="D365" s="76" t="s">
        <v>731</v>
      </c>
      <c r="E365" s="77" t="s">
        <v>730</v>
      </c>
      <c r="F365" s="73"/>
    </row>
    <row r="366" spans="4:6" ht="12.75">
      <c r="D366" s="76" t="s">
        <v>455</v>
      </c>
      <c r="E366" s="77" t="s">
        <v>454</v>
      </c>
      <c r="F366" s="73"/>
    </row>
    <row r="367" spans="4:6" ht="12.75">
      <c r="D367" s="76" t="s">
        <v>457</v>
      </c>
      <c r="E367" s="77" t="s">
        <v>456</v>
      </c>
      <c r="F367" s="73"/>
    </row>
    <row r="368" spans="4:6" ht="12.75">
      <c r="D368" s="76" t="s">
        <v>733</v>
      </c>
      <c r="E368" s="77" t="s">
        <v>732</v>
      </c>
      <c r="F368" s="73"/>
    </row>
    <row r="369" spans="4:6" ht="12.75">
      <c r="D369" s="76" t="s">
        <v>459</v>
      </c>
      <c r="E369" s="77" t="s">
        <v>458</v>
      </c>
      <c r="F369" s="73"/>
    </row>
    <row r="370" spans="4:6" ht="12.75">
      <c r="D370" s="76" t="s">
        <v>461</v>
      </c>
      <c r="E370" s="77" t="s">
        <v>460</v>
      </c>
      <c r="F370" s="73"/>
    </row>
    <row r="371" spans="4:6" ht="12.75">
      <c r="D371" s="76" t="s">
        <v>463</v>
      </c>
      <c r="E371" s="77" t="s">
        <v>462</v>
      </c>
      <c r="F371" s="73"/>
    </row>
    <row r="372" spans="4:6" ht="12.75">
      <c r="D372" s="76" t="s">
        <v>465</v>
      </c>
      <c r="E372" s="77" t="s">
        <v>464</v>
      </c>
      <c r="F372" s="73"/>
    </row>
    <row r="373" spans="4:6" ht="12.75">
      <c r="D373" s="76" t="s">
        <v>467</v>
      </c>
      <c r="E373" s="77" t="s">
        <v>466</v>
      </c>
      <c r="F373" s="73"/>
    </row>
    <row r="374" spans="4:6" ht="12.75">
      <c r="D374" s="76" t="s">
        <v>469</v>
      </c>
      <c r="E374" s="77" t="s">
        <v>468</v>
      </c>
      <c r="F374" s="73"/>
    </row>
    <row r="375" spans="4:6" ht="12.75">
      <c r="D375" s="76" t="s">
        <v>735</v>
      </c>
      <c r="E375" s="77" t="s">
        <v>734</v>
      </c>
      <c r="F375" s="73"/>
    </row>
    <row r="376" spans="4:6" ht="12.75">
      <c r="D376" s="76" t="s">
        <v>471</v>
      </c>
      <c r="E376" s="77" t="s">
        <v>470</v>
      </c>
      <c r="F376" s="73"/>
    </row>
    <row r="377" spans="4:6" ht="12.75">
      <c r="D377" s="76" t="s">
        <v>473</v>
      </c>
      <c r="E377" s="77" t="s">
        <v>472</v>
      </c>
      <c r="F377" s="73"/>
    </row>
    <row r="378" spans="4:6" ht="12.75">
      <c r="D378" s="76" t="s">
        <v>737</v>
      </c>
      <c r="E378" s="77" t="s">
        <v>736</v>
      </c>
      <c r="F378" s="73"/>
    </row>
    <row r="379" spans="4:6" ht="12.75">
      <c r="D379" s="76" t="s">
        <v>475</v>
      </c>
      <c r="E379" s="77" t="s">
        <v>474</v>
      </c>
      <c r="F379" s="73"/>
    </row>
    <row r="380" spans="4:6" ht="12.75">
      <c r="D380" s="76" t="s">
        <v>477</v>
      </c>
      <c r="E380" s="77" t="s">
        <v>476</v>
      </c>
      <c r="F380" s="73"/>
    </row>
    <row r="381" spans="4:6" ht="12.75">
      <c r="D381" s="76" t="s">
        <v>479</v>
      </c>
      <c r="E381" s="77" t="s">
        <v>478</v>
      </c>
      <c r="F381" s="73"/>
    </row>
    <row r="382" spans="4:6" ht="12.75">
      <c r="D382" s="76" t="s">
        <v>481</v>
      </c>
      <c r="E382" s="77" t="s">
        <v>480</v>
      </c>
      <c r="F382" s="73"/>
    </row>
    <row r="383" spans="4:6" ht="12.75">
      <c r="D383" s="76" t="s">
        <v>483</v>
      </c>
      <c r="E383" s="77" t="s">
        <v>482</v>
      </c>
      <c r="F383" s="73"/>
    </row>
    <row r="384" spans="4:6" ht="12.75">
      <c r="D384" s="76" t="s">
        <v>485</v>
      </c>
      <c r="E384" s="77" t="s">
        <v>484</v>
      </c>
      <c r="F384" s="73"/>
    </row>
    <row r="385" spans="4:6" ht="12.75">
      <c r="D385" s="76" t="s">
        <v>487</v>
      </c>
      <c r="E385" s="77" t="s">
        <v>486</v>
      </c>
      <c r="F385" s="73"/>
    </row>
    <row r="386" spans="4:6" ht="12.75">
      <c r="D386" s="76" t="s">
        <v>489</v>
      </c>
      <c r="E386" s="77" t="s">
        <v>488</v>
      </c>
      <c r="F386" s="73"/>
    </row>
    <row r="387" spans="4:6" ht="12.75">
      <c r="D387" s="76" t="s">
        <v>491</v>
      </c>
      <c r="E387" s="77" t="s">
        <v>490</v>
      </c>
      <c r="F387" s="73"/>
    </row>
    <row r="388" spans="4:6" ht="12.75">
      <c r="D388" s="76" t="s">
        <v>493</v>
      </c>
      <c r="E388" s="77" t="s">
        <v>492</v>
      </c>
      <c r="F388" s="73"/>
    </row>
    <row r="389" spans="4:6" ht="12.75">
      <c r="D389" s="76" t="s">
        <v>495</v>
      </c>
      <c r="E389" s="77" t="s">
        <v>494</v>
      </c>
      <c r="F389" s="73"/>
    </row>
    <row r="390" spans="4:6" ht="12.75">
      <c r="D390" s="76" t="s">
        <v>497</v>
      </c>
      <c r="E390" s="77" t="s">
        <v>496</v>
      </c>
      <c r="F390" s="73"/>
    </row>
    <row r="391" spans="4:6" ht="12.75">
      <c r="D391" s="76" t="s">
        <v>739</v>
      </c>
      <c r="E391" s="77" t="s">
        <v>738</v>
      </c>
      <c r="F391" s="73"/>
    </row>
    <row r="392" spans="4:6" ht="12.75">
      <c r="D392" s="76" t="s">
        <v>499</v>
      </c>
      <c r="E392" s="77" t="s">
        <v>498</v>
      </c>
      <c r="F392" s="73"/>
    </row>
    <row r="393" spans="4:6" ht="12.75">
      <c r="D393" s="76" t="s">
        <v>501</v>
      </c>
      <c r="E393" s="77" t="s">
        <v>500</v>
      </c>
      <c r="F393" s="73"/>
    </row>
    <row r="394" spans="4:6" ht="12.75">
      <c r="D394" s="76" t="s">
        <v>503</v>
      </c>
      <c r="E394" s="77" t="s">
        <v>502</v>
      </c>
      <c r="F394" s="73"/>
    </row>
    <row r="395" spans="4:6" ht="12.75">
      <c r="D395" s="76" t="s">
        <v>505</v>
      </c>
      <c r="E395" s="77" t="s">
        <v>504</v>
      </c>
      <c r="F395" s="73"/>
    </row>
    <row r="396" spans="4:6" ht="12.75">
      <c r="D396" s="76" t="s">
        <v>507</v>
      </c>
      <c r="E396" s="77" t="s">
        <v>506</v>
      </c>
      <c r="F396" s="73"/>
    </row>
    <row r="397" spans="4:6" ht="12.75">
      <c r="D397" s="76" t="s">
        <v>29</v>
      </c>
      <c r="E397" s="77" t="s">
        <v>28</v>
      </c>
      <c r="F397" s="73"/>
    </row>
    <row r="398" spans="4:6" ht="12.75">
      <c r="D398" s="76" t="s">
        <v>509</v>
      </c>
      <c r="E398" s="77" t="s">
        <v>508</v>
      </c>
      <c r="F398" s="73"/>
    </row>
    <row r="399" spans="4:6" ht="12.75">
      <c r="D399" s="76" t="s">
        <v>511</v>
      </c>
      <c r="E399" s="77" t="s">
        <v>510</v>
      </c>
      <c r="F399" s="73"/>
    </row>
    <row r="400" spans="4:6" ht="12.75">
      <c r="D400" s="76" t="s">
        <v>513</v>
      </c>
      <c r="E400" s="77" t="s">
        <v>512</v>
      </c>
      <c r="F400" s="73"/>
    </row>
    <row r="401" spans="4:6" ht="12.75">
      <c r="D401" s="76" t="s">
        <v>515</v>
      </c>
      <c r="E401" s="77" t="s">
        <v>514</v>
      </c>
      <c r="F401" s="73"/>
    </row>
    <row r="402" spans="4:6" ht="12.75">
      <c r="D402" s="76" t="s">
        <v>517</v>
      </c>
      <c r="E402" s="77" t="s">
        <v>516</v>
      </c>
      <c r="F402" s="73"/>
    </row>
    <row r="403" spans="4:6" ht="12.75">
      <c r="D403" s="76" t="s">
        <v>519</v>
      </c>
      <c r="E403" s="77" t="s">
        <v>518</v>
      </c>
      <c r="F403" s="73"/>
    </row>
    <row r="404" spans="4:6" ht="12.75">
      <c r="D404" s="76" t="s">
        <v>521</v>
      </c>
      <c r="E404" s="77" t="s">
        <v>520</v>
      </c>
      <c r="F404" s="73"/>
    </row>
    <row r="405" spans="4:6" ht="12.75">
      <c r="D405" s="76" t="s">
        <v>523</v>
      </c>
      <c r="E405" s="77" t="s">
        <v>522</v>
      </c>
      <c r="F405" s="73"/>
    </row>
    <row r="406" spans="4:6" ht="12.75">
      <c r="D406" s="76" t="s">
        <v>525</v>
      </c>
      <c r="E406" s="77" t="s">
        <v>524</v>
      </c>
      <c r="F406" s="73"/>
    </row>
    <row r="407" spans="4:6" ht="12.75">
      <c r="D407" s="76" t="s">
        <v>527</v>
      </c>
      <c r="E407" s="77" t="s">
        <v>526</v>
      </c>
      <c r="F407" s="73"/>
    </row>
    <row r="408" spans="4:6" ht="12.75">
      <c r="D408" s="76" t="s">
        <v>529</v>
      </c>
      <c r="E408" s="77" t="s">
        <v>528</v>
      </c>
      <c r="F408" s="73"/>
    </row>
    <row r="409" spans="4:6" ht="12.75">
      <c r="D409" s="76" t="s">
        <v>531</v>
      </c>
      <c r="E409" s="77" t="s">
        <v>530</v>
      </c>
      <c r="F409" s="73"/>
    </row>
    <row r="410" spans="4:6" ht="12.75">
      <c r="D410" s="76" t="s">
        <v>533</v>
      </c>
      <c r="E410" s="77" t="s">
        <v>532</v>
      </c>
      <c r="F410" s="73"/>
    </row>
    <row r="411" spans="4:6" ht="12.75">
      <c r="D411" s="76" t="s">
        <v>535</v>
      </c>
      <c r="E411" s="77" t="s">
        <v>534</v>
      </c>
      <c r="F411" s="73"/>
    </row>
    <row r="412" spans="4:6" ht="12.75">
      <c r="D412" s="76" t="s">
        <v>537</v>
      </c>
      <c r="E412" s="77" t="s">
        <v>536</v>
      </c>
      <c r="F412" s="73"/>
    </row>
    <row r="413" spans="4:6" ht="12.75">
      <c r="D413" s="76" t="s">
        <v>73</v>
      </c>
      <c r="E413" s="77" t="s">
        <v>72</v>
      </c>
      <c r="F413" s="73"/>
    </row>
    <row r="414" spans="4:6" ht="12.75">
      <c r="D414" s="76" t="s">
        <v>539</v>
      </c>
      <c r="E414" s="77" t="s">
        <v>538</v>
      </c>
      <c r="F414" s="73"/>
    </row>
    <row r="415" spans="4:6" ht="12.75">
      <c r="D415" s="76" t="s">
        <v>541</v>
      </c>
      <c r="E415" s="77" t="s">
        <v>540</v>
      </c>
      <c r="F415" s="73"/>
    </row>
    <row r="416" spans="4:6" ht="12.75">
      <c r="D416" s="76" t="s">
        <v>9</v>
      </c>
      <c r="E416" s="77" t="s">
        <v>8</v>
      </c>
      <c r="F416" s="73"/>
    </row>
    <row r="417" spans="4:6" ht="12.75">
      <c r="D417" s="76" t="s">
        <v>543</v>
      </c>
      <c r="E417" s="77" t="s">
        <v>542</v>
      </c>
      <c r="F417" s="73"/>
    </row>
    <row r="418" spans="4:6" ht="12.75">
      <c r="D418" s="76" t="s">
        <v>545</v>
      </c>
      <c r="E418" s="77" t="s">
        <v>544</v>
      </c>
      <c r="F418" s="73"/>
    </row>
    <row r="419" spans="4:6" ht="12.75">
      <c r="D419" s="76" t="s">
        <v>547</v>
      </c>
      <c r="E419" s="77" t="s">
        <v>546</v>
      </c>
      <c r="F419" s="73"/>
    </row>
    <row r="420" spans="4:6" ht="12.75">
      <c r="D420" s="76" t="s">
        <v>741</v>
      </c>
      <c r="E420" s="77" t="s">
        <v>740</v>
      </c>
      <c r="F420" s="73"/>
    </row>
    <row r="421" spans="4:6" ht="12.75">
      <c r="D421" s="76" t="s">
        <v>549</v>
      </c>
      <c r="E421" s="77" t="s">
        <v>548</v>
      </c>
      <c r="F421" s="73"/>
    </row>
    <row r="422" spans="4:6" ht="12.75">
      <c r="D422" s="76" t="s">
        <v>551</v>
      </c>
      <c r="E422" s="77" t="s">
        <v>550</v>
      </c>
      <c r="F422" s="73"/>
    </row>
    <row r="423" spans="4:6" ht="12.75">
      <c r="D423" s="76" t="s">
        <v>553</v>
      </c>
      <c r="E423" s="77" t="s">
        <v>552</v>
      </c>
      <c r="F423" s="73"/>
    </row>
    <row r="424" spans="4:6" ht="12.75">
      <c r="D424" s="76" t="s">
        <v>555</v>
      </c>
      <c r="E424" s="77" t="s">
        <v>554</v>
      </c>
      <c r="F424" s="73"/>
    </row>
    <row r="425" spans="4:6" ht="12.75">
      <c r="D425" s="76" t="s">
        <v>557</v>
      </c>
      <c r="E425" s="77" t="s">
        <v>556</v>
      </c>
      <c r="F425" s="73"/>
    </row>
    <row r="426" spans="4:6" ht="12.75">
      <c r="D426" s="76" t="s">
        <v>559</v>
      </c>
      <c r="E426" s="77" t="s">
        <v>558</v>
      </c>
      <c r="F426" s="73"/>
    </row>
    <row r="427" spans="4:6" ht="12.75">
      <c r="D427" s="76" t="s">
        <v>561</v>
      </c>
      <c r="E427" s="77" t="s">
        <v>560</v>
      </c>
      <c r="F427" s="73"/>
    </row>
    <row r="428" spans="4:6" ht="12.75">
      <c r="D428" s="76" t="s">
        <v>563</v>
      </c>
      <c r="E428" s="77" t="s">
        <v>562</v>
      </c>
      <c r="F428" s="73"/>
    </row>
    <row r="429" spans="4:6" ht="12.75">
      <c r="D429" s="76" t="s">
        <v>565</v>
      </c>
      <c r="E429" s="77" t="s">
        <v>564</v>
      </c>
      <c r="F429" s="73"/>
    </row>
    <row r="430" spans="4:6" ht="12.75">
      <c r="D430" s="76" t="s">
        <v>567</v>
      </c>
      <c r="E430" s="77" t="s">
        <v>566</v>
      </c>
      <c r="F430" s="73"/>
    </row>
    <row r="431" spans="4:6" ht="12.75">
      <c r="D431" s="76" t="s">
        <v>569</v>
      </c>
      <c r="E431" s="77" t="s">
        <v>568</v>
      </c>
      <c r="F431" s="73"/>
    </row>
    <row r="432" spans="4:6" ht="12.75">
      <c r="D432" s="76" t="s">
        <v>31</v>
      </c>
      <c r="E432" s="77" t="s">
        <v>30</v>
      </c>
      <c r="F432" s="73"/>
    </row>
    <row r="433" spans="4:6" ht="12.75">
      <c r="D433" s="76" t="s">
        <v>571</v>
      </c>
      <c r="E433" s="77" t="s">
        <v>570</v>
      </c>
      <c r="F433" s="73"/>
    </row>
    <row r="434" spans="4:6" ht="12.75">
      <c r="D434" s="76" t="s">
        <v>573</v>
      </c>
      <c r="E434" s="77" t="s">
        <v>572</v>
      </c>
      <c r="F434" s="73"/>
    </row>
    <row r="435" spans="4:6" ht="12.75">
      <c r="D435" s="76" t="s">
        <v>743</v>
      </c>
      <c r="E435" s="77" t="s">
        <v>742</v>
      </c>
      <c r="F435" s="73"/>
    </row>
    <row r="436" spans="4:6" ht="12.75">
      <c r="D436" s="76" t="s">
        <v>575</v>
      </c>
      <c r="E436" s="77" t="s">
        <v>574</v>
      </c>
      <c r="F436" s="73"/>
    </row>
    <row r="437" spans="4:6" ht="12.75">
      <c r="D437" s="76" t="s">
        <v>577</v>
      </c>
      <c r="E437" s="77" t="s">
        <v>576</v>
      </c>
      <c r="F437" s="73"/>
    </row>
    <row r="438" spans="4:6" ht="12.75">
      <c r="D438" s="76" t="s">
        <v>745</v>
      </c>
      <c r="E438" s="77" t="s">
        <v>744</v>
      </c>
      <c r="F438" s="73"/>
    </row>
    <row r="439" spans="4:6" ht="12.75">
      <c r="D439" s="76" t="s">
        <v>579</v>
      </c>
      <c r="E439" s="77" t="s">
        <v>578</v>
      </c>
      <c r="F439" s="73"/>
    </row>
    <row r="440" spans="4:6" ht="12.75">
      <c r="D440" s="76" t="s">
        <v>581</v>
      </c>
      <c r="E440" s="77" t="s">
        <v>580</v>
      </c>
      <c r="F440" s="73"/>
    </row>
    <row r="441" spans="4:6" ht="12.75">
      <c r="D441" s="76" t="s">
        <v>75</v>
      </c>
      <c r="E441" s="77" t="s">
        <v>74</v>
      </c>
      <c r="F441" s="73"/>
    </row>
    <row r="442" spans="4:6" ht="12.75">
      <c r="D442" s="76" t="s">
        <v>33</v>
      </c>
      <c r="E442" s="77" t="s">
        <v>32</v>
      </c>
      <c r="F442" s="73"/>
    </row>
    <row r="443" spans="4:6" ht="12.75">
      <c r="D443" s="76" t="s">
        <v>747</v>
      </c>
      <c r="E443" s="77" t="s">
        <v>746</v>
      </c>
      <c r="F443" s="73"/>
    </row>
    <row r="444" spans="4:6" ht="12.75">
      <c r="D444" s="76" t="s">
        <v>583</v>
      </c>
      <c r="E444" s="77" t="s">
        <v>582</v>
      </c>
      <c r="F444" s="73"/>
    </row>
    <row r="445" spans="4:6" ht="12.75">
      <c r="D445" s="76" t="s">
        <v>585</v>
      </c>
      <c r="E445" s="77" t="s">
        <v>584</v>
      </c>
      <c r="F445" s="73"/>
    </row>
    <row r="446" spans="4:6" ht="12.75">
      <c r="D446" s="76" t="s">
        <v>587</v>
      </c>
      <c r="E446" s="77" t="s">
        <v>586</v>
      </c>
      <c r="F446" s="73"/>
    </row>
    <row r="447" spans="4:6" ht="12.75">
      <c r="D447" s="76" t="s">
        <v>589</v>
      </c>
      <c r="E447" s="77" t="s">
        <v>588</v>
      </c>
      <c r="F447" s="73"/>
    </row>
    <row r="448" spans="4:6" ht="12.75">
      <c r="D448" s="76" t="s">
        <v>591</v>
      </c>
      <c r="E448" s="77" t="s">
        <v>590</v>
      </c>
      <c r="F448" s="73"/>
    </row>
    <row r="449" spans="4:6" ht="12.75">
      <c r="D449" s="76" t="s">
        <v>593</v>
      </c>
      <c r="E449" s="77" t="s">
        <v>592</v>
      </c>
      <c r="F449" s="73"/>
    </row>
    <row r="450" spans="4:6" ht="12.75">
      <c r="D450" s="76" t="s">
        <v>749</v>
      </c>
      <c r="E450" s="77" t="s">
        <v>748</v>
      </c>
      <c r="F450" s="73"/>
    </row>
    <row r="451" spans="4:6" ht="12.75">
      <c r="D451" s="76" t="s">
        <v>595</v>
      </c>
      <c r="E451" s="77" t="s">
        <v>594</v>
      </c>
      <c r="F451" s="73"/>
    </row>
    <row r="452" spans="4:6" ht="12.75">
      <c r="D452" s="76" t="s">
        <v>597</v>
      </c>
      <c r="E452" s="77" t="s">
        <v>596</v>
      </c>
      <c r="F452" s="73"/>
    </row>
    <row r="453" spans="4:6" ht="12.75">
      <c r="D453" s="76" t="s">
        <v>599</v>
      </c>
      <c r="E453" s="77" t="s">
        <v>598</v>
      </c>
      <c r="F453" s="73"/>
    </row>
    <row r="454" spans="4:6" ht="12.75">
      <c r="D454" s="76" t="s">
        <v>601</v>
      </c>
      <c r="E454" s="77" t="s">
        <v>600</v>
      </c>
      <c r="F454" s="73"/>
    </row>
    <row r="455" spans="4:6" ht="12.75">
      <c r="D455" s="76" t="s">
        <v>603</v>
      </c>
      <c r="E455" s="77" t="s">
        <v>602</v>
      </c>
      <c r="F455" s="73"/>
    </row>
    <row r="456" spans="4:6" ht="12.75">
      <c r="D456" s="76" t="s">
        <v>605</v>
      </c>
      <c r="E456" s="77" t="s">
        <v>604</v>
      </c>
      <c r="F456" s="73"/>
    </row>
    <row r="457" spans="4:6" ht="12.75">
      <c r="D457" s="76" t="s">
        <v>607</v>
      </c>
      <c r="E457" s="77" t="s">
        <v>606</v>
      </c>
      <c r="F457" s="73"/>
    </row>
    <row r="458" spans="4:6" ht="12.75">
      <c r="D458" s="76" t="s">
        <v>609</v>
      </c>
      <c r="E458" s="77" t="s">
        <v>608</v>
      </c>
      <c r="F458" s="73"/>
    </row>
    <row r="459" spans="4:6" ht="12.75">
      <c r="D459" s="76" t="s">
        <v>611</v>
      </c>
      <c r="E459" s="77" t="s">
        <v>610</v>
      </c>
      <c r="F459" s="73"/>
    </row>
    <row r="460" spans="4:6" ht="12.75">
      <c r="D460" s="76" t="s">
        <v>751</v>
      </c>
      <c r="E460" s="77" t="s">
        <v>750</v>
      </c>
      <c r="F460" s="73"/>
    </row>
    <row r="461" spans="4:6" ht="12.75">
      <c r="D461" s="76" t="s">
        <v>35</v>
      </c>
      <c r="E461" s="77" t="s">
        <v>34</v>
      </c>
      <c r="F461" s="73"/>
    </row>
    <row r="462" spans="4:6" ht="12.75">
      <c r="D462" s="76" t="s">
        <v>613</v>
      </c>
      <c r="E462" s="77" t="s">
        <v>612</v>
      </c>
      <c r="F462" s="73"/>
    </row>
    <row r="463" spans="4:6" ht="12.75">
      <c r="D463" s="76" t="s">
        <v>615</v>
      </c>
      <c r="E463" s="77" t="s">
        <v>614</v>
      </c>
      <c r="F463" s="73"/>
    </row>
    <row r="464" spans="4:6" ht="12.75">
      <c r="D464" s="76" t="s">
        <v>617</v>
      </c>
      <c r="E464" s="77" t="s">
        <v>616</v>
      </c>
      <c r="F464" s="73"/>
    </row>
    <row r="465" spans="4:6" ht="12.75">
      <c r="D465" s="76" t="s">
        <v>2</v>
      </c>
      <c r="E465" s="77" t="s">
        <v>1</v>
      </c>
      <c r="F465" s="73"/>
    </row>
    <row r="466" spans="4:6" ht="12.75">
      <c r="D466" s="76" t="s">
        <v>619</v>
      </c>
      <c r="E466" s="77" t="s">
        <v>618</v>
      </c>
      <c r="F466" s="73"/>
    </row>
    <row r="467" spans="4:6" ht="12.75">
      <c r="D467" s="76" t="s">
        <v>621</v>
      </c>
      <c r="E467" s="77" t="s">
        <v>620</v>
      </c>
      <c r="F467" s="73"/>
    </row>
    <row r="468" spans="4:6" ht="12.75">
      <c r="D468" s="76" t="s">
        <v>623</v>
      </c>
      <c r="E468" s="77" t="s">
        <v>622</v>
      </c>
      <c r="F468" s="73"/>
    </row>
    <row r="469" spans="4:6" ht="12.75">
      <c r="D469" s="76" t="s">
        <v>625</v>
      </c>
      <c r="E469" s="77" t="s">
        <v>624</v>
      </c>
      <c r="F469" s="73"/>
    </row>
    <row r="470" spans="4:6" ht="12.75">
      <c r="D470" s="76" t="s">
        <v>627</v>
      </c>
      <c r="E470" s="77" t="s">
        <v>626</v>
      </c>
      <c r="F470" s="73"/>
    </row>
    <row r="471" spans="4:6" ht="12.75">
      <c r="D471" s="76" t="s">
        <v>629</v>
      </c>
      <c r="E471" s="77" t="s">
        <v>628</v>
      </c>
      <c r="F471" s="73"/>
    </row>
    <row r="472" spans="4:6" ht="12.75">
      <c r="D472" s="76" t="s">
        <v>631</v>
      </c>
      <c r="E472" s="77" t="s">
        <v>630</v>
      </c>
      <c r="F472" s="73"/>
    </row>
    <row r="473" spans="4:6" ht="12.75">
      <c r="D473" s="76" t="s">
        <v>633</v>
      </c>
      <c r="E473" s="77" t="s">
        <v>632</v>
      </c>
      <c r="F473" s="73"/>
    </row>
    <row r="474" spans="4:6" ht="12.75">
      <c r="D474" s="76" t="s">
        <v>635</v>
      </c>
      <c r="E474" s="77" t="s">
        <v>634</v>
      </c>
      <c r="F474" s="73"/>
    </row>
    <row r="475" spans="4:6" ht="12.75">
      <c r="D475" s="76" t="s">
        <v>637</v>
      </c>
      <c r="E475" s="77" t="s">
        <v>636</v>
      </c>
      <c r="F475" s="73"/>
    </row>
    <row r="476" spans="4:6" ht="12.75">
      <c r="D476" s="76" t="s">
        <v>639</v>
      </c>
      <c r="E476" s="77" t="s">
        <v>638</v>
      </c>
      <c r="F476" s="73"/>
    </row>
  </sheetData>
  <sheetProtection sheet="1" objects="1" scenarios="1"/>
  <mergeCells count="1">
    <mergeCell ref="A1:H1"/>
  </mergeCells>
  <dataValidations count="1">
    <dataValidation type="list" allowBlank="1" showInputMessage="1" showErrorMessage="1" sqref="C4">
      <formula1>$D$105:$D$476</formula1>
    </dataValidation>
  </dataValidations>
  <hyperlinks>
    <hyperlink ref="G6" location="Validation!D79" display="Validation!D79"/>
  </hyperlinks>
  <printOptions/>
  <pageMargins left="0.75" right="0.75" top="1" bottom="1" header="0.5" footer="0.5"/>
  <pageSetup fitToHeight="1" fitToWidth="1" horizontalDpi="600" verticalDpi="600" orientation="portrait" paperSize="9" scale="73" r:id="rId1"/>
</worksheet>
</file>

<file path=xl/worksheets/sheet3.xml><?xml version="1.0" encoding="utf-8"?>
<worksheet xmlns="http://schemas.openxmlformats.org/spreadsheetml/2006/main" xmlns:r="http://schemas.openxmlformats.org/officeDocument/2006/relationships">
  <sheetPr>
    <tabColor indexed="42"/>
  </sheetPr>
  <dimension ref="A1:AP404"/>
  <sheetViews>
    <sheetView workbookViewId="0" topLeftCell="A1">
      <pane xSplit="4" ySplit="11" topLeftCell="E12" activePane="bottomRight" state="frozen"/>
      <selection pane="topLeft" activeCell="A1" sqref="A1"/>
      <selection pane="topRight" activeCell="E1" sqref="E1"/>
      <selection pane="bottomLeft" activeCell="A12" sqref="A12"/>
      <selection pane="bottomRight" activeCell="AN75" sqref="AN75"/>
    </sheetView>
  </sheetViews>
  <sheetFormatPr defaultColWidth="9.140625" defaultRowHeight="12.75"/>
  <cols>
    <col min="1" max="1" width="2.421875" style="29" customWidth="1"/>
    <col min="2" max="2" width="27.28125" style="29" customWidth="1"/>
    <col min="3" max="3" width="10.00390625" style="29" customWidth="1"/>
    <col min="4" max="4" width="10.28125" style="29" customWidth="1"/>
    <col min="5" max="16" width="15.7109375" style="29" customWidth="1"/>
    <col min="17" max="17" width="15.7109375" style="51" customWidth="1"/>
    <col min="18" max="33" width="15.7109375" style="29" customWidth="1"/>
    <col min="34" max="34" width="16.8515625" style="29" customWidth="1"/>
    <col min="35" max="40" width="15.7109375" style="29" customWidth="1"/>
    <col min="41" max="41" width="17.8515625" style="29" customWidth="1"/>
    <col min="42" max="42" width="2.28125" style="29" customWidth="1"/>
    <col min="43" max="16384" width="12.7109375" style="29" customWidth="1"/>
  </cols>
  <sheetData>
    <row r="1" spans="1:42" ht="15.75" customHeight="1">
      <c r="A1" s="56"/>
      <c r="B1" s="43" t="s">
        <v>753</v>
      </c>
      <c r="C1" s="57"/>
      <c r="D1" s="57"/>
      <c r="E1" s="57"/>
      <c r="F1" s="58"/>
      <c r="G1" s="58"/>
      <c r="H1" s="58"/>
      <c r="I1" s="58"/>
      <c r="J1" s="58"/>
      <c r="K1" s="58"/>
      <c r="L1" s="58"/>
      <c r="M1" s="58"/>
      <c r="N1" s="58"/>
      <c r="O1" s="58"/>
      <c r="P1" s="58"/>
      <c r="Q1" s="59"/>
      <c r="R1" s="58"/>
      <c r="S1" s="58"/>
      <c r="T1" s="58"/>
      <c r="U1" s="58"/>
      <c r="V1" s="58"/>
      <c r="W1" s="58"/>
      <c r="X1" s="58"/>
      <c r="Y1" s="58"/>
      <c r="Z1" s="58"/>
      <c r="AA1" s="58"/>
      <c r="AB1" s="58"/>
      <c r="AC1" s="58"/>
      <c r="AD1" s="58"/>
      <c r="AE1" s="58"/>
      <c r="AF1" s="58"/>
      <c r="AG1" s="58"/>
      <c r="AH1" s="58"/>
      <c r="AI1" s="58"/>
      <c r="AJ1" s="58"/>
      <c r="AK1" s="58"/>
      <c r="AL1" s="58"/>
      <c r="AM1" s="58"/>
      <c r="AN1" s="58"/>
      <c r="AO1" s="58"/>
      <c r="AP1" s="2"/>
    </row>
    <row r="2" spans="1:42" ht="15.75">
      <c r="A2" s="10"/>
      <c r="B2" s="11"/>
      <c r="C2" s="11"/>
      <c r="D2" s="11"/>
      <c r="E2" s="2"/>
      <c r="F2" s="2"/>
      <c r="G2" s="2"/>
      <c r="H2" s="2"/>
      <c r="I2" s="2"/>
      <c r="J2" s="2"/>
      <c r="K2" s="2"/>
      <c r="L2" s="2"/>
      <c r="M2" s="2"/>
      <c r="N2" s="2"/>
      <c r="O2" s="2"/>
      <c r="P2" s="2"/>
      <c r="Q2" s="3"/>
      <c r="R2" s="2"/>
      <c r="S2" s="2"/>
      <c r="T2" s="2"/>
      <c r="U2" s="2"/>
      <c r="V2" s="2"/>
      <c r="W2" s="2"/>
      <c r="X2" s="2"/>
      <c r="Y2" s="2"/>
      <c r="Z2" s="2"/>
      <c r="AA2" s="2"/>
      <c r="AB2" s="2"/>
      <c r="AC2" s="2"/>
      <c r="AD2" s="2"/>
      <c r="AE2" s="2"/>
      <c r="AF2" s="2"/>
      <c r="AG2" s="2"/>
      <c r="AH2" s="2"/>
      <c r="AI2" s="2"/>
      <c r="AJ2" s="2"/>
      <c r="AK2" s="2"/>
      <c r="AL2" s="2"/>
      <c r="AM2" s="2"/>
      <c r="AN2" s="2"/>
      <c r="AO2" s="2"/>
      <c r="AP2" s="2"/>
    </row>
    <row r="3" spans="1:42" ht="12.75" customHeight="1">
      <c r="A3" s="37"/>
      <c r="B3" s="2" t="s">
        <v>752</v>
      </c>
      <c r="C3" s="2"/>
      <c r="D3" s="2"/>
      <c r="E3" s="2"/>
      <c r="F3" s="2"/>
      <c r="G3" s="2"/>
      <c r="H3" s="2"/>
      <c r="I3" s="2"/>
      <c r="J3" s="2"/>
      <c r="K3" s="2"/>
      <c r="L3" s="2"/>
      <c r="M3" s="2"/>
      <c r="N3" s="2"/>
      <c r="O3" s="2"/>
      <c r="P3" s="2"/>
      <c r="Q3" s="3"/>
      <c r="R3" s="2"/>
      <c r="S3" s="2"/>
      <c r="T3" s="2"/>
      <c r="U3" s="2"/>
      <c r="V3" s="2"/>
      <c r="W3" s="2"/>
      <c r="X3" s="2"/>
      <c r="Y3" s="2"/>
      <c r="Z3" s="2"/>
      <c r="AA3" s="2"/>
      <c r="AB3" s="2"/>
      <c r="AC3" s="2"/>
      <c r="AD3" s="2"/>
      <c r="AE3" s="2"/>
      <c r="AF3" s="2"/>
      <c r="AG3" s="2"/>
      <c r="AH3" s="2"/>
      <c r="AI3" s="2"/>
      <c r="AJ3" s="2"/>
      <c r="AK3" s="2"/>
      <c r="AL3" s="2"/>
      <c r="AM3" s="2"/>
      <c r="AN3" s="2"/>
      <c r="AO3" s="2"/>
      <c r="AP3" s="2"/>
    </row>
    <row r="4" spans="1:42" ht="13.5" thickBot="1">
      <c r="A4" s="37"/>
      <c r="B4" s="2"/>
      <c r="C4" s="2"/>
      <c r="D4" s="2"/>
      <c r="E4" s="2"/>
      <c r="F4" s="2"/>
      <c r="G4" s="2"/>
      <c r="H4" s="2"/>
      <c r="I4" s="2"/>
      <c r="J4" s="2"/>
      <c r="K4" s="2"/>
      <c r="L4" s="2"/>
      <c r="M4" s="2"/>
      <c r="N4" s="2"/>
      <c r="O4" s="2"/>
      <c r="P4" s="2"/>
      <c r="Q4" s="3"/>
      <c r="R4" s="2"/>
      <c r="S4" s="2"/>
      <c r="T4" s="2"/>
      <c r="U4" s="2"/>
      <c r="V4" s="2"/>
      <c r="W4" s="2"/>
      <c r="X4" s="2"/>
      <c r="Y4" s="2"/>
      <c r="Z4" s="2"/>
      <c r="AA4" s="2"/>
      <c r="AB4" s="2"/>
      <c r="AC4" s="2"/>
      <c r="AD4" s="2"/>
      <c r="AE4" s="2"/>
      <c r="AF4" s="2"/>
      <c r="AG4" s="2"/>
      <c r="AH4" s="2"/>
      <c r="AI4" s="2"/>
      <c r="AJ4" s="2"/>
      <c r="AK4" s="2"/>
      <c r="AL4" s="2"/>
      <c r="AM4" s="2"/>
      <c r="AN4" s="2"/>
      <c r="AO4" s="2"/>
      <c r="AP4" s="2"/>
    </row>
    <row r="5" spans="1:42" ht="12.75">
      <c r="A5" s="64"/>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5"/>
    </row>
    <row r="6" spans="1:42" s="54" customFormat="1" ht="44.25" customHeight="1">
      <c r="A6" s="63"/>
      <c r="B6" s="24"/>
      <c r="C6" s="24" t="s">
        <v>77</v>
      </c>
      <c r="D6" s="24" t="s">
        <v>78</v>
      </c>
      <c r="E6" s="66" t="s">
        <v>654</v>
      </c>
      <c r="F6" s="66" t="s">
        <v>666</v>
      </c>
      <c r="G6" s="66" t="s">
        <v>789</v>
      </c>
      <c r="H6" s="66" t="s">
        <v>793</v>
      </c>
      <c r="I6" s="66" t="s">
        <v>667</v>
      </c>
      <c r="J6" s="66" t="s">
        <v>668</v>
      </c>
      <c r="K6" s="66" t="s">
        <v>669</v>
      </c>
      <c r="L6" s="66" t="s">
        <v>670</v>
      </c>
      <c r="M6" s="66" t="s">
        <v>655</v>
      </c>
      <c r="N6" s="66" t="s">
        <v>656</v>
      </c>
      <c r="O6" s="66" t="s">
        <v>657</v>
      </c>
      <c r="P6" s="66" t="s">
        <v>661</v>
      </c>
      <c r="Q6" s="66" t="s">
        <v>660</v>
      </c>
      <c r="R6" s="66" t="s">
        <v>658</v>
      </c>
      <c r="S6" s="66" t="s">
        <v>794</v>
      </c>
      <c r="T6" s="70" t="s">
        <v>795</v>
      </c>
      <c r="U6" s="66" t="s">
        <v>797</v>
      </c>
      <c r="V6" s="66" t="s">
        <v>796</v>
      </c>
      <c r="W6" s="66" t="s">
        <v>798</v>
      </c>
      <c r="X6" s="70" t="s">
        <v>799</v>
      </c>
      <c r="Y6" s="66" t="s">
        <v>850</v>
      </c>
      <c r="Z6" s="66" t="s">
        <v>800</v>
      </c>
      <c r="AA6" s="66" t="s">
        <v>849</v>
      </c>
      <c r="AB6" s="66" t="s">
        <v>675</v>
      </c>
      <c r="AC6" s="66" t="s">
        <v>801</v>
      </c>
      <c r="AD6" s="66" t="s">
        <v>802</v>
      </c>
      <c r="AE6" s="66" t="s">
        <v>851</v>
      </c>
      <c r="AF6" s="66" t="s">
        <v>775</v>
      </c>
      <c r="AG6" s="66" t="s">
        <v>852</v>
      </c>
      <c r="AH6" s="66" t="s">
        <v>853</v>
      </c>
      <c r="AI6" s="66" t="s">
        <v>776</v>
      </c>
      <c r="AJ6" s="66" t="s">
        <v>854</v>
      </c>
      <c r="AK6" s="66" t="s">
        <v>803</v>
      </c>
      <c r="AL6" s="66" t="s">
        <v>855</v>
      </c>
      <c r="AM6" s="66" t="s">
        <v>804</v>
      </c>
      <c r="AN6" s="66" t="s">
        <v>654</v>
      </c>
      <c r="AO6" s="66" t="s">
        <v>828</v>
      </c>
      <c r="AP6" s="67"/>
    </row>
    <row r="7" spans="1:42" s="52" customFormat="1" ht="11.25">
      <c r="A7" s="13"/>
      <c r="B7" s="14"/>
      <c r="C7" s="14"/>
      <c r="D7" s="15"/>
      <c r="E7" s="15">
        <v>1</v>
      </c>
      <c r="F7" s="15">
        <v>2</v>
      </c>
      <c r="G7" s="15">
        <v>3</v>
      </c>
      <c r="H7" s="15">
        <v>4</v>
      </c>
      <c r="I7" s="15">
        <v>5</v>
      </c>
      <c r="J7" s="15">
        <v>6</v>
      </c>
      <c r="K7" s="15">
        <v>7</v>
      </c>
      <c r="L7" s="15">
        <v>8</v>
      </c>
      <c r="M7" s="15">
        <v>9</v>
      </c>
      <c r="N7" s="15">
        <v>10</v>
      </c>
      <c r="O7" s="15">
        <v>11</v>
      </c>
      <c r="P7" s="15">
        <v>12</v>
      </c>
      <c r="Q7" s="15">
        <v>13</v>
      </c>
      <c r="R7" s="15">
        <v>14</v>
      </c>
      <c r="S7" s="15">
        <v>15</v>
      </c>
      <c r="T7" s="15">
        <v>16</v>
      </c>
      <c r="U7" s="15">
        <v>17</v>
      </c>
      <c r="V7" s="15">
        <v>18</v>
      </c>
      <c r="W7" s="15">
        <v>19</v>
      </c>
      <c r="X7" s="15">
        <v>20</v>
      </c>
      <c r="Y7" s="15">
        <v>21</v>
      </c>
      <c r="Z7" s="15">
        <v>22</v>
      </c>
      <c r="AA7" s="15">
        <v>23</v>
      </c>
      <c r="AB7" s="15">
        <v>24</v>
      </c>
      <c r="AC7" s="15">
        <v>25</v>
      </c>
      <c r="AD7" s="15">
        <v>26</v>
      </c>
      <c r="AE7" s="15">
        <v>27</v>
      </c>
      <c r="AF7" s="15">
        <v>28</v>
      </c>
      <c r="AG7" s="15">
        <v>29</v>
      </c>
      <c r="AH7" s="15">
        <v>30</v>
      </c>
      <c r="AI7" s="15">
        <v>31</v>
      </c>
      <c r="AJ7" s="15">
        <v>32</v>
      </c>
      <c r="AK7" s="15">
        <v>33</v>
      </c>
      <c r="AL7" s="15">
        <v>34</v>
      </c>
      <c r="AM7" s="15">
        <v>35</v>
      </c>
      <c r="AN7" s="15">
        <v>36</v>
      </c>
      <c r="AO7" s="15">
        <v>37</v>
      </c>
      <c r="AP7" s="45"/>
    </row>
    <row r="8" spans="1:42" s="53" customFormat="1" ht="11.25">
      <c r="A8" s="19"/>
      <c r="B8" s="20"/>
      <c r="C8" s="20"/>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18"/>
    </row>
    <row r="9" spans="1:42" s="53" customFormat="1" ht="11.25">
      <c r="A9" s="19"/>
      <c r="B9" s="17"/>
      <c r="C9" s="17"/>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8"/>
    </row>
    <row r="10" spans="1:42" s="53" customFormat="1" ht="11.25">
      <c r="A10" s="19"/>
      <c r="B10" s="17" t="s">
        <v>640</v>
      </c>
      <c r="C10" s="17"/>
      <c r="D10" s="16"/>
      <c r="E10" s="22">
        <v>19110206854.919994</v>
      </c>
      <c r="F10" s="22">
        <v>9064978.430000002</v>
      </c>
      <c r="G10" s="22">
        <v>27878104.530000012</v>
      </c>
      <c r="H10" s="22">
        <v>229632.17</v>
      </c>
      <c r="I10" s="22">
        <v>2090087.73</v>
      </c>
      <c r="J10" s="22">
        <v>1265527.08</v>
      </c>
      <c r="K10" s="22">
        <v>1304803.69</v>
      </c>
      <c r="L10" s="22">
        <v>70732.03</v>
      </c>
      <c r="M10" s="22">
        <v>19068302989.299988</v>
      </c>
      <c r="N10" s="22">
        <v>83606707.58</v>
      </c>
      <c r="O10" s="22">
        <v>215163067.9600001</v>
      </c>
      <c r="P10" s="22">
        <v>47827645.30999999</v>
      </c>
      <c r="Q10" s="22">
        <v>18721705568.459976</v>
      </c>
      <c r="R10" s="22">
        <v>21307321221.800003</v>
      </c>
      <c r="S10" s="22">
        <v>-669988725.1200002</v>
      </c>
      <c r="T10" s="22">
        <v>33102740.24000001</v>
      </c>
      <c r="U10" s="22">
        <v>4120919.39</v>
      </c>
      <c r="V10" s="22">
        <v>99253883.91</v>
      </c>
      <c r="W10" s="22">
        <v>-134942005.80000007</v>
      </c>
      <c r="X10" s="22">
        <v>176255401.7400001</v>
      </c>
      <c r="Y10" s="22">
        <v>-5615002.47</v>
      </c>
      <c r="Z10" s="22">
        <v>298154114.2000001</v>
      </c>
      <c r="AA10" s="22">
        <v>17363797.07999999</v>
      </c>
      <c r="AB10" s="22">
        <v>849581639.7900006</v>
      </c>
      <c r="AC10" s="22">
        <v>4183934.71</v>
      </c>
      <c r="AD10" s="22">
        <v>12368503.120000003</v>
      </c>
      <c r="AE10" s="22">
        <v>343433.5</v>
      </c>
      <c r="AF10" s="22">
        <v>5896102.239999999</v>
      </c>
      <c r="AG10" s="22">
        <v>203853.74</v>
      </c>
      <c r="AH10" s="22">
        <v>-1778.08</v>
      </c>
      <c r="AI10" s="22">
        <v>27333235.01000001</v>
      </c>
      <c r="AJ10" s="22">
        <v>8959760.370000005</v>
      </c>
      <c r="AK10" s="22">
        <v>606311127.2099999</v>
      </c>
      <c r="AL10" s="22">
        <v>-119271346.61999996</v>
      </c>
      <c r="AM10" s="22">
        <v>59281370.199999996</v>
      </c>
      <c r="AN10" s="22">
        <v>19110176930.999992</v>
      </c>
      <c r="AO10" s="22">
        <v>901728644.0999993</v>
      </c>
      <c r="AP10" s="46"/>
    </row>
    <row r="11" spans="1:42" s="53" customFormat="1" ht="11.25">
      <c r="A11" s="19"/>
      <c r="B11" s="17"/>
      <c r="C11" s="17"/>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8"/>
    </row>
    <row r="12" spans="1:42" s="53" customFormat="1" ht="11.25">
      <c r="A12" s="68" t="s">
        <v>92</v>
      </c>
      <c r="B12" s="23" t="s">
        <v>93</v>
      </c>
      <c r="C12" s="16" t="s">
        <v>82</v>
      </c>
      <c r="D12" s="16" t="s">
        <v>89</v>
      </c>
      <c r="E12" s="22">
        <v>15170971.9</v>
      </c>
      <c r="F12" s="22">
        <v>2774.18</v>
      </c>
      <c r="G12" s="22">
        <v>5377.98</v>
      </c>
      <c r="H12" s="22">
        <v>0</v>
      </c>
      <c r="I12" s="22">
        <v>0</v>
      </c>
      <c r="J12" s="22">
        <v>0</v>
      </c>
      <c r="K12" s="22">
        <v>0</v>
      </c>
      <c r="L12" s="22">
        <v>0</v>
      </c>
      <c r="M12" s="22">
        <v>15162819.74</v>
      </c>
      <c r="N12" s="22">
        <v>88004.83</v>
      </c>
      <c r="O12" s="22">
        <v>106370.31</v>
      </c>
      <c r="P12" s="22">
        <v>34436.15</v>
      </c>
      <c r="Q12" s="22">
        <v>14934008.45</v>
      </c>
      <c r="R12" s="22">
        <v>16424605.09</v>
      </c>
      <c r="S12" s="22">
        <v>-425442.97</v>
      </c>
      <c r="T12" s="22">
        <v>241951.41</v>
      </c>
      <c r="U12" s="22">
        <v>-51335.87</v>
      </c>
      <c r="V12" s="22">
        <v>33612.31</v>
      </c>
      <c r="W12" s="22">
        <v>-84829.83</v>
      </c>
      <c r="X12" s="22">
        <v>131575.8</v>
      </c>
      <c r="Y12" s="22">
        <v>-4758.42</v>
      </c>
      <c r="Z12" s="22">
        <v>373354.05</v>
      </c>
      <c r="AA12" s="22">
        <v>8334.65</v>
      </c>
      <c r="AB12" s="22">
        <v>544748.14</v>
      </c>
      <c r="AC12" s="22">
        <v>18683.9</v>
      </c>
      <c r="AD12" s="22">
        <v>38289.28</v>
      </c>
      <c r="AE12" s="22">
        <v>0</v>
      </c>
      <c r="AF12" s="22">
        <v>0</v>
      </c>
      <c r="AG12" s="22">
        <v>0</v>
      </c>
      <c r="AH12" s="22">
        <v>0</v>
      </c>
      <c r="AI12" s="22">
        <v>55.69</v>
      </c>
      <c r="AJ12" s="22">
        <v>34.08</v>
      </c>
      <c r="AK12" s="22">
        <v>346239.76</v>
      </c>
      <c r="AL12" s="22">
        <v>-132898.89</v>
      </c>
      <c r="AM12" s="22">
        <v>0</v>
      </c>
      <c r="AN12" s="22">
        <v>15170971.9</v>
      </c>
      <c r="AO12" s="22">
        <v>770593.85</v>
      </c>
      <c r="AP12" s="18"/>
    </row>
    <row r="13" spans="1:42" s="53" customFormat="1" ht="11.25">
      <c r="A13" s="68" t="s">
        <v>94</v>
      </c>
      <c r="B13" s="23" t="s">
        <v>95</v>
      </c>
      <c r="C13" s="16" t="s">
        <v>80</v>
      </c>
      <c r="D13" s="16" t="s">
        <v>89</v>
      </c>
      <c r="E13" s="22">
        <v>22377855.13</v>
      </c>
      <c r="F13" s="22">
        <v>20729.25</v>
      </c>
      <c r="G13" s="22">
        <v>82332.3</v>
      </c>
      <c r="H13" s="22">
        <v>228.57</v>
      </c>
      <c r="I13" s="22">
        <v>1890.34</v>
      </c>
      <c r="J13" s="22">
        <v>0</v>
      </c>
      <c r="K13" s="22">
        <v>0</v>
      </c>
      <c r="L13" s="22">
        <v>0</v>
      </c>
      <c r="M13" s="22">
        <v>22272674.67</v>
      </c>
      <c r="N13" s="22">
        <v>177428.58</v>
      </c>
      <c r="O13" s="22">
        <v>323024.21</v>
      </c>
      <c r="P13" s="22">
        <v>16176.26</v>
      </c>
      <c r="Q13" s="22">
        <v>21756045.62</v>
      </c>
      <c r="R13" s="22">
        <v>25136273.33</v>
      </c>
      <c r="S13" s="22">
        <v>-330391.07</v>
      </c>
      <c r="T13" s="22">
        <v>37655.26</v>
      </c>
      <c r="U13" s="22">
        <v>12489.8</v>
      </c>
      <c r="V13" s="22">
        <v>139766.54</v>
      </c>
      <c r="W13" s="22">
        <v>-37304.86</v>
      </c>
      <c r="X13" s="22">
        <v>193980.63</v>
      </c>
      <c r="Y13" s="22">
        <v>-4107.88</v>
      </c>
      <c r="Z13" s="22">
        <v>991364.94</v>
      </c>
      <c r="AA13" s="22">
        <v>15763.06</v>
      </c>
      <c r="AB13" s="22">
        <v>968687.48</v>
      </c>
      <c r="AC13" s="22">
        <v>16485.62</v>
      </c>
      <c r="AD13" s="22">
        <v>35819.46</v>
      </c>
      <c r="AE13" s="22">
        <v>0</v>
      </c>
      <c r="AF13" s="22">
        <v>44436.73</v>
      </c>
      <c r="AG13" s="22">
        <v>681.89</v>
      </c>
      <c r="AH13" s="22">
        <v>0</v>
      </c>
      <c r="AI13" s="22">
        <v>11913.69</v>
      </c>
      <c r="AJ13" s="22">
        <v>-2594.01</v>
      </c>
      <c r="AK13" s="22">
        <v>573234.38</v>
      </c>
      <c r="AL13" s="22">
        <v>-90209.98</v>
      </c>
      <c r="AM13" s="22">
        <v>0</v>
      </c>
      <c r="AN13" s="22">
        <v>22377855.13</v>
      </c>
      <c r="AO13" s="22">
        <v>683786.95</v>
      </c>
      <c r="AP13" s="18"/>
    </row>
    <row r="14" spans="1:42" s="53" customFormat="1" ht="11.25">
      <c r="A14" s="68" t="s">
        <v>678</v>
      </c>
      <c r="B14" s="23" t="s">
        <v>679</v>
      </c>
      <c r="C14" s="16" t="s">
        <v>79</v>
      </c>
      <c r="D14" s="16" t="s">
        <v>89</v>
      </c>
      <c r="E14" s="22">
        <v>5752419.78</v>
      </c>
      <c r="F14" s="22">
        <v>13861.21</v>
      </c>
      <c r="G14" s="22">
        <v>25790.46</v>
      </c>
      <c r="H14" s="22">
        <v>35.8</v>
      </c>
      <c r="I14" s="22">
        <v>0</v>
      </c>
      <c r="J14" s="22">
        <v>0</v>
      </c>
      <c r="K14" s="22">
        <v>0</v>
      </c>
      <c r="L14" s="22">
        <v>0</v>
      </c>
      <c r="M14" s="22">
        <v>5712732.31</v>
      </c>
      <c r="N14" s="22">
        <v>67039.9</v>
      </c>
      <c r="O14" s="22">
        <v>94275.52</v>
      </c>
      <c r="P14" s="22">
        <v>6322.14</v>
      </c>
      <c r="Q14" s="22">
        <v>5545094.75</v>
      </c>
      <c r="R14" s="22">
        <v>6807491.62</v>
      </c>
      <c r="S14" s="22">
        <v>-178868.81</v>
      </c>
      <c r="T14" s="22">
        <v>2854.89</v>
      </c>
      <c r="U14" s="22">
        <v>1344.6</v>
      </c>
      <c r="V14" s="22">
        <v>40909.89</v>
      </c>
      <c r="W14" s="22">
        <v>-39272.29</v>
      </c>
      <c r="X14" s="22">
        <v>48554.67</v>
      </c>
      <c r="Y14" s="22">
        <v>1207.43</v>
      </c>
      <c r="Z14" s="22">
        <v>345150.93</v>
      </c>
      <c r="AA14" s="22">
        <v>11901.47</v>
      </c>
      <c r="AB14" s="22">
        <v>363274.59</v>
      </c>
      <c r="AC14" s="22">
        <v>4.58</v>
      </c>
      <c r="AD14" s="22">
        <v>20335.09</v>
      </c>
      <c r="AE14" s="22">
        <v>0</v>
      </c>
      <c r="AF14" s="22">
        <v>22834.39</v>
      </c>
      <c r="AG14" s="22">
        <v>0</v>
      </c>
      <c r="AH14" s="22">
        <v>0</v>
      </c>
      <c r="AI14" s="22">
        <v>0</v>
      </c>
      <c r="AJ14" s="22">
        <v>0</v>
      </c>
      <c r="AK14" s="22">
        <v>159042.45</v>
      </c>
      <c r="AL14" s="22">
        <v>5983.52</v>
      </c>
      <c r="AM14" s="22">
        <v>0</v>
      </c>
      <c r="AN14" s="22">
        <v>5752419.78</v>
      </c>
      <c r="AO14" s="22">
        <v>293902.45</v>
      </c>
      <c r="AP14" s="18"/>
    </row>
    <row r="15" spans="1:42" s="53" customFormat="1" ht="11.25">
      <c r="A15" s="68" t="s">
        <v>96</v>
      </c>
      <c r="B15" s="23" t="s">
        <v>97</v>
      </c>
      <c r="C15" s="16" t="s">
        <v>85</v>
      </c>
      <c r="D15" s="16" t="s">
        <v>89</v>
      </c>
      <c r="E15" s="22">
        <v>29581307.6</v>
      </c>
      <c r="F15" s="22">
        <v>19877.46</v>
      </c>
      <c r="G15" s="22">
        <v>47051.69</v>
      </c>
      <c r="H15" s="22">
        <v>0</v>
      </c>
      <c r="I15" s="22">
        <v>13164.39</v>
      </c>
      <c r="J15" s="22">
        <v>0</v>
      </c>
      <c r="K15" s="22">
        <v>0</v>
      </c>
      <c r="L15" s="22">
        <v>0</v>
      </c>
      <c r="M15" s="22">
        <v>29501214.06</v>
      </c>
      <c r="N15" s="22">
        <v>160977.05</v>
      </c>
      <c r="O15" s="22">
        <v>154083.73</v>
      </c>
      <c r="P15" s="22">
        <v>31384.51</v>
      </c>
      <c r="Q15" s="22">
        <v>29154768.77</v>
      </c>
      <c r="R15" s="22">
        <v>32857244.51</v>
      </c>
      <c r="S15" s="22">
        <v>-611533.79</v>
      </c>
      <c r="T15" s="22">
        <v>1226.28</v>
      </c>
      <c r="U15" s="22">
        <v>-4158.55</v>
      </c>
      <c r="V15" s="22">
        <v>140469.09</v>
      </c>
      <c r="W15" s="22">
        <v>-79040.36</v>
      </c>
      <c r="X15" s="22">
        <v>258797.1</v>
      </c>
      <c r="Y15" s="22">
        <v>-8025.78</v>
      </c>
      <c r="Z15" s="22">
        <v>893613.55</v>
      </c>
      <c r="AA15" s="22">
        <v>26761.27</v>
      </c>
      <c r="AB15" s="22">
        <v>1109396.52</v>
      </c>
      <c r="AC15" s="22">
        <v>-228.4</v>
      </c>
      <c r="AD15" s="22">
        <v>37329.6</v>
      </c>
      <c r="AE15" s="22">
        <v>0</v>
      </c>
      <c r="AF15" s="22">
        <v>17552.52</v>
      </c>
      <c r="AG15" s="22">
        <v>-0.02</v>
      </c>
      <c r="AH15" s="22">
        <v>0</v>
      </c>
      <c r="AI15" s="22">
        <v>27913.55</v>
      </c>
      <c r="AJ15" s="22">
        <v>-2461.76</v>
      </c>
      <c r="AK15" s="22">
        <v>914861.77</v>
      </c>
      <c r="AL15" s="22">
        <v>-173925.16</v>
      </c>
      <c r="AM15" s="22">
        <v>0</v>
      </c>
      <c r="AN15" s="22">
        <v>29581307.6</v>
      </c>
      <c r="AO15" s="22">
        <v>646900.6</v>
      </c>
      <c r="AP15" s="18"/>
    </row>
    <row r="16" spans="1:42" s="53" customFormat="1" ht="11.25">
      <c r="A16" s="68" t="s">
        <v>98</v>
      </c>
      <c r="B16" s="23" t="s">
        <v>99</v>
      </c>
      <c r="C16" s="16" t="s">
        <v>82</v>
      </c>
      <c r="D16" s="16" t="s">
        <v>89</v>
      </c>
      <c r="E16" s="22">
        <v>28791792.17</v>
      </c>
      <c r="F16" s="22">
        <v>25105.47</v>
      </c>
      <c r="G16" s="22">
        <v>33650.05</v>
      </c>
      <c r="H16" s="22">
        <v>3006.71</v>
      </c>
      <c r="I16" s="22">
        <v>5050.61</v>
      </c>
      <c r="J16" s="22">
        <v>0</v>
      </c>
      <c r="K16" s="22">
        <v>0</v>
      </c>
      <c r="L16" s="22">
        <v>0</v>
      </c>
      <c r="M16" s="22">
        <v>28724979.33</v>
      </c>
      <c r="N16" s="22">
        <v>174701.33</v>
      </c>
      <c r="O16" s="22">
        <v>192097.2</v>
      </c>
      <c r="P16" s="22">
        <v>31540.15</v>
      </c>
      <c r="Q16" s="22">
        <v>28326640.65</v>
      </c>
      <c r="R16" s="22">
        <v>31898432.05</v>
      </c>
      <c r="S16" s="22">
        <v>-710974.61</v>
      </c>
      <c r="T16" s="22">
        <v>1497.26</v>
      </c>
      <c r="U16" s="22">
        <v>19379.11</v>
      </c>
      <c r="V16" s="22">
        <v>206645.88</v>
      </c>
      <c r="W16" s="22">
        <v>-169350.05</v>
      </c>
      <c r="X16" s="22">
        <v>246646.79</v>
      </c>
      <c r="Y16" s="22">
        <v>-2360.57</v>
      </c>
      <c r="Z16" s="22">
        <v>942629.09</v>
      </c>
      <c r="AA16" s="22">
        <v>44494.72</v>
      </c>
      <c r="AB16" s="22">
        <v>1186457.9</v>
      </c>
      <c r="AC16" s="22">
        <v>3340.01</v>
      </c>
      <c r="AD16" s="22">
        <v>70346.68</v>
      </c>
      <c r="AE16" s="22">
        <v>-8001.84</v>
      </c>
      <c r="AF16" s="22">
        <v>10991.83</v>
      </c>
      <c r="AG16" s="22">
        <v>543.43</v>
      </c>
      <c r="AH16" s="22">
        <v>0</v>
      </c>
      <c r="AI16" s="22">
        <v>8397.09</v>
      </c>
      <c r="AJ16" s="22">
        <v>-4198.32</v>
      </c>
      <c r="AK16" s="22">
        <v>564874.9</v>
      </c>
      <c r="AL16" s="22">
        <v>-196343.46</v>
      </c>
      <c r="AM16" s="22">
        <v>0</v>
      </c>
      <c r="AN16" s="22">
        <v>28791792.17</v>
      </c>
      <c r="AO16" s="22">
        <v>764089.31</v>
      </c>
      <c r="AP16" s="18"/>
    </row>
    <row r="17" spans="1:42" s="53" customFormat="1" ht="11.25">
      <c r="A17" s="68" t="s">
        <v>100</v>
      </c>
      <c r="B17" s="23" t="s">
        <v>101</v>
      </c>
      <c r="C17" s="16" t="s">
        <v>85</v>
      </c>
      <c r="D17" s="16" t="s">
        <v>89</v>
      </c>
      <c r="E17" s="22">
        <v>28792198.27</v>
      </c>
      <c r="F17" s="22">
        <v>17554.6</v>
      </c>
      <c r="G17" s="22">
        <v>259922.15</v>
      </c>
      <c r="H17" s="22">
        <v>0</v>
      </c>
      <c r="I17" s="22">
        <v>9254.13</v>
      </c>
      <c r="J17" s="22">
        <v>9018.89</v>
      </c>
      <c r="K17" s="22">
        <v>0</v>
      </c>
      <c r="L17" s="22">
        <v>0</v>
      </c>
      <c r="M17" s="22">
        <v>28496448.5</v>
      </c>
      <c r="N17" s="22">
        <v>131500.22</v>
      </c>
      <c r="O17" s="22">
        <v>161931.59</v>
      </c>
      <c r="P17" s="22">
        <v>15587.96</v>
      </c>
      <c r="Q17" s="22">
        <v>28187428.73</v>
      </c>
      <c r="R17" s="22">
        <v>30695921.59</v>
      </c>
      <c r="S17" s="22">
        <v>-813319.79</v>
      </c>
      <c r="T17" s="22">
        <v>0</v>
      </c>
      <c r="U17" s="22">
        <v>-64269.17</v>
      </c>
      <c r="V17" s="22">
        <v>108433.58</v>
      </c>
      <c r="W17" s="22">
        <v>-29712.91</v>
      </c>
      <c r="X17" s="22">
        <v>252034.34</v>
      </c>
      <c r="Y17" s="22">
        <v>-6604.75</v>
      </c>
      <c r="Z17" s="22">
        <v>562805.83</v>
      </c>
      <c r="AA17" s="22">
        <v>11444.53</v>
      </c>
      <c r="AB17" s="22">
        <v>315948.88</v>
      </c>
      <c r="AC17" s="22">
        <v>21500.92</v>
      </c>
      <c r="AD17" s="22">
        <v>1811.04</v>
      </c>
      <c r="AE17" s="22">
        <v>0</v>
      </c>
      <c r="AF17" s="22">
        <v>21161.55</v>
      </c>
      <c r="AG17" s="22">
        <v>-592.75</v>
      </c>
      <c r="AH17" s="22">
        <v>0</v>
      </c>
      <c r="AI17" s="22">
        <v>27345.33</v>
      </c>
      <c r="AJ17" s="22">
        <v>17739.73</v>
      </c>
      <c r="AK17" s="22">
        <v>810631.73</v>
      </c>
      <c r="AL17" s="22">
        <v>-596953.51</v>
      </c>
      <c r="AM17" s="22">
        <v>0</v>
      </c>
      <c r="AN17" s="22">
        <v>28792198.27</v>
      </c>
      <c r="AO17" s="22">
        <v>1546008.88</v>
      </c>
      <c r="AP17" s="18"/>
    </row>
    <row r="18" spans="1:42" s="53" customFormat="1" ht="11.25">
      <c r="A18" s="68" t="s">
        <v>102</v>
      </c>
      <c r="B18" s="23" t="s">
        <v>103</v>
      </c>
      <c r="C18" s="16" t="s">
        <v>82</v>
      </c>
      <c r="D18" s="16" t="s">
        <v>89</v>
      </c>
      <c r="E18" s="22">
        <v>40790628.17</v>
      </c>
      <c r="F18" s="22">
        <v>33237.29</v>
      </c>
      <c r="G18" s="22">
        <v>23757.97</v>
      </c>
      <c r="H18" s="22">
        <v>3134.11</v>
      </c>
      <c r="I18" s="22">
        <v>8812.79</v>
      </c>
      <c r="J18" s="22">
        <v>26004.83</v>
      </c>
      <c r="K18" s="22">
        <v>0</v>
      </c>
      <c r="L18" s="22">
        <v>0</v>
      </c>
      <c r="M18" s="22">
        <v>40695681.18</v>
      </c>
      <c r="N18" s="22">
        <v>176561.71</v>
      </c>
      <c r="O18" s="22">
        <v>82390.69</v>
      </c>
      <c r="P18" s="22">
        <v>48727.77</v>
      </c>
      <c r="Q18" s="22">
        <v>40388001.01</v>
      </c>
      <c r="R18" s="22">
        <v>44677125.27</v>
      </c>
      <c r="S18" s="22">
        <v>-792537.7</v>
      </c>
      <c r="T18" s="22">
        <v>1432.08</v>
      </c>
      <c r="U18" s="22">
        <v>36321.77</v>
      </c>
      <c r="V18" s="22">
        <v>176183.13</v>
      </c>
      <c r="W18" s="22">
        <v>-163459.11</v>
      </c>
      <c r="X18" s="22">
        <v>369500.74</v>
      </c>
      <c r="Y18" s="22">
        <v>6486.35</v>
      </c>
      <c r="Z18" s="22">
        <v>605723.98</v>
      </c>
      <c r="AA18" s="22">
        <v>44072.15</v>
      </c>
      <c r="AB18" s="22">
        <v>1800729.01</v>
      </c>
      <c r="AC18" s="22">
        <v>-11435.93</v>
      </c>
      <c r="AD18" s="22">
        <v>50949.11</v>
      </c>
      <c r="AE18" s="22">
        <v>189.31</v>
      </c>
      <c r="AF18" s="22">
        <v>32516.73</v>
      </c>
      <c r="AG18" s="22">
        <v>0.01</v>
      </c>
      <c r="AH18" s="22">
        <v>0</v>
      </c>
      <c r="AI18" s="22">
        <v>9873.7</v>
      </c>
      <c r="AJ18" s="22">
        <v>1454.13</v>
      </c>
      <c r="AK18" s="22">
        <v>1108380.05</v>
      </c>
      <c r="AL18" s="22">
        <v>-147475.93</v>
      </c>
      <c r="AM18" s="22">
        <v>0</v>
      </c>
      <c r="AN18" s="22">
        <v>40790628.17</v>
      </c>
      <c r="AO18" s="22">
        <v>1251026.25</v>
      </c>
      <c r="AP18" s="18"/>
    </row>
    <row r="19" spans="1:42" s="53" customFormat="1" ht="11.25">
      <c r="A19" s="68" t="s">
        <v>104</v>
      </c>
      <c r="B19" s="23" t="s">
        <v>105</v>
      </c>
      <c r="C19" s="16" t="s">
        <v>82</v>
      </c>
      <c r="D19" s="16" t="s">
        <v>89</v>
      </c>
      <c r="E19" s="22">
        <v>44290805.93</v>
      </c>
      <c r="F19" s="22">
        <v>27250.24</v>
      </c>
      <c r="G19" s="22">
        <v>70415.98</v>
      </c>
      <c r="H19" s="22">
        <v>0</v>
      </c>
      <c r="I19" s="22">
        <v>0</v>
      </c>
      <c r="J19" s="22">
        <v>0</v>
      </c>
      <c r="K19" s="22">
        <v>1515.94</v>
      </c>
      <c r="L19" s="22">
        <v>0</v>
      </c>
      <c r="M19" s="22">
        <v>44191623.77</v>
      </c>
      <c r="N19" s="22">
        <v>224241.08</v>
      </c>
      <c r="O19" s="22">
        <v>184335.96</v>
      </c>
      <c r="P19" s="22">
        <v>50629.28</v>
      </c>
      <c r="Q19" s="22">
        <v>43732417.45</v>
      </c>
      <c r="R19" s="22">
        <v>48673618.57</v>
      </c>
      <c r="S19" s="22">
        <v>-1145864.5</v>
      </c>
      <c r="T19" s="22">
        <v>10.32</v>
      </c>
      <c r="U19" s="22">
        <v>66493.49</v>
      </c>
      <c r="V19" s="22">
        <v>469294.97</v>
      </c>
      <c r="W19" s="22">
        <v>-290052.15</v>
      </c>
      <c r="X19" s="22">
        <v>394591.11</v>
      </c>
      <c r="Y19" s="22">
        <v>-3708.94</v>
      </c>
      <c r="Z19" s="22">
        <v>873703.01</v>
      </c>
      <c r="AA19" s="22">
        <v>24074.81</v>
      </c>
      <c r="AB19" s="22">
        <v>1766647.7</v>
      </c>
      <c r="AC19" s="22">
        <v>1830.05</v>
      </c>
      <c r="AD19" s="22">
        <v>8652.93</v>
      </c>
      <c r="AE19" s="22">
        <v>-454.14</v>
      </c>
      <c r="AF19" s="22">
        <v>51888.44</v>
      </c>
      <c r="AG19" s="22">
        <v>1890.52</v>
      </c>
      <c r="AH19" s="22">
        <v>0</v>
      </c>
      <c r="AI19" s="22">
        <v>58054.94</v>
      </c>
      <c r="AJ19" s="22">
        <v>7110.96</v>
      </c>
      <c r="AK19" s="22">
        <v>989186.8</v>
      </c>
      <c r="AL19" s="22">
        <v>-267494.72</v>
      </c>
      <c r="AM19" s="22">
        <v>0</v>
      </c>
      <c r="AN19" s="22">
        <v>44290805.93</v>
      </c>
      <c r="AO19" s="22">
        <v>88991.24</v>
      </c>
      <c r="AP19" s="18"/>
    </row>
    <row r="20" spans="1:42" s="53" customFormat="1" ht="11.25">
      <c r="A20" s="68" t="s">
        <v>106</v>
      </c>
      <c r="B20" s="23" t="s">
        <v>107</v>
      </c>
      <c r="C20" s="16" t="s">
        <v>83</v>
      </c>
      <c r="D20" s="16" t="s">
        <v>89</v>
      </c>
      <c r="E20" s="22">
        <v>19440893.12</v>
      </c>
      <c r="F20" s="22">
        <v>16633.15</v>
      </c>
      <c r="G20" s="22">
        <v>6013.33</v>
      </c>
      <c r="H20" s="22">
        <v>2652.41</v>
      </c>
      <c r="I20" s="22">
        <v>67290.2</v>
      </c>
      <c r="J20" s="22">
        <v>11438.84</v>
      </c>
      <c r="K20" s="22">
        <v>0</v>
      </c>
      <c r="L20" s="22">
        <v>11298.89</v>
      </c>
      <c r="M20" s="22">
        <v>19325566.3</v>
      </c>
      <c r="N20" s="22">
        <v>123605.4</v>
      </c>
      <c r="O20" s="22">
        <v>159128.51</v>
      </c>
      <c r="P20" s="22">
        <v>38705.1</v>
      </c>
      <c r="Q20" s="22">
        <v>19004127.29</v>
      </c>
      <c r="R20" s="22">
        <v>21573960.59</v>
      </c>
      <c r="S20" s="22">
        <v>-423158.4</v>
      </c>
      <c r="T20" s="22">
        <v>0</v>
      </c>
      <c r="U20" s="22">
        <v>64533.96</v>
      </c>
      <c r="V20" s="22">
        <v>68150.27</v>
      </c>
      <c r="W20" s="22">
        <v>-34167.69</v>
      </c>
      <c r="X20" s="22">
        <v>167312.53</v>
      </c>
      <c r="Y20" s="22">
        <v>-2687.66</v>
      </c>
      <c r="Z20" s="22">
        <v>665186.33</v>
      </c>
      <c r="AA20" s="22">
        <v>31181.02</v>
      </c>
      <c r="AB20" s="22">
        <v>702615.45</v>
      </c>
      <c r="AC20" s="22">
        <v>11797.35</v>
      </c>
      <c r="AD20" s="22">
        <v>40415.54</v>
      </c>
      <c r="AE20" s="22">
        <v>1712.43</v>
      </c>
      <c r="AF20" s="22">
        <v>83938.27</v>
      </c>
      <c r="AG20" s="22">
        <v>-157.03</v>
      </c>
      <c r="AH20" s="22">
        <v>0</v>
      </c>
      <c r="AI20" s="22">
        <v>26452.99</v>
      </c>
      <c r="AJ20" s="22">
        <v>189.18</v>
      </c>
      <c r="AK20" s="22">
        <v>461748.92</v>
      </c>
      <c r="AL20" s="22">
        <v>-119995.13</v>
      </c>
      <c r="AM20" s="22">
        <v>0</v>
      </c>
      <c r="AN20" s="22">
        <v>19440893.12</v>
      </c>
      <c r="AO20" s="22">
        <v>375103.1</v>
      </c>
      <c r="AP20" s="18"/>
    </row>
    <row r="21" spans="1:42" s="53" customFormat="1" ht="11.25">
      <c r="A21" s="68" t="s">
        <v>36</v>
      </c>
      <c r="B21" s="23" t="s">
        <v>37</v>
      </c>
      <c r="C21" s="16" t="s">
        <v>84</v>
      </c>
      <c r="D21" s="16" t="s">
        <v>663</v>
      </c>
      <c r="E21" s="22">
        <v>48423939.76</v>
      </c>
      <c r="F21" s="22">
        <v>36237.4</v>
      </c>
      <c r="G21" s="22">
        <v>10550.93</v>
      </c>
      <c r="H21" s="22">
        <v>2567.76</v>
      </c>
      <c r="I21" s="22">
        <v>0</v>
      </c>
      <c r="J21" s="22">
        <v>0</v>
      </c>
      <c r="K21" s="22">
        <v>0</v>
      </c>
      <c r="L21" s="22">
        <v>0</v>
      </c>
      <c r="M21" s="22">
        <v>48374583.67</v>
      </c>
      <c r="N21" s="22">
        <v>212764.12</v>
      </c>
      <c r="O21" s="22">
        <v>1001207.08</v>
      </c>
      <c r="P21" s="22">
        <v>69132.68</v>
      </c>
      <c r="Q21" s="22">
        <v>47091479.79</v>
      </c>
      <c r="R21" s="22">
        <v>52798753.42</v>
      </c>
      <c r="S21" s="22">
        <v>-1927455.09</v>
      </c>
      <c r="T21" s="22">
        <v>674101.8</v>
      </c>
      <c r="U21" s="22">
        <v>136496.83</v>
      </c>
      <c r="V21" s="22">
        <v>247212.29</v>
      </c>
      <c r="W21" s="22">
        <v>-461676.8</v>
      </c>
      <c r="X21" s="22">
        <v>427859.44</v>
      </c>
      <c r="Y21" s="22">
        <v>-24946.3</v>
      </c>
      <c r="Z21" s="22">
        <v>844811.62</v>
      </c>
      <c r="AA21" s="22">
        <v>26248.65</v>
      </c>
      <c r="AB21" s="22">
        <v>929068.86</v>
      </c>
      <c r="AC21" s="22">
        <v>-13864.95</v>
      </c>
      <c r="AD21" s="22">
        <v>34779.36</v>
      </c>
      <c r="AE21" s="22">
        <v>6304.8</v>
      </c>
      <c r="AF21" s="22">
        <v>0</v>
      </c>
      <c r="AG21" s="22">
        <v>0</v>
      </c>
      <c r="AH21" s="22">
        <v>0</v>
      </c>
      <c r="AI21" s="22">
        <v>51808.58</v>
      </c>
      <c r="AJ21" s="22">
        <v>121403.07</v>
      </c>
      <c r="AK21" s="22">
        <v>2293967.96</v>
      </c>
      <c r="AL21" s="22">
        <v>-419193.1</v>
      </c>
      <c r="AM21" s="22">
        <v>0</v>
      </c>
      <c r="AN21" s="22">
        <v>48423939.76</v>
      </c>
      <c r="AO21" s="22">
        <v>2777254.52</v>
      </c>
      <c r="AP21" s="18"/>
    </row>
    <row r="22" spans="1:42" s="53" customFormat="1" ht="11.25">
      <c r="A22" s="68" t="s">
        <v>38</v>
      </c>
      <c r="B22" s="23" t="s">
        <v>39</v>
      </c>
      <c r="C22" s="16" t="s">
        <v>84</v>
      </c>
      <c r="D22" s="16" t="s">
        <v>663</v>
      </c>
      <c r="E22" s="22">
        <v>93259790.3</v>
      </c>
      <c r="F22" s="22">
        <v>118942.04</v>
      </c>
      <c r="G22" s="22">
        <v>110552.41</v>
      </c>
      <c r="H22" s="22">
        <v>0</v>
      </c>
      <c r="I22" s="22">
        <v>0</v>
      </c>
      <c r="J22" s="22">
        <v>0</v>
      </c>
      <c r="K22" s="22">
        <v>0</v>
      </c>
      <c r="L22" s="22">
        <v>0</v>
      </c>
      <c r="M22" s="22">
        <v>93030295.85</v>
      </c>
      <c r="N22" s="22">
        <v>424868.74</v>
      </c>
      <c r="O22" s="22">
        <v>1030375</v>
      </c>
      <c r="P22" s="22">
        <v>162478.47</v>
      </c>
      <c r="Q22" s="22">
        <v>91412573.64</v>
      </c>
      <c r="R22" s="22">
        <v>104289653.29</v>
      </c>
      <c r="S22" s="22">
        <v>-5113206.56</v>
      </c>
      <c r="T22" s="22">
        <v>25703.39</v>
      </c>
      <c r="U22" s="22">
        <v>33430.78</v>
      </c>
      <c r="V22" s="22">
        <v>460709.71</v>
      </c>
      <c r="W22" s="22">
        <v>-2193283.18</v>
      </c>
      <c r="X22" s="22">
        <v>867999.06</v>
      </c>
      <c r="Y22" s="22">
        <v>-65846.44</v>
      </c>
      <c r="Z22" s="22">
        <v>986161.75</v>
      </c>
      <c r="AA22" s="22">
        <v>113542.69</v>
      </c>
      <c r="AB22" s="22">
        <v>7092139.44</v>
      </c>
      <c r="AC22" s="22">
        <v>-270589.51</v>
      </c>
      <c r="AD22" s="22">
        <v>175855.68</v>
      </c>
      <c r="AE22" s="22">
        <v>0</v>
      </c>
      <c r="AF22" s="22">
        <v>0</v>
      </c>
      <c r="AG22" s="22">
        <v>0</v>
      </c>
      <c r="AH22" s="22">
        <v>0</v>
      </c>
      <c r="AI22" s="22">
        <v>0</v>
      </c>
      <c r="AJ22" s="22">
        <v>0</v>
      </c>
      <c r="AK22" s="22">
        <v>1066467.94</v>
      </c>
      <c r="AL22" s="22">
        <v>-653061.3</v>
      </c>
      <c r="AM22" s="22">
        <v>0</v>
      </c>
      <c r="AN22" s="22">
        <v>93259790.3</v>
      </c>
      <c r="AO22" s="22">
        <v>6788890.99</v>
      </c>
      <c r="AP22" s="18"/>
    </row>
    <row r="23" spans="1:42" s="53" customFormat="1" ht="11.25">
      <c r="A23" s="68" t="s">
        <v>108</v>
      </c>
      <c r="B23" s="23" t="s">
        <v>109</v>
      </c>
      <c r="C23" s="16" t="s">
        <v>87</v>
      </c>
      <c r="D23" s="16" t="s">
        <v>90</v>
      </c>
      <c r="E23" s="22">
        <v>45910234.3</v>
      </c>
      <c r="F23" s="22">
        <v>42222.8</v>
      </c>
      <c r="G23" s="22">
        <v>17094.89</v>
      </c>
      <c r="H23" s="22">
        <v>0</v>
      </c>
      <c r="I23" s="22">
        <v>0</v>
      </c>
      <c r="J23" s="22">
        <v>0</v>
      </c>
      <c r="K23" s="22">
        <v>2874.07</v>
      </c>
      <c r="L23" s="22">
        <v>0</v>
      </c>
      <c r="M23" s="22">
        <v>45848042.54</v>
      </c>
      <c r="N23" s="22">
        <v>270786.38</v>
      </c>
      <c r="O23" s="22">
        <v>449357.99</v>
      </c>
      <c r="P23" s="22">
        <v>77960.95</v>
      </c>
      <c r="Q23" s="22">
        <v>45049937.22</v>
      </c>
      <c r="R23" s="22">
        <v>52231177.67</v>
      </c>
      <c r="S23" s="22">
        <v>-1458263.94</v>
      </c>
      <c r="T23" s="22">
        <v>40669.44</v>
      </c>
      <c r="U23" s="22">
        <v>75002.12</v>
      </c>
      <c r="V23" s="22">
        <v>203452.96</v>
      </c>
      <c r="W23" s="22">
        <v>-171610.16</v>
      </c>
      <c r="X23" s="22">
        <v>420806.32</v>
      </c>
      <c r="Y23" s="22">
        <v>-18794.9</v>
      </c>
      <c r="Z23" s="22">
        <v>1336617.53</v>
      </c>
      <c r="AA23" s="22">
        <v>87287.37</v>
      </c>
      <c r="AB23" s="22">
        <v>1585659.95</v>
      </c>
      <c r="AC23" s="22">
        <v>-1901.96</v>
      </c>
      <c r="AD23" s="22">
        <v>22378.78</v>
      </c>
      <c r="AE23" s="22">
        <v>0</v>
      </c>
      <c r="AF23" s="22">
        <v>3816.84</v>
      </c>
      <c r="AG23" s="22">
        <v>0</v>
      </c>
      <c r="AH23" s="22">
        <v>0</v>
      </c>
      <c r="AI23" s="22">
        <v>242204.43</v>
      </c>
      <c r="AJ23" s="22">
        <v>61758.46</v>
      </c>
      <c r="AK23" s="22">
        <v>2285619.36</v>
      </c>
      <c r="AL23" s="22">
        <v>-274921.15</v>
      </c>
      <c r="AM23" s="22">
        <v>0</v>
      </c>
      <c r="AN23" s="22">
        <v>45910234.3</v>
      </c>
      <c r="AO23" s="22">
        <v>1524350.21</v>
      </c>
      <c r="AP23" s="18"/>
    </row>
    <row r="24" spans="1:42" s="53" customFormat="1" ht="11.25">
      <c r="A24" s="68" t="s">
        <v>110</v>
      </c>
      <c r="B24" s="23" t="s">
        <v>111</v>
      </c>
      <c r="C24" s="16" t="s">
        <v>80</v>
      </c>
      <c r="D24" s="16" t="s">
        <v>89</v>
      </c>
      <c r="E24" s="22">
        <v>20302208.49</v>
      </c>
      <c r="F24" s="22">
        <v>13343.29</v>
      </c>
      <c r="G24" s="22">
        <v>78573.39</v>
      </c>
      <c r="H24" s="22">
        <v>3558.9</v>
      </c>
      <c r="I24" s="22">
        <v>450.45</v>
      </c>
      <c r="J24" s="22">
        <v>442.25</v>
      </c>
      <c r="K24" s="22">
        <v>0</v>
      </c>
      <c r="L24" s="22">
        <v>0</v>
      </c>
      <c r="M24" s="22">
        <v>20205840.21</v>
      </c>
      <c r="N24" s="22">
        <v>102594.72</v>
      </c>
      <c r="O24" s="22">
        <v>248715.54</v>
      </c>
      <c r="P24" s="22">
        <v>35086.82</v>
      </c>
      <c r="Q24" s="22">
        <v>19819443.13</v>
      </c>
      <c r="R24" s="22">
        <v>22146353.15</v>
      </c>
      <c r="S24" s="22">
        <v>-395185.51</v>
      </c>
      <c r="T24" s="22">
        <v>167591.21</v>
      </c>
      <c r="U24" s="22">
        <v>22524.9</v>
      </c>
      <c r="V24" s="22">
        <v>77291.23</v>
      </c>
      <c r="W24" s="22">
        <v>-5873.67</v>
      </c>
      <c r="X24" s="22">
        <v>180453.48</v>
      </c>
      <c r="Y24" s="22">
        <v>1144.15</v>
      </c>
      <c r="Z24" s="22">
        <v>434706.55</v>
      </c>
      <c r="AA24" s="22">
        <v>27190.79</v>
      </c>
      <c r="AB24" s="22">
        <v>774503.89</v>
      </c>
      <c r="AC24" s="22">
        <v>26523.12</v>
      </c>
      <c r="AD24" s="22">
        <v>72663.28</v>
      </c>
      <c r="AE24" s="22">
        <v>203.8</v>
      </c>
      <c r="AF24" s="22">
        <v>600.6</v>
      </c>
      <c r="AG24" s="22">
        <v>0</v>
      </c>
      <c r="AH24" s="22">
        <v>0</v>
      </c>
      <c r="AI24" s="22">
        <v>27840.15</v>
      </c>
      <c r="AJ24" s="22">
        <v>12887.45</v>
      </c>
      <c r="AK24" s="22">
        <v>433002.2</v>
      </c>
      <c r="AL24" s="22">
        <v>-60866.5</v>
      </c>
      <c r="AM24" s="22">
        <v>0</v>
      </c>
      <c r="AN24" s="22">
        <v>20302208.49</v>
      </c>
      <c r="AO24" s="22">
        <v>1278388.22</v>
      </c>
      <c r="AP24" s="18"/>
    </row>
    <row r="25" spans="1:42" s="53" customFormat="1" ht="11.25">
      <c r="A25" s="68" t="s">
        <v>112</v>
      </c>
      <c r="B25" s="23" t="s">
        <v>113</v>
      </c>
      <c r="C25" s="16" t="s">
        <v>83</v>
      </c>
      <c r="D25" s="16" t="s">
        <v>89</v>
      </c>
      <c r="E25" s="22">
        <v>73947614.15</v>
      </c>
      <c r="F25" s="22">
        <v>5279.48</v>
      </c>
      <c r="G25" s="22">
        <v>23668.9</v>
      </c>
      <c r="H25" s="22">
        <v>0</v>
      </c>
      <c r="I25" s="22">
        <v>0</v>
      </c>
      <c r="J25" s="22">
        <v>0</v>
      </c>
      <c r="K25" s="22">
        <v>0</v>
      </c>
      <c r="L25" s="22">
        <v>0</v>
      </c>
      <c r="M25" s="22">
        <v>73918665.77</v>
      </c>
      <c r="N25" s="22">
        <v>243444.93</v>
      </c>
      <c r="O25" s="22">
        <v>739911.07</v>
      </c>
      <c r="P25" s="22">
        <v>108986.86</v>
      </c>
      <c r="Q25" s="22">
        <v>72826322.91</v>
      </c>
      <c r="R25" s="22">
        <v>79535843.2</v>
      </c>
      <c r="S25" s="22">
        <v>-2047914.19</v>
      </c>
      <c r="T25" s="22">
        <v>15.73</v>
      </c>
      <c r="U25" s="22">
        <v>15306.37</v>
      </c>
      <c r="V25" s="22">
        <v>169633.09</v>
      </c>
      <c r="W25" s="22">
        <v>-405302.59</v>
      </c>
      <c r="X25" s="22">
        <v>662520.89</v>
      </c>
      <c r="Y25" s="22">
        <v>-29709.7</v>
      </c>
      <c r="Z25" s="22">
        <v>600096.55</v>
      </c>
      <c r="AA25" s="22">
        <v>71850.31</v>
      </c>
      <c r="AB25" s="22">
        <v>1701208.96</v>
      </c>
      <c r="AC25" s="22">
        <v>9313.92</v>
      </c>
      <c r="AD25" s="22">
        <v>10979.79</v>
      </c>
      <c r="AE25" s="22">
        <v>0</v>
      </c>
      <c r="AF25" s="22">
        <v>2356.2</v>
      </c>
      <c r="AG25" s="22">
        <v>0</v>
      </c>
      <c r="AH25" s="22">
        <v>0</v>
      </c>
      <c r="AI25" s="22">
        <v>29053.99</v>
      </c>
      <c r="AJ25" s="22">
        <v>263169.15</v>
      </c>
      <c r="AK25" s="22">
        <v>2108909.47</v>
      </c>
      <c r="AL25" s="22">
        <v>-372820.69</v>
      </c>
      <c r="AM25" s="22">
        <v>0</v>
      </c>
      <c r="AN25" s="22">
        <v>73947614.15</v>
      </c>
      <c r="AO25" s="22">
        <v>1223565.62</v>
      </c>
      <c r="AP25" s="18"/>
    </row>
    <row r="26" spans="1:42" s="53" customFormat="1" ht="11.25">
      <c r="A26" s="68" t="s">
        <v>114</v>
      </c>
      <c r="B26" s="23" t="s">
        <v>115</v>
      </c>
      <c r="C26" s="16" t="s">
        <v>82</v>
      </c>
      <c r="D26" s="16" t="s">
        <v>89</v>
      </c>
      <c r="E26" s="22">
        <v>65404508.1</v>
      </c>
      <c r="F26" s="22">
        <v>64566.09</v>
      </c>
      <c r="G26" s="22">
        <v>96075.3</v>
      </c>
      <c r="H26" s="22">
        <v>475.28</v>
      </c>
      <c r="I26" s="22">
        <v>63285.38</v>
      </c>
      <c r="J26" s="22">
        <v>13171.83</v>
      </c>
      <c r="K26" s="22">
        <v>23476.5</v>
      </c>
      <c r="L26" s="22">
        <v>0</v>
      </c>
      <c r="M26" s="22">
        <v>65143457.73</v>
      </c>
      <c r="N26" s="22">
        <v>207608.93</v>
      </c>
      <c r="O26" s="22">
        <v>292835.39</v>
      </c>
      <c r="P26" s="22">
        <v>103659.75</v>
      </c>
      <c r="Q26" s="22">
        <v>64539353.66</v>
      </c>
      <c r="R26" s="22">
        <v>70385405.05</v>
      </c>
      <c r="S26" s="22">
        <v>-1369567.09</v>
      </c>
      <c r="T26" s="22">
        <v>2357</v>
      </c>
      <c r="U26" s="22">
        <v>105906.66</v>
      </c>
      <c r="V26" s="22">
        <v>222433.07</v>
      </c>
      <c r="W26" s="22">
        <v>-288896.32</v>
      </c>
      <c r="X26" s="22">
        <v>600840.45</v>
      </c>
      <c r="Y26" s="22">
        <v>-17535.6</v>
      </c>
      <c r="Z26" s="22">
        <v>360512.27</v>
      </c>
      <c r="AA26" s="22">
        <v>7098.35</v>
      </c>
      <c r="AB26" s="22">
        <v>1857534.11</v>
      </c>
      <c r="AC26" s="22">
        <v>9235.61</v>
      </c>
      <c r="AD26" s="22">
        <v>7604.48</v>
      </c>
      <c r="AE26" s="22">
        <v>0</v>
      </c>
      <c r="AF26" s="22">
        <v>10619.96</v>
      </c>
      <c r="AG26" s="22">
        <v>397.42</v>
      </c>
      <c r="AH26" s="22">
        <v>0</v>
      </c>
      <c r="AI26" s="22">
        <v>14180.49</v>
      </c>
      <c r="AJ26" s="22">
        <v>-39145.37</v>
      </c>
      <c r="AK26" s="22">
        <v>2335043.08</v>
      </c>
      <c r="AL26" s="22">
        <v>-193718.78</v>
      </c>
      <c r="AM26" s="22">
        <v>0</v>
      </c>
      <c r="AN26" s="22">
        <v>65404508.1</v>
      </c>
      <c r="AO26" s="22">
        <v>1609007</v>
      </c>
      <c r="AP26" s="18"/>
    </row>
    <row r="27" spans="1:42" s="53" customFormat="1" ht="11.25">
      <c r="A27" s="68" t="s">
        <v>116</v>
      </c>
      <c r="B27" s="23" t="s">
        <v>117</v>
      </c>
      <c r="C27" s="16" t="s">
        <v>85</v>
      </c>
      <c r="D27" s="16" t="s">
        <v>89</v>
      </c>
      <c r="E27" s="22">
        <v>39667239.12</v>
      </c>
      <c r="F27" s="22">
        <v>15307.89</v>
      </c>
      <c r="G27" s="22">
        <v>85869.44</v>
      </c>
      <c r="H27" s="22">
        <v>219.45</v>
      </c>
      <c r="I27" s="22">
        <v>33465.8</v>
      </c>
      <c r="J27" s="22">
        <v>9771.94</v>
      </c>
      <c r="K27" s="22">
        <v>0</v>
      </c>
      <c r="L27" s="22">
        <v>0</v>
      </c>
      <c r="M27" s="22">
        <v>39522604.6</v>
      </c>
      <c r="N27" s="22">
        <v>166481.82</v>
      </c>
      <c r="O27" s="22">
        <v>422679.01</v>
      </c>
      <c r="P27" s="22">
        <v>41793.27</v>
      </c>
      <c r="Q27" s="22">
        <v>38891650.5</v>
      </c>
      <c r="R27" s="22">
        <v>41652855.47</v>
      </c>
      <c r="S27" s="22">
        <v>-987157.53</v>
      </c>
      <c r="T27" s="22">
        <v>1886439.92</v>
      </c>
      <c r="U27" s="22">
        <v>29804.97</v>
      </c>
      <c r="V27" s="22">
        <v>124654.95</v>
      </c>
      <c r="W27" s="22">
        <v>-70080.2</v>
      </c>
      <c r="X27" s="22">
        <v>342316.1</v>
      </c>
      <c r="Y27" s="22">
        <v>-4478.63</v>
      </c>
      <c r="Z27" s="22">
        <v>708060.64</v>
      </c>
      <c r="AA27" s="22">
        <v>43885.84</v>
      </c>
      <c r="AB27" s="22">
        <v>802259.2</v>
      </c>
      <c r="AC27" s="22">
        <v>-1792.46</v>
      </c>
      <c r="AD27" s="22">
        <v>3511.2</v>
      </c>
      <c r="AE27" s="22">
        <v>0</v>
      </c>
      <c r="AF27" s="22">
        <v>41559.17</v>
      </c>
      <c r="AG27" s="22">
        <v>22.81</v>
      </c>
      <c r="AH27" s="22">
        <v>0</v>
      </c>
      <c r="AI27" s="22">
        <v>438399.13</v>
      </c>
      <c r="AJ27" s="22">
        <v>110769.01</v>
      </c>
      <c r="AK27" s="22">
        <v>1379116.13</v>
      </c>
      <c r="AL27" s="22">
        <v>-327824.24</v>
      </c>
      <c r="AM27" s="22">
        <v>0</v>
      </c>
      <c r="AN27" s="22">
        <v>39667239.12</v>
      </c>
      <c r="AO27" s="22">
        <v>1169951.9</v>
      </c>
      <c r="AP27" s="18"/>
    </row>
    <row r="28" spans="1:42" s="53" customFormat="1" ht="11.25">
      <c r="A28" s="68" t="s">
        <v>0</v>
      </c>
      <c r="B28" s="23" t="s">
        <v>662</v>
      </c>
      <c r="C28" s="16" t="s">
        <v>81</v>
      </c>
      <c r="D28" s="16" t="s">
        <v>88</v>
      </c>
      <c r="E28" s="22">
        <v>47804527.76</v>
      </c>
      <c r="F28" s="22">
        <v>14001.24</v>
      </c>
      <c r="G28" s="22">
        <v>24637.7</v>
      </c>
      <c r="H28" s="22">
        <v>5030.8</v>
      </c>
      <c r="I28" s="22">
        <v>7768.94</v>
      </c>
      <c r="J28" s="22">
        <v>10622.3</v>
      </c>
      <c r="K28" s="22">
        <v>0</v>
      </c>
      <c r="L28" s="22">
        <v>0</v>
      </c>
      <c r="M28" s="22">
        <v>47742466.78</v>
      </c>
      <c r="N28" s="22">
        <v>258385.22</v>
      </c>
      <c r="O28" s="22">
        <v>171969.78</v>
      </c>
      <c r="P28" s="22">
        <v>61959.51</v>
      </c>
      <c r="Q28" s="22">
        <v>47250152.27</v>
      </c>
      <c r="R28" s="22">
        <v>55820759.2</v>
      </c>
      <c r="S28" s="22">
        <v>-1357108.23</v>
      </c>
      <c r="T28" s="22">
        <v>4866.61</v>
      </c>
      <c r="U28" s="22">
        <v>-133091.42</v>
      </c>
      <c r="V28" s="22">
        <v>196689.2</v>
      </c>
      <c r="W28" s="22">
        <v>-79566.03</v>
      </c>
      <c r="X28" s="22">
        <v>445300.4</v>
      </c>
      <c r="Y28" s="22">
        <v>4824.74</v>
      </c>
      <c r="Z28" s="22">
        <v>1271079.84</v>
      </c>
      <c r="AA28" s="22">
        <v>62615.34</v>
      </c>
      <c r="AB28" s="22">
        <v>3843376.23</v>
      </c>
      <c r="AC28" s="22">
        <v>74521.37</v>
      </c>
      <c r="AD28" s="22">
        <v>122563.05</v>
      </c>
      <c r="AE28" s="22">
        <v>2279.77</v>
      </c>
      <c r="AF28" s="22">
        <v>20678.57</v>
      </c>
      <c r="AG28" s="22">
        <v>0</v>
      </c>
      <c r="AH28" s="22">
        <v>0</v>
      </c>
      <c r="AI28" s="22">
        <v>9092.31</v>
      </c>
      <c r="AJ28" s="22">
        <v>-1375.81</v>
      </c>
      <c r="AK28" s="22">
        <v>1516760.88</v>
      </c>
      <c r="AL28" s="22">
        <v>-57691.18</v>
      </c>
      <c r="AM28" s="22">
        <v>0</v>
      </c>
      <c r="AN28" s="22">
        <v>47804527.76</v>
      </c>
      <c r="AO28" s="22">
        <v>1541642.09</v>
      </c>
      <c r="AP28" s="18"/>
    </row>
    <row r="29" spans="1:42" s="53" customFormat="1" ht="11.25">
      <c r="A29" s="68" t="s">
        <v>680</v>
      </c>
      <c r="B29" s="23" t="s">
        <v>681</v>
      </c>
      <c r="C29" s="16" t="s">
        <v>83</v>
      </c>
      <c r="D29" s="16" t="s">
        <v>89</v>
      </c>
      <c r="E29" s="22">
        <v>59283311.78</v>
      </c>
      <c r="F29" s="22">
        <v>24372.76</v>
      </c>
      <c r="G29" s="22">
        <v>33863.06</v>
      </c>
      <c r="H29" s="22">
        <v>200.66</v>
      </c>
      <c r="I29" s="22">
        <v>14580.58</v>
      </c>
      <c r="J29" s="22">
        <v>29330.69</v>
      </c>
      <c r="K29" s="22">
        <v>30009.25</v>
      </c>
      <c r="L29" s="22">
        <v>0</v>
      </c>
      <c r="M29" s="22">
        <v>59150954.78</v>
      </c>
      <c r="N29" s="22">
        <v>236473.84</v>
      </c>
      <c r="O29" s="22">
        <v>369582.67</v>
      </c>
      <c r="P29" s="22">
        <v>179710.28</v>
      </c>
      <c r="Q29" s="22">
        <v>58365187.99</v>
      </c>
      <c r="R29" s="22">
        <v>65041132.93</v>
      </c>
      <c r="S29" s="22">
        <v>-1506691.41</v>
      </c>
      <c r="T29" s="22">
        <v>505192.02</v>
      </c>
      <c r="U29" s="22">
        <v>-164974.88</v>
      </c>
      <c r="V29" s="22">
        <v>244510.88</v>
      </c>
      <c r="W29" s="22">
        <v>-407676.76</v>
      </c>
      <c r="X29" s="22">
        <v>534502.25</v>
      </c>
      <c r="Y29" s="22">
        <v>4286.23</v>
      </c>
      <c r="Z29" s="22">
        <v>922253.03</v>
      </c>
      <c r="AA29" s="22">
        <v>87325.54</v>
      </c>
      <c r="AB29" s="22">
        <v>2619502.39</v>
      </c>
      <c r="AC29" s="22">
        <v>-202921.07</v>
      </c>
      <c r="AD29" s="22">
        <v>114631.25</v>
      </c>
      <c r="AE29" s="22">
        <v>0</v>
      </c>
      <c r="AF29" s="22">
        <v>37660.75</v>
      </c>
      <c r="AG29" s="22">
        <v>5657.59</v>
      </c>
      <c r="AH29" s="22">
        <v>0</v>
      </c>
      <c r="AI29" s="22">
        <v>430.37</v>
      </c>
      <c r="AJ29" s="22">
        <v>-3707.7</v>
      </c>
      <c r="AK29" s="22">
        <v>1691588.22</v>
      </c>
      <c r="AL29" s="22">
        <v>20880.87</v>
      </c>
      <c r="AM29" s="22">
        <v>0</v>
      </c>
      <c r="AN29" s="22">
        <v>59283311.78</v>
      </c>
      <c r="AO29" s="22">
        <v>3042824.85</v>
      </c>
      <c r="AP29" s="18"/>
    </row>
    <row r="30" spans="1:42" s="53" customFormat="1" ht="11.25">
      <c r="A30" s="68" t="s">
        <v>682</v>
      </c>
      <c r="B30" s="23" t="s">
        <v>683</v>
      </c>
      <c r="C30" s="16" t="s">
        <v>79</v>
      </c>
      <c r="D30" s="16" t="s">
        <v>89</v>
      </c>
      <c r="E30" s="22">
        <v>7643151.31</v>
      </c>
      <c r="F30" s="22">
        <v>6579.67</v>
      </c>
      <c r="G30" s="22">
        <v>-14.68</v>
      </c>
      <c r="H30" s="22">
        <v>2560.15</v>
      </c>
      <c r="I30" s="22">
        <v>10602.31</v>
      </c>
      <c r="J30" s="22">
        <v>8227.78</v>
      </c>
      <c r="K30" s="22">
        <v>496.87</v>
      </c>
      <c r="L30" s="22">
        <v>0</v>
      </c>
      <c r="M30" s="22">
        <v>7614699.21</v>
      </c>
      <c r="N30" s="22">
        <v>73103.02</v>
      </c>
      <c r="O30" s="22">
        <v>67888.41</v>
      </c>
      <c r="P30" s="22">
        <v>18795.96</v>
      </c>
      <c r="Q30" s="22">
        <v>7454911.82</v>
      </c>
      <c r="R30" s="22">
        <v>8550242.31</v>
      </c>
      <c r="S30" s="22">
        <v>-107939.26</v>
      </c>
      <c r="T30" s="22">
        <v>0</v>
      </c>
      <c r="U30" s="22">
        <v>0.53</v>
      </c>
      <c r="V30" s="22">
        <v>56592.96</v>
      </c>
      <c r="W30" s="22">
        <v>-23043.58</v>
      </c>
      <c r="X30" s="22">
        <v>65637.67</v>
      </c>
      <c r="Y30" s="22">
        <v>-1793.18</v>
      </c>
      <c r="Z30" s="22">
        <v>368007.7</v>
      </c>
      <c r="AA30" s="22">
        <v>20209.54</v>
      </c>
      <c r="AB30" s="22">
        <v>260180.14</v>
      </c>
      <c r="AC30" s="22">
        <v>-6594.02</v>
      </c>
      <c r="AD30" s="22">
        <v>39133.24</v>
      </c>
      <c r="AE30" s="22">
        <v>1829.12</v>
      </c>
      <c r="AF30" s="22">
        <v>21273.75</v>
      </c>
      <c r="AG30" s="22">
        <v>1.08</v>
      </c>
      <c r="AH30" s="22">
        <v>0</v>
      </c>
      <c r="AI30" s="22">
        <v>3786.13</v>
      </c>
      <c r="AJ30" s="22">
        <v>831.64</v>
      </c>
      <c r="AK30" s="22">
        <v>150421.41</v>
      </c>
      <c r="AL30" s="22">
        <v>-29632.35</v>
      </c>
      <c r="AM30" s="22">
        <v>0</v>
      </c>
      <c r="AN30" s="22">
        <v>7643151.31</v>
      </c>
      <c r="AO30" s="22">
        <v>389087.95</v>
      </c>
      <c r="AP30" s="18"/>
    </row>
    <row r="31" spans="1:42" s="53" customFormat="1" ht="11.25">
      <c r="A31" s="68" t="s">
        <v>40</v>
      </c>
      <c r="B31" s="23" t="s">
        <v>41</v>
      </c>
      <c r="C31" s="16" t="s">
        <v>84</v>
      </c>
      <c r="D31" s="16" t="s">
        <v>663</v>
      </c>
      <c r="E31" s="22">
        <v>61729226.32</v>
      </c>
      <c r="F31" s="22">
        <v>0</v>
      </c>
      <c r="G31" s="22">
        <v>133.89</v>
      </c>
      <c r="H31" s="22">
        <v>0</v>
      </c>
      <c r="I31" s="22">
        <v>0</v>
      </c>
      <c r="J31" s="22">
        <v>0</v>
      </c>
      <c r="K31" s="22">
        <v>0</v>
      </c>
      <c r="L31" s="22">
        <v>0</v>
      </c>
      <c r="M31" s="22">
        <v>61729092.43</v>
      </c>
      <c r="N31" s="22">
        <v>266197.27</v>
      </c>
      <c r="O31" s="22">
        <v>596845.17</v>
      </c>
      <c r="P31" s="22">
        <v>104548.76</v>
      </c>
      <c r="Q31" s="22">
        <v>60761501.23</v>
      </c>
      <c r="R31" s="22">
        <v>67781447</v>
      </c>
      <c r="S31" s="22">
        <v>-1511851.56</v>
      </c>
      <c r="T31" s="22">
        <v>23.22</v>
      </c>
      <c r="U31" s="22">
        <v>-92709.83</v>
      </c>
      <c r="V31" s="22">
        <v>173120.45</v>
      </c>
      <c r="W31" s="22">
        <v>-238983.65</v>
      </c>
      <c r="X31" s="22">
        <v>535681</v>
      </c>
      <c r="Y31" s="22">
        <v>-28405.89</v>
      </c>
      <c r="Z31" s="22">
        <v>1115410.12</v>
      </c>
      <c r="AA31" s="22">
        <v>172937.56</v>
      </c>
      <c r="AB31" s="22">
        <v>2264114.38</v>
      </c>
      <c r="AC31" s="22">
        <v>-153007.28</v>
      </c>
      <c r="AD31" s="22">
        <v>53191.84</v>
      </c>
      <c r="AE31" s="22">
        <v>-468.17</v>
      </c>
      <c r="AF31" s="22">
        <v>0</v>
      </c>
      <c r="AG31" s="22">
        <v>0</v>
      </c>
      <c r="AH31" s="22">
        <v>0</v>
      </c>
      <c r="AI31" s="22">
        <v>103403.08</v>
      </c>
      <c r="AJ31" s="22">
        <v>-18966.11</v>
      </c>
      <c r="AK31" s="22">
        <v>1399156.34</v>
      </c>
      <c r="AL31" s="22">
        <v>85049.06</v>
      </c>
      <c r="AM31" s="22">
        <v>0</v>
      </c>
      <c r="AN31" s="22">
        <v>61729226.32</v>
      </c>
      <c r="AO31" s="22">
        <v>1946482.08</v>
      </c>
      <c r="AP31" s="18"/>
    </row>
    <row r="32" spans="1:42" s="53" customFormat="1" ht="11.25">
      <c r="A32" s="68" t="s">
        <v>118</v>
      </c>
      <c r="B32" s="23" t="s">
        <v>119</v>
      </c>
      <c r="C32" s="16" t="s">
        <v>86</v>
      </c>
      <c r="D32" s="16" t="s">
        <v>90</v>
      </c>
      <c r="E32" s="22">
        <v>369185609.73</v>
      </c>
      <c r="F32" s="22">
        <v>6772.57</v>
      </c>
      <c r="G32" s="22">
        <v>694354.7</v>
      </c>
      <c r="H32" s="22">
        <v>0</v>
      </c>
      <c r="I32" s="22">
        <v>0</v>
      </c>
      <c r="J32" s="22">
        <v>0</v>
      </c>
      <c r="K32" s="22">
        <v>0</v>
      </c>
      <c r="L32" s="22">
        <v>0</v>
      </c>
      <c r="M32" s="22">
        <v>368484482.46</v>
      </c>
      <c r="N32" s="22">
        <v>1962133.9</v>
      </c>
      <c r="O32" s="22">
        <v>6614099.5</v>
      </c>
      <c r="P32" s="22">
        <v>1000584.4</v>
      </c>
      <c r="Q32" s="22">
        <v>358907664.66</v>
      </c>
      <c r="R32" s="22">
        <v>424071630.23</v>
      </c>
      <c r="S32" s="22">
        <v>-20395577.86</v>
      </c>
      <c r="T32" s="22">
        <v>77273.32</v>
      </c>
      <c r="U32" s="22">
        <v>717336.88</v>
      </c>
      <c r="V32" s="22">
        <v>3123988.16</v>
      </c>
      <c r="W32" s="22">
        <v>-1928346.64</v>
      </c>
      <c r="X32" s="22">
        <v>3517909.61</v>
      </c>
      <c r="Y32" s="22">
        <v>0</v>
      </c>
      <c r="Z32" s="22">
        <v>6263214.58</v>
      </c>
      <c r="AA32" s="22">
        <v>1139778.44</v>
      </c>
      <c r="AB32" s="22">
        <v>16617149.52</v>
      </c>
      <c r="AC32" s="22">
        <v>-2459899.68</v>
      </c>
      <c r="AD32" s="22">
        <v>91374</v>
      </c>
      <c r="AE32" s="22">
        <v>0</v>
      </c>
      <c r="AF32" s="22">
        <v>0</v>
      </c>
      <c r="AG32" s="22">
        <v>0</v>
      </c>
      <c r="AH32" s="22">
        <v>0</v>
      </c>
      <c r="AI32" s="22">
        <v>305927.5</v>
      </c>
      <c r="AJ32" s="22">
        <v>481490.24</v>
      </c>
      <c r="AK32" s="22">
        <v>16501742.36</v>
      </c>
      <c r="AL32" s="22">
        <v>-1333456.03</v>
      </c>
      <c r="AM32" s="22">
        <v>0</v>
      </c>
      <c r="AN32" s="22">
        <v>369185609.73</v>
      </c>
      <c r="AO32" s="22">
        <v>37296352.48</v>
      </c>
      <c r="AP32" s="18"/>
    </row>
    <row r="33" spans="1:42" s="53" customFormat="1" ht="11.25">
      <c r="A33" s="68" t="s">
        <v>120</v>
      </c>
      <c r="B33" s="23" t="s">
        <v>121</v>
      </c>
      <c r="C33" s="16" t="s">
        <v>85</v>
      </c>
      <c r="D33" s="16" t="s">
        <v>89</v>
      </c>
      <c r="E33" s="22">
        <v>37493532.62</v>
      </c>
      <c r="F33" s="22">
        <v>11267.15</v>
      </c>
      <c r="G33" s="22">
        <v>3947.03</v>
      </c>
      <c r="H33" s="22">
        <v>389.61</v>
      </c>
      <c r="I33" s="22">
        <v>0</v>
      </c>
      <c r="J33" s="22">
        <v>0</v>
      </c>
      <c r="K33" s="22">
        <v>0</v>
      </c>
      <c r="L33" s="22">
        <v>0</v>
      </c>
      <c r="M33" s="22">
        <v>37477928.83</v>
      </c>
      <c r="N33" s="22">
        <v>106138.97</v>
      </c>
      <c r="O33" s="22">
        <v>163898.33</v>
      </c>
      <c r="P33" s="22">
        <v>54222.53</v>
      </c>
      <c r="Q33" s="22">
        <v>37153669</v>
      </c>
      <c r="R33" s="22">
        <v>40002508.32</v>
      </c>
      <c r="S33" s="22">
        <v>-800593.13</v>
      </c>
      <c r="T33" s="22">
        <v>0</v>
      </c>
      <c r="U33" s="22">
        <v>-34796</v>
      </c>
      <c r="V33" s="22">
        <v>730404.88</v>
      </c>
      <c r="W33" s="22">
        <v>-89634.77</v>
      </c>
      <c r="X33" s="22">
        <v>338214.13</v>
      </c>
      <c r="Y33" s="22">
        <v>13712.48</v>
      </c>
      <c r="Z33" s="22">
        <v>322671.78</v>
      </c>
      <c r="AA33" s="22">
        <v>13181.32</v>
      </c>
      <c r="AB33" s="22">
        <v>341092.75</v>
      </c>
      <c r="AC33" s="22">
        <v>28726.55</v>
      </c>
      <c r="AD33" s="22">
        <v>21457.57</v>
      </c>
      <c r="AE33" s="22">
        <v>0</v>
      </c>
      <c r="AF33" s="22">
        <v>3274.44</v>
      </c>
      <c r="AG33" s="22">
        <v>0</v>
      </c>
      <c r="AH33" s="22">
        <v>0</v>
      </c>
      <c r="AI33" s="22">
        <v>70840.63</v>
      </c>
      <c r="AJ33" s="22">
        <v>689.15</v>
      </c>
      <c r="AK33" s="22">
        <v>567657.82</v>
      </c>
      <c r="AL33" s="22">
        <v>15151.06</v>
      </c>
      <c r="AM33" s="22">
        <v>0</v>
      </c>
      <c r="AN33" s="22">
        <v>37493532.62</v>
      </c>
      <c r="AO33" s="22">
        <v>785762.46</v>
      </c>
      <c r="AP33" s="18"/>
    </row>
    <row r="34" spans="1:42" s="53" customFormat="1" ht="11.25">
      <c r="A34" s="68" t="s">
        <v>122</v>
      </c>
      <c r="B34" s="23" t="s">
        <v>123</v>
      </c>
      <c r="C34" s="16" t="s">
        <v>80</v>
      </c>
      <c r="D34" s="16" t="s">
        <v>88</v>
      </c>
      <c r="E34" s="22">
        <v>40110637.53</v>
      </c>
      <c r="F34" s="22">
        <v>12771</v>
      </c>
      <c r="G34" s="22">
        <v>41895</v>
      </c>
      <c r="H34" s="22">
        <v>2512</v>
      </c>
      <c r="I34" s="22">
        <v>964</v>
      </c>
      <c r="J34" s="22">
        <v>0</v>
      </c>
      <c r="K34" s="22">
        <v>0</v>
      </c>
      <c r="L34" s="22">
        <v>0</v>
      </c>
      <c r="M34" s="22">
        <v>40052495.53</v>
      </c>
      <c r="N34" s="22">
        <v>234932.16</v>
      </c>
      <c r="O34" s="22">
        <v>718217.53</v>
      </c>
      <c r="P34" s="22">
        <v>25314.17</v>
      </c>
      <c r="Q34" s="22">
        <v>39074031.67</v>
      </c>
      <c r="R34" s="22">
        <v>45934756.04</v>
      </c>
      <c r="S34" s="22">
        <v>-972133.37</v>
      </c>
      <c r="T34" s="22">
        <v>36220.35</v>
      </c>
      <c r="U34" s="22">
        <v>12169.79</v>
      </c>
      <c r="V34" s="22">
        <v>276048.48</v>
      </c>
      <c r="W34" s="22">
        <v>-425546.05</v>
      </c>
      <c r="X34" s="22">
        <v>363762.15</v>
      </c>
      <c r="Y34" s="22">
        <v>-1280.8</v>
      </c>
      <c r="Z34" s="22">
        <v>1318091.6</v>
      </c>
      <c r="AA34" s="22">
        <v>54087.39</v>
      </c>
      <c r="AB34" s="22">
        <v>1827771.98</v>
      </c>
      <c r="AC34" s="22">
        <v>10679.07</v>
      </c>
      <c r="AD34" s="22">
        <v>59406.11</v>
      </c>
      <c r="AE34" s="22">
        <v>19302.38</v>
      </c>
      <c r="AF34" s="22">
        <v>2569.78</v>
      </c>
      <c r="AG34" s="22">
        <v>0</v>
      </c>
      <c r="AH34" s="22">
        <v>0</v>
      </c>
      <c r="AI34" s="22">
        <v>89808.47</v>
      </c>
      <c r="AJ34" s="22">
        <v>-249.36</v>
      </c>
      <c r="AK34" s="22">
        <v>2184460.35</v>
      </c>
      <c r="AL34" s="22">
        <v>-153573.57</v>
      </c>
      <c r="AM34" s="22">
        <v>0</v>
      </c>
      <c r="AN34" s="22">
        <v>40110637.53</v>
      </c>
      <c r="AO34" s="22">
        <v>1505977.4</v>
      </c>
      <c r="AP34" s="18"/>
    </row>
    <row r="35" spans="1:42" s="53" customFormat="1" ht="11.25">
      <c r="A35" s="68" t="s">
        <v>124</v>
      </c>
      <c r="B35" s="23" t="s">
        <v>125</v>
      </c>
      <c r="C35" s="16" t="s">
        <v>80</v>
      </c>
      <c r="D35" s="16" t="s">
        <v>88</v>
      </c>
      <c r="E35" s="22">
        <v>42776972.37</v>
      </c>
      <c r="F35" s="22">
        <v>1593.9</v>
      </c>
      <c r="G35" s="22">
        <v>44569.66</v>
      </c>
      <c r="H35" s="22">
        <v>0</v>
      </c>
      <c r="I35" s="22">
        <v>0</v>
      </c>
      <c r="J35" s="22">
        <v>0</v>
      </c>
      <c r="K35" s="22">
        <v>0</v>
      </c>
      <c r="L35" s="22">
        <v>0</v>
      </c>
      <c r="M35" s="22">
        <v>42730808.81</v>
      </c>
      <c r="N35" s="22">
        <v>288840</v>
      </c>
      <c r="O35" s="22">
        <v>924239.07</v>
      </c>
      <c r="P35" s="22">
        <v>58578.66</v>
      </c>
      <c r="Q35" s="22">
        <v>41459151.08</v>
      </c>
      <c r="R35" s="22">
        <v>47596680.27</v>
      </c>
      <c r="S35" s="22">
        <v>-590796.71</v>
      </c>
      <c r="T35" s="22">
        <v>5268.18</v>
      </c>
      <c r="U35" s="22">
        <v>15598.3</v>
      </c>
      <c r="V35" s="22">
        <v>238662.8</v>
      </c>
      <c r="W35" s="22">
        <v>22017.3</v>
      </c>
      <c r="X35" s="22">
        <v>361197.4</v>
      </c>
      <c r="Y35" s="22">
        <v>-4829.5</v>
      </c>
      <c r="Z35" s="22">
        <v>2078619.64</v>
      </c>
      <c r="AA35" s="22">
        <v>33539.04</v>
      </c>
      <c r="AB35" s="22">
        <v>1037666.27</v>
      </c>
      <c r="AC35" s="22">
        <v>10490.84</v>
      </c>
      <c r="AD35" s="22">
        <v>0</v>
      </c>
      <c r="AE35" s="22">
        <v>0</v>
      </c>
      <c r="AF35" s="22">
        <v>0</v>
      </c>
      <c r="AG35" s="22">
        <v>0</v>
      </c>
      <c r="AH35" s="22">
        <v>0</v>
      </c>
      <c r="AI35" s="22">
        <v>20134.78</v>
      </c>
      <c r="AJ35" s="22">
        <v>7156.34</v>
      </c>
      <c r="AK35" s="22">
        <v>1042486.5</v>
      </c>
      <c r="AL35" s="22">
        <v>115372.06</v>
      </c>
      <c r="AM35" s="22">
        <v>0</v>
      </c>
      <c r="AN35" s="22">
        <v>42776972.37</v>
      </c>
      <c r="AO35" s="22">
        <v>3633934.51</v>
      </c>
      <c r="AP35" s="18"/>
    </row>
    <row r="36" spans="1:42" s="53" customFormat="1" ht="11.25">
      <c r="A36" s="68" t="s">
        <v>684</v>
      </c>
      <c r="B36" s="23" t="s">
        <v>685</v>
      </c>
      <c r="C36" s="16" t="s">
        <v>79</v>
      </c>
      <c r="D36" s="16" t="s">
        <v>89</v>
      </c>
      <c r="E36" s="22">
        <v>16808879.1</v>
      </c>
      <c r="F36" s="22">
        <v>16540.56</v>
      </c>
      <c r="G36" s="22">
        <v>13597.16</v>
      </c>
      <c r="H36" s="22">
        <v>796.95</v>
      </c>
      <c r="I36" s="22">
        <v>376.82</v>
      </c>
      <c r="J36" s="22">
        <v>0</v>
      </c>
      <c r="K36" s="22">
        <v>24448.89</v>
      </c>
      <c r="L36" s="22">
        <v>0</v>
      </c>
      <c r="M36" s="22">
        <v>16753118.72</v>
      </c>
      <c r="N36" s="22">
        <v>84443.84</v>
      </c>
      <c r="O36" s="22">
        <v>188795.45</v>
      </c>
      <c r="P36" s="22">
        <v>8243.95</v>
      </c>
      <c r="Q36" s="22">
        <v>16471635.48</v>
      </c>
      <c r="R36" s="22">
        <v>18252853.39</v>
      </c>
      <c r="S36" s="22">
        <v>0</v>
      </c>
      <c r="T36" s="22">
        <v>2631.54</v>
      </c>
      <c r="U36" s="22">
        <v>17014.09</v>
      </c>
      <c r="V36" s="22">
        <v>41727.38</v>
      </c>
      <c r="W36" s="22">
        <v>1982.49</v>
      </c>
      <c r="X36" s="22">
        <v>148206.73</v>
      </c>
      <c r="Y36" s="22">
        <v>2918.96</v>
      </c>
      <c r="Z36" s="22">
        <v>356437.11</v>
      </c>
      <c r="AA36" s="22">
        <v>30263.75</v>
      </c>
      <c r="AB36" s="22">
        <v>394314.7</v>
      </c>
      <c r="AC36" s="22">
        <v>13968.84</v>
      </c>
      <c r="AD36" s="22">
        <v>12965.58</v>
      </c>
      <c r="AE36" s="22">
        <v>0</v>
      </c>
      <c r="AF36" s="22">
        <v>502.43</v>
      </c>
      <c r="AG36" s="22">
        <v>0</v>
      </c>
      <c r="AH36" s="22">
        <v>0</v>
      </c>
      <c r="AI36" s="22">
        <v>36180.33</v>
      </c>
      <c r="AJ36" s="22">
        <v>0</v>
      </c>
      <c r="AK36" s="22">
        <v>638958.88</v>
      </c>
      <c r="AL36" s="22">
        <v>87444.12</v>
      </c>
      <c r="AM36" s="22">
        <v>0</v>
      </c>
      <c r="AN36" s="22">
        <v>16808879.1</v>
      </c>
      <c r="AO36" s="22">
        <v>940418.5</v>
      </c>
      <c r="AP36" s="18"/>
    </row>
    <row r="37" spans="1:42" s="53" customFormat="1" ht="11.25">
      <c r="A37" s="68" t="s">
        <v>126</v>
      </c>
      <c r="B37" s="23" t="s">
        <v>127</v>
      </c>
      <c r="C37" s="16" t="s">
        <v>85</v>
      </c>
      <c r="D37" s="16" t="s">
        <v>89</v>
      </c>
      <c r="E37" s="22">
        <v>19281785.52</v>
      </c>
      <c r="F37" s="22">
        <v>9852.07</v>
      </c>
      <c r="G37" s="22">
        <v>79041.53</v>
      </c>
      <c r="H37" s="22">
        <v>0</v>
      </c>
      <c r="I37" s="22">
        <v>0</v>
      </c>
      <c r="J37" s="22">
        <v>0</v>
      </c>
      <c r="K37" s="22">
        <v>0</v>
      </c>
      <c r="L37" s="22">
        <v>0</v>
      </c>
      <c r="M37" s="22">
        <v>19192891.92</v>
      </c>
      <c r="N37" s="22">
        <v>93807.74</v>
      </c>
      <c r="O37" s="22">
        <v>174196.6</v>
      </c>
      <c r="P37" s="22">
        <v>12568.92</v>
      </c>
      <c r="Q37" s="22">
        <v>18912318.66</v>
      </c>
      <c r="R37" s="22">
        <v>20518277.66</v>
      </c>
      <c r="S37" s="22">
        <v>-590171.47</v>
      </c>
      <c r="T37" s="22">
        <v>44.37</v>
      </c>
      <c r="U37" s="22">
        <v>-10043.13</v>
      </c>
      <c r="V37" s="22">
        <v>104332.36</v>
      </c>
      <c r="W37" s="22">
        <v>-1226.92</v>
      </c>
      <c r="X37" s="22">
        <v>168517.31</v>
      </c>
      <c r="Y37" s="22">
        <v>-6280.55</v>
      </c>
      <c r="Z37" s="22">
        <v>414876.82</v>
      </c>
      <c r="AA37" s="22">
        <v>14296.03</v>
      </c>
      <c r="AB37" s="22">
        <v>247255.75</v>
      </c>
      <c r="AC37" s="22">
        <v>23778.93</v>
      </c>
      <c r="AD37" s="22">
        <v>0</v>
      </c>
      <c r="AE37" s="22">
        <v>0</v>
      </c>
      <c r="AF37" s="22">
        <v>14534.84</v>
      </c>
      <c r="AG37" s="22">
        <v>0</v>
      </c>
      <c r="AH37" s="22">
        <v>0</v>
      </c>
      <c r="AI37" s="22">
        <v>5240.85</v>
      </c>
      <c r="AJ37" s="22">
        <v>42590.93</v>
      </c>
      <c r="AK37" s="22">
        <v>473062</v>
      </c>
      <c r="AL37" s="22">
        <v>-540182.92</v>
      </c>
      <c r="AM37" s="22">
        <v>0</v>
      </c>
      <c r="AN37" s="22">
        <v>19281785.52</v>
      </c>
      <c r="AO37" s="22">
        <v>599904.62</v>
      </c>
      <c r="AP37" s="18"/>
    </row>
    <row r="38" spans="1:42" s="53" customFormat="1" ht="11.25">
      <c r="A38" s="68" t="s">
        <v>128</v>
      </c>
      <c r="B38" s="23" t="s">
        <v>129</v>
      </c>
      <c r="C38" s="16" t="s">
        <v>80</v>
      </c>
      <c r="D38" s="16" t="s">
        <v>90</v>
      </c>
      <c r="E38" s="22">
        <v>81633822.66</v>
      </c>
      <c r="F38" s="22">
        <v>119036.32</v>
      </c>
      <c r="G38" s="22">
        <v>168617.34</v>
      </c>
      <c r="H38" s="22">
        <v>420.42</v>
      </c>
      <c r="I38" s="22">
        <v>0</v>
      </c>
      <c r="J38" s="22">
        <v>0</v>
      </c>
      <c r="K38" s="22">
        <v>0</v>
      </c>
      <c r="L38" s="22">
        <v>0</v>
      </c>
      <c r="M38" s="22">
        <v>81345748.58</v>
      </c>
      <c r="N38" s="22">
        <v>397810.1</v>
      </c>
      <c r="O38" s="22">
        <v>1991875.64</v>
      </c>
      <c r="P38" s="22">
        <v>210050.52</v>
      </c>
      <c r="Q38" s="22">
        <v>78746012.32</v>
      </c>
      <c r="R38" s="22">
        <v>93368389.17</v>
      </c>
      <c r="S38" s="22">
        <v>-3679332.77</v>
      </c>
      <c r="T38" s="22">
        <v>11277.92</v>
      </c>
      <c r="U38" s="22">
        <v>25163.56</v>
      </c>
      <c r="V38" s="22">
        <v>328227.27</v>
      </c>
      <c r="W38" s="22">
        <v>-449895.06</v>
      </c>
      <c r="X38" s="22">
        <v>755390.38</v>
      </c>
      <c r="Y38" s="22">
        <v>-45532.86</v>
      </c>
      <c r="Z38" s="22">
        <v>2086356.39</v>
      </c>
      <c r="AA38" s="22">
        <v>47267.58</v>
      </c>
      <c r="AB38" s="22">
        <v>3144748.87</v>
      </c>
      <c r="AC38" s="22">
        <v>46769.51</v>
      </c>
      <c r="AD38" s="22">
        <v>39103.68</v>
      </c>
      <c r="AE38" s="22">
        <v>0</v>
      </c>
      <c r="AF38" s="22">
        <v>249.2</v>
      </c>
      <c r="AG38" s="22">
        <v>0</v>
      </c>
      <c r="AH38" s="22">
        <v>0</v>
      </c>
      <c r="AI38" s="22">
        <v>169512.65</v>
      </c>
      <c r="AJ38" s="22">
        <v>28125.28</v>
      </c>
      <c r="AK38" s="22">
        <v>3544887.47</v>
      </c>
      <c r="AL38" s="22">
        <v>-183820.1</v>
      </c>
      <c r="AM38" s="22">
        <v>0</v>
      </c>
      <c r="AN38" s="22">
        <v>81633822.66</v>
      </c>
      <c r="AO38" s="22">
        <v>4463893.25</v>
      </c>
      <c r="AP38" s="18"/>
    </row>
    <row r="39" spans="1:42" s="53" customFormat="1" ht="11.25">
      <c r="A39" s="68" t="s">
        <v>130</v>
      </c>
      <c r="B39" s="23" t="s">
        <v>131</v>
      </c>
      <c r="C39" s="16" t="s">
        <v>85</v>
      </c>
      <c r="D39" s="16" t="s">
        <v>89</v>
      </c>
      <c r="E39" s="22">
        <v>18080139.25</v>
      </c>
      <c r="F39" s="22">
        <v>10751.34</v>
      </c>
      <c r="G39" s="22">
        <v>46877.64</v>
      </c>
      <c r="H39" s="22">
        <v>1622.18</v>
      </c>
      <c r="I39" s="22">
        <v>1408.52</v>
      </c>
      <c r="J39" s="22">
        <v>0</v>
      </c>
      <c r="K39" s="22">
        <v>0</v>
      </c>
      <c r="L39" s="22">
        <v>0</v>
      </c>
      <c r="M39" s="22">
        <v>18019479.57</v>
      </c>
      <c r="N39" s="22">
        <v>90295.65</v>
      </c>
      <c r="O39" s="22">
        <v>501616.44</v>
      </c>
      <c r="P39" s="22">
        <v>41430.54</v>
      </c>
      <c r="Q39" s="22">
        <v>17386136.94</v>
      </c>
      <c r="R39" s="22">
        <v>19330707.31</v>
      </c>
      <c r="S39" s="22">
        <v>44793.27</v>
      </c>
      <c r="T39" s="22">
        <v>7.45</v>
      </c>
      <c r="U39" s="22">
        <v>-86678.08</v>
      </c>
      <c r="V39" s="22">
        <v>74377.29</v>
      </c>
      <c r="W39" s="22">
        <v>-36876.96</v>
      </c>
      <c r="X39" s="22">
        <v>158897.95</v>
      </c>
      <c r="Y39" s="22">
        <v>165.4</v>
      </c>
      <c r="Z39" s="22">
        <v>321476.76</v>
      </c>
      <c r="AA39" s="22">
        <v>5249.59</v>
      </c>
      <c r="AB39" s="22">
        <v>726958.82</v>
      </c>
      <c r="AC39" s="22">
        <v>-1611.84</v>
      </c>
      <c r="AD39" s="22">
        <v>25954.7</v>
      </c>
      <c r="AE39" s="22">
        <v>0</v>
      </c>
      <c r="AF39" s="22">
        <v>18965.41</v>
      </c>
      <c r="AG39" s="22">
        <v>26.32</v>
      </c>
      <c r="AH39" s="22">
        <v>0</v>
      </c>
      <c r="AI39" s="22">
        <v>29479.77</v>
      </c>
      <c r="AJ39" s="22">
        <v>37669.28</v>
      </c>
      <c r="AK39" s="22">
        <v>482076.06</v>
      </c>
      <c r="AL39" s="22">
        <v>-315991.15</v>
      </c>
      <c r="AM39" s="22">
        <v>0</v>
      </c>
      <c r="AN39" s="22">
        <v>18080139.25</v>
      </c>
      <c r="AO39" s="22">
        <v>2216222.22</v>
      </c>
      <c r="AP39" s="18"/>
    </row>
    <row r="40" spans="1:42" s="53" customFormat="1" ht="11.25">
      <c r="A40" s="68" t="s">
        <v>132</v>
      </c>
      <c r="B40" s="23" t="s">
        <v>133</v>
      </c>
      <c r="C40" s="16" t="s">
        <v>81</v>
      </c>
      <c r="D40" s="16" t="s">
        <v>88</v>
      </c>
      <c r="E40" s="22">
        <v>59584717.1</v>
      </c>
      <c r="F40" s="22">
        <v>17754.56</v>
      </c>
      <c r="G40" s="22">
        <v>24920.75</v>
      </c>
      <c r="H40" s="22">
        <v>2595.96</v>
      </c>
      <c r="I40" s="22">
        <v>0</v>
      </c>
      <c r="J40" s="22">
        <v>0</v>
      </c>
      <c r="K40" s="22">
        <v>0</v>
      </c>
      <c r="L40" s="22">
        <v>0</v>
      </c>
      <c r="M40" s="22">
        <v>59539445.83</v>
      </c>
      <c r="N40" s="22">
        <v>253771.09</v>
      </c>
      <c r="O40" s="22">
        <v>604116.83</v>
      </c>
      <c r="P40" s="22">
        <v>97745.51</v>
      </c>
      <c r="Q40" s="22">
        <v>58583812.4</v>
      </c>
      <c r="R40" s="22">
        <v>65813490.61</v>
      </c>
      <c r="S40" s="22">
        <v>-1653744.39</v>
      </c>
      <c r="T40" s="22">
        <v>409.84</v>
      </c>
      <c r="U40" s="22">
        <v>-59700.02</v>
      </c>
      <c r="V40" s="22">
        <v>766437.55</v>
      </c>
      <c r="W40" s="22">
        <v>-350324.8</v>
      </c>
      <c r="X40" s="22">
        <v>536131.37</v>
      </c>
      <c r="Y40" s="22">
        <v>-18149.45</v>
      </c>
      <c r="Z40" s="22">
        <v>1235451.24</v>
      </c>
      <c r="AA40" s="22">
        <v>39798.77</v>
      </c>
      <c r="AB40" s="22">
        <v>2381737.66</v>
      </c>
      <c r="AC40" s="22">
        <v>-21039.21</v>
      </c>
      <c r="AD40" s="22">
        <v>69577.2</v>
      </c>
      <c r="AE40" s="22">
        <v>618.68</v>
      </c>
      <c r="AF40" s="22">
        <v>0</v>
      </c>
      <c r="AG40" s="22">
        <v>0</v>
      </c>
      <c r="AH40" s="22">
        <v>0</v>
      </c>
      <c r="AI40" s="22">
        <v>6931.61</v>
      </c>
      <c r="AJ40" s="22">
        <v>986.03</v>
      </c>
      <c r="AK40" s="22">
        <v>1349492.96</v>
      </c>
      <c r="AL40" s="22">
        <v>-445946.83</v>
      </c>
      <c r="AM40" s="22">
        <v>0</v>
      </c>
      <c r="AN40" s="22">
        <v>59584717.1</v>
      </c>
      <c r="AO40" s="22">
        <v>1801571.6</v>
      </c>
      <c r="AP40" s="18"/>
    </row>
    <row r="41" spans="1:42" s="53" customFormat="1" ht="11.25">
      <c r="A41" s="68" t="s">
        <v>134</v>
      </c>
      <c r="B41" s="23" t="s">
        <v>135</v>
      </c>
      <c r="C41" s="16" t="s">
        <v>82</v>
      </c>
      <c r="D41" s="16" t="s">
        <v>88</v>
      </c>
      <c r="E41" s="22">
        <v>53369502</v>
      </c>
      <c r="F41" s="22">
        <v>13591.04</v>
      </c>
      <c r="G41" s="22">
        <v>37179.4</v>
      </c>
      <c r="H41" s="22">
        <v>0</v>
      </c>
      <c r="I41" s="22">
        <v>704.55</v>
      </c>
      <c r="J41" s="22">
        <v>0</v>
      </c>
      <c r="K41" s="22">
        <v>0</v>
      </c>
      <c r="L41" s="22">
        <v>0</v>
      </c>
      <c r="M41" s="22">
        <v>53318027.01</v>
      </c>
      <c r="N41" s="22">
        <v>147713.8</v>
      </c>
      <c r="O41" s="22">
        <v>87200</v>
      </c>
      <c r="P41" s="22">
        <v>74182.19</v>
      </c>
      <c r="Q41" s="22">
        <v>53008931.02</v>
      </c>
      <c r="R41" s="22">
        <v>56766842.73</v>
      </c>
      <c r="S41" s="22">
        <v>-1072299.4</v>
      </c>
      <c r="T41" s="22">
        <v>17101.66</v>
      </c>
      <c r="U41" s="22">
        <v>100490.46</v>
      </c>
      <c r="V41" s="22">
        <v>82744.24</v>
      </c>
      <c r="W41" s="22">
        <v>-23439.36</v>
      </c>
      <c r="X41" s="22">
        <v>484713.95</v>
      </c>
      <c r="Y41" s="22">
        <v>-13748.41</v>
      </c>
      <c r="Z41" s="22">
        <v>277539.13</v>
      </c>
      <c r="AA41" s="22">
        <v>10030.66</v>
      </c>
      <c r="AB41" s="22">
        <v>1241927.88</v>
      </c>
      <c r="AC41" s="22">
        <v>-18984.25</v>
      </c>
      <c r="AD41" s="22">
        <v>0</v>
      </c>
      <c r="AE41" s="22">
        <v>0</v>
      </c>
      <c r="AF41" s="22">
        <v>704.55</v>
      </c>
      <c r="AG41" s="22">
        <v>0</v>
      </c>
      <c r="AH41" s="22">
        <v>0</v>
      </c>
      <c r="AI41" s="22">
        <v>1882.95</v>
      </c>
      <c r="AJ41" s="22">
        <v>-242.65</v>
      </c>
      <c r="AK41" s="22">
        <v>1181295.85</v>
      </c>
      <c r="AL41" s="22">
        <v>160139.99</v>
      </c>
      <c r="AM41" s="22">
        <v>0</v>
      </c>
      <c r="AN41" s="22">
        <v>53369502</v>
      </c>
      <c r="AO41" s="22">
        <v>357295.64</v>
      </c>
      <c r="AP41" s="18"/>
    </row>
    <row r="42" spans="1:42" s="53" customFormat="1" ht="11.25">
      <c r="A42" s="68" t="s">
        <v>136</v>
      </c>
      <c r="B42" s="23" t="s">
        <v>137</v>
      </c>
      <c r="C42" s="16" t="s">
        <v>87</v>
      </c>
      <c r="D42" s="16" t="s">
        <v>90</v>
      </c>
      <c r="E42" s="22">
        <v>126868929.4</v>
      </c>
      <c r="F42" s="22">
        <v>1736.67</v>
      </c>
      <c r="G42" s="22">
        <v>775938.29</v>
      </c>
      <c r="H42" s="22">
        <v>434.88</v>
      </c>
      <c r="I42" s="22">
        <v>1854.82</v>
      </c>
      <c r="J42" s="22">
        <v>5434.73</v>
      </c>
      <c r="K42" s="22">
        <v>2243.12</v>
      </c>
      <c r="L42" s="22">
        <v>0</v>
      </c>
      <c r="M42" s="22">
        <v>126081286.89</v>
      </c>
      <c r="N42" s="22">
        <v>750372.83</v>
      </c>
      <c r="O42" s="22">
        <v>1244231.47</v>
      </c>
      <c r="P42" s="22">
        <v>219779.18</v>
      </c>
      <c r="Q42" s="22">
        <v>123866903.41</v>
      </c>
      <c r="R42" s="22">
        <v>146000126.24</v>
      </c>
      <c r="S42" s="22">
        <v>-4625400.97</v>
      </c>
      <c r="T42" s="22">
        <v>28658.75</v>
      </c>
      <c r="U42" s="22">
        <v>291277.18</v>
      </c>
      <c r="V42" s="22">
        <v>505558.14</v>
      </c>
      <c r="W42" s="22">
        <v>-450267.54</v>
      </c>
      <c r="X42" s="22">
        <v>1160840.88</v>
      </c>
      <c r="Y42" s="22">
        <v>-53455.17</v>
      </c>
      <c r="Z42" s="22">
        <v>4021158.47</v>
      </c>
      <c r="AA42" s="22">
        <v>193890.56</v>
      </c>
      <c r="AB42" s="22">
        <v>6038265.96</v>
      </c>
      <c r="AC42" s="22">
        <v>-109670.48</v>
      </c>
      <c r="AD42" s="22">
        <v>51245.04</v>
      </c>
      <c r="AE42" s="22">
        <v>0</v>
      </c>
      <c r="AF42" s="22">
        <v>12772.43</v>
      </c>
      <c r="AG42" s="22">
        <v>735.09</v>
      </c>
      <c r="AH42" s="22">
        <v>0</v>
      </c>
      <c r="AI42" s="22">
        <v>126949.51</v>
      </c>
      <c r="AJ42" s="22">
        <v>39347.79</v>
      </c>
      <c r="AK42" s="22">
        <v>6528573.39</v>
      </c>
      <c r="AL42" s="22">
        <v>-1025440.85</v>
      </c>
      <c r="AM42" s="22">
        <v>0</v>
      </c>
      <c r="AN42" s="22">
        <v>126868929.4</v>
      </c>
      <c r="AO42" s="22">
        <v>5526525.08</v>
      </c>
      <c r="AP42" s="18"/>
    </row>
    <row r="43" spans="1:42" s="53" customFormat="1" ht="11.25">
      <c r="A43" s="68" t="s">
        <v>138</v>
      </c>
      <c r="B43" s="23" t="s">
        <v>139</v>
      </c>
      <c r="C43" s="16" t="s">
        <v>83</v>
      </c>
      <c r="D43" s="16" t="s">
        <v>89</v>
      </c>
      <c r="E43" s="22">
        <v>37524459.36</v>
      </c>
      <c r="F43" s="22">
        <v>45037.2</v>
      </c>
      <c r="G43" s="22">
        <v>327108.11</v>
      </c>
      <c r="H43" s="22">
        <v>597.71</v>
      </c>
      <c r="I43" s="22">
        <v>2202.56</v>
      </c>
      <c r="J43" s="22">
        <v>0</v>
      </c>
      <c r="K43" s="22">
        <v>0</v>
      </c>
      <c r="L43" s="22">
        <v>0</v>
      </c>
      <c r="M43" s="22">
        <v>37149513.78</v>
      </c>
      <c r="N43" s="22">
        <v>192231.06</v>
      </c>
      <c r="O43" s="22">
        <v>224475.57</v>
      </c>
      <c r="P43" s="22">
        <v>19558.83</v>
      </c>
      <c r="Q43" s="22">
        <v>36713248.32</v>
      </c>
      <c r="R43" s="22">
        <v>40459152.68</v>
      </c>
      <c r="S43" s="22">
        <v>-122631.49</v>
      </c>
      <c r="T43" s="22">
        <v>2590.72</v>
      </c>
      <c r="U43" s="22">
        <v>15281.01</v>
      </c>
      <c r="V43" s="22">
        <v>86759.38</v>
      </c>
      <c r="W43" s="22">
        <v>-26577.58</v>
      </c>
      <c r="X43" s="22">
        <v>328540.38</v>
      </c>
      <c r="Y43" s="22">
        <v>-5453.27</v>
      </c>
      <c r="Z43" s="22">
        <v>802525.53</v>
      </c>
      <c r="AA43" s="22">
        <v>174069.08</v>
      </c>
      <c r="AB43" s="22">
        <v>808176.28</v>
      </c>
      <c r="AC43" s="22">
        <v>26682.91</v>
      </c>
      <c r="AD43" s="22">
        <v>72580.2</v>
      </c>
      <c r="AE43" s="22">
        <v>0</v>
      </c>
      <c r="AF43" s="22">
        <v>21081.29</v>
      </c>
      <c r="AG43" s="22">
        <v>174.73</v>
      </c>
      <c r="AH43" s="22">
        <v>0</v>
      </c>
      <c r="AI43" s="22">
        <v>0</v>
      </c>
      <c r="AJ43" s="22">
        <v>10171.86</v>
      </c>
      <c r="AK43" s="22">
        <v>1366267.43</v>
      </c>
      <c r="AL43" s="22">
        <v>-188890.44</v>
      </c>
      <c r="AM43" s="22">
        <v>0</v>
      </c>
      <c r="AN43" s="22">
        <v>37524459.36</v>
      </c>
      <c r="AO43" s="22">
        <v>743787.93</v>
      </c>
      <c r="AP43" s="18"/>
    </row>
    <row r="44" spans="1:42" s="53" customFormat="1" ht="11.25">
      <c r="A44" s="68" t="s">
        <v>140</v>
      </c>
      <c r="B44" s="23" t="s">
        <v>141</v>
      </c>
      <c r="C44" s="16" t="s">
        <v>83</v>
      </c>
      <c r="D44" s="16" t="s">
        <v>89</v>
      </c>
      <c r="E44" s="22">
        <v>24412249.38</v>
      </c>
      <c r="F44" s="22">
        <v>17480.98</v>
      </c>
      <c r="G44" s="22">
        <v>36834.36</v>
      </c>
      <c r="H44" s="22">
        <v>218.99</v>
      </c>
      <c r="I44" s="22">
        <v>7704.17</v>
      </c>
      <c r="J44" s="22">
        <v>2405.16</v>
      </c>
      <c r="K44" s="22">
        <v>0</v>
      </c>
      <c r="L44" s="22">
        <v>4287.94</v>
      </c>
      <c r="M44" s="22">
        <v>24343317.78</v>
      </c>
      <c r="N44" s="22">
        <v>170138.74</v>
      </c>
      <c r="O44" s="22">
        <v>130434.67</v>
      </c>
      <c r="P44" s="22">
        <v>129545.28</v>
      </c>
      <c r="Q44" s="22">
        <v>23913199.09</v>
      </c>
      <c r="R44" s="22">
        <v>28243022.35</v>
      </c>
      <c r="S44" s="22">
        <v>-645232.82</v>
      </c>
      <c r="T44" s="22">
        <v>0</v>
      </c>
      <c r="U44" s="22">
        <v>-351629.84</v>
      </c>
      <c r="V44" s="22">
        <v>231334.54</v>
      </c>
      <c r="W44" s="22">
        <v>-44570.34</v>
      </c>
      <c r="X44" s="22">
        <v>219222.37</v>
      </c>
      <c r="Y44" s="22">
        <v>-9000.13</v>
      </c>
      <c r="Z44" s="22">
        <v>895452.66</v>
      </c>
      <c r="AA44" s="22">
        <v>52603.18</v>
      </c>
      <c r="AB44" s="22">
        <v>787421.45</v>
      </c>
      <c r="AC44" s="22">
        <v>-65162.98</v>
      </c>
      <c r="AD44" s="22">
        <v>32864.5</v>
      </c>
      <c r="AE44" s="22">
        <v>0</v>
      </c>
      <c r="AF44" s="22">
        <v>86287.08</v>
      </c>
      <c r="AG44" s="22">
        <v>-987.98</v>
      </c>
      <c r="AH44" s="22">
        <v>-145.83</v>
      </c>
      <c r="AI44" s="22">
        <v>43915.56</v>
      </c>
      <c r="AJ44" s="22">
        <v>4274.34</v>
      </c>
      <c r="AK44" s="22">
        <v>1059124.68</v>
      </c>
      <c r="AL44" s="22">
        <v>-38278.31</v>
      </c>
      <c r="AM44" s="22">
        <v>0</v>
      </c>
      <c r="AN44" s="22">
        <v>24412249.38</v>
      </c>
      <c r="AO44" s="22">
        <v>318442.89</v>
      </c>
      <c r="AP44" s="18"/>
    </row>
    <row r="45" spans="1:42" s="53" customFormat="1" ht="11.25">
      <c r="A45" s="68" t="s">
        <v>42</v>
      </c>
      <c r="B45" s="23" t="s">
        <v>43</v>
      </c>
      <c r="C45" s="16" t="s">
        <v>84</v>
      </c>
      <c r="D45" s="16" t="s">
        <v>663</v>
      </c>
      <c r="E45" s="22">
        <v>97538646.17</v>
      </c>
      <c r="F45" s="22">
        <v>134563.13</v>
      </c>
      <c r="G45" s="22">
        <v>17850.14</v>
      </c>
      <c r="H45" s="22">
        <v>-783.2</v>
      </c>
      <c r="I45" s="22">
        <v>0</v>
      </c>
      <c r="J45" s="22">
        <v>0</v>
      </c>
      <c r="K45" s="22">
        <v>0</v>
      </c>
      <c r="L45" s="22">
        <v>0</v>
      </c>
      <c r="M45" s="22">
        <v>97387016.1</v>
      </c>
      <c r="N45" s="22">
        <v>416208.5</v>
      </c>
      <c r="O45" s="22">
        <v>1821511.24</v>
      </c>
      <c r="P45" s="22">
        <v>123216.93</v>
      </c>
      <c r="Q45" s="22">
        <v>95026079.43</v>
      </c>
      <c r="R45" s="22">
        <v>102064423.1</v>
      </c>
      <c r="S45" s="22">
        <v>4115919.83</v>
      </c>
      <c r="T45" s="22">
        <v>11647.48</v>
      </c>
      <c r="U45" s="22">
        <v>21363.78</v>
      </c>
      <c r="V45" s="22">
        <v>393381.74</v>
      </c>
      <c r="W45" s="22">
        <v>-97247.84</v>
      </c>
      <c r="X45" s="22">
        <v>833190.59</v>
      </c>
      <c r="Y45" s="22">
        <v>51577.95</v>
      </c>
      <c r="Z45" s="22">
        <v>1200006.83</v>
      </c>
      <c r="AA45" s="22">
        <v>141842.48</v>
      </c>
      <c r="AB45" s="22">
        <v>5009504.39</v>
      </c>
      <c r="AC45" s="22">
        <v>-17775.13</v>
      </c>
      <c r="AD45" s="22">
        <v>20376.05</v>
      </c>
      <c r="AE45" s="22">
        <v>0</v>
      </c>
      <c r="AF45" s="22">
        <v>0</v>
      </c>
      <c r="AG45" s="22">
        <v>0</v>
      </c>
      <c r="AH45" s="22">
        <v>0</v>
      </c>
      <c r="AI45" s="22">
        <v>38967.64</v>
      </c>
      <c r="AJ45" s="22">
        <v>67960.82</v>
      </c>
      <c r="AK45" s="22">
        <v>3725535.5</v>
      </c>
      <c r="AL45" s="22">
        <v>-923075.92</v>
      </c>
      <c r="AM45" s="22">
        <v>0</v>
      </c>
      <c r="AN45" s="22">
        <v>97538646.17</v>
      </c>
      <c r="AO45" s="22">
        <v>6212198</v>
      </c>
      <c r="AP45" s="18"/>
    </row>
    <row r="46" spans="1:42" s="53" customFormat="1" ht="11.25">
      <c r="A46" s="68" t="s">
        <v>142</v>
      </c>
      <c r="B46" s="23" t="s">
        <v>143</v>
      </c>
      <c r="C46" s="16" t="s">
        <v>83</v>
      </c>
      <c r="D46" s="16" t="s">
        <v>89</v>
      </c>
      <c r="E46" s="22">
        <v>27627777.99</v>
      </c>
      <c r="F46" s="22">
        <v>19191.87</v>
      </c>
      <c r="G46" s="22">
        <v>62560.73</v>
      </c>
      <c r="H46" s="22">
        <v>0</v>
      </c>
      <c r="I46" s="22">
        <v>2775.53</v>
      </c>
      <c r="J46" s="22">
        <v>8477.09</v>
      </c>
      <c r="K46" s="22">
        <v>0</v>
      </c>
      <c r="L46" s="22">
        <v>0</v>
      </c>
      <c r="M46" s="22">
        <v>27534772.77</v>
      </c>
      <c r="N46" s="22">
        <v>105066.62</v>
      </c>
      <c r="O46" s="22">
        <v>198484</v>
      </c>
      <c r="P46" s="22">
        <v>13201.21</v>
      </c>
      <c r="Q46" s="22">
        <v>27218020.94</v>
      </c>
      <c r="R46" s="22">
        <v>30272050.25</v>
      </c>
      <c r="S46" s="22">
        <v>-281939.48</v>
      </c>
      <c r="T46" s="22">
        <v>1859.13</v>
      </c>
      <c r="U46" s="22">
        <v>2998.26</v>
      </c>
      <c r="V46" s="22">
        <v>103647.36</v>
      </c>
      <c r="W46" s="22">
        <v>-66234.17</v>
      </c>
      <c r="X46" s="22">
        <v>249229.33</v>
      </c>
      <c r="Y46" s="22">
        <v>2086.4</v>
      </c>
      <c r="Z46" s="22">
        <v>287634.27</v>
      </c>
      <c r="AA46" s="22">
        <v>57937.09</v>
      </c>
      <c r="AB46" s="22">
        <v>1631431.5</v>
      </c>
      <c r="AC46" s="22">
        <v>-4476.38</v>
      </c>
      <c r="AD46" s="22">
        <v>31323.6</v>
      </c>
      <c r="AE46" s="22">
        <v>0</v>
      </c>
      <c r="AF46" s="22">
        <v>5086.69</v>
      </c>
      <c r="AG46" s="22">
        <v>0</v>
      </c>
      <c r="AH46" s="22">
        <v>0</v>
      </c>
      <c r="AI46" s="22">
        <v>7983.99</v>
      </c>
      <c r="AJ46" s="22">
        <v>-684.41</v>
      </c>
      <c r="AK46" s="22">
        <v>648608.26</v>
      </c>
      <c r="AL46" s="22">
        <v>-83751.9</v>
      </c>
      <c r="AM46" s="22">
        <v>0</v>
      </c>
      <c r="AN46" s="22">
        <v>27627777.99</v>
      </c>
      <c r="AO46" s="22">
        <v>978008.26</v>
      </c>
      <c r="AP46" s="18"/>
    </row>
    <row r="47" spans="1:42" s="53" customFormat="1" ht="11.25">
      <c r="A47" s="68" t="s">
        <v>686</v>
      </c>
      <c r="B47" s="23" t="s">
        <v>687</v>
      </c>
      <c r="C47" s="16" t="s">
        <v>86</v>
      </c>
      <c r="D47" s="16" t="s">
        <v>89</v>
      </c>
      <c r="E47" s="22">
        <v>9532064.61</v>
      </c>
      <c r="F47" s="22">
        <v>5461.91</v>
      </c>
      <c r="G47" s="22">
        <v>15807.42</v>
      </c>
      <c r="H47" s="22">
        <v>0</v>
      </c>
      <c r="I47" s="22">
        <v>3133.22</v>
      </c>
      <c r="J47" s="22">
        <v>0</v>
      </c>
      <c r="K47" s="22">
        <v>0</v>
      </c>
      <c r="L47" s="22">
        <v>0</v>
      </c>
      <c r="M47" s="22">
        <v>9507662.06</v>
      </c>
      <c r="N47" s="22">
        <v>83452.46</v>
      </c>
      <c r="O47" s="22">
        <v>83753.21</v>
      </c>
      <c r="P47" s="22">
        <v>19255.8</v>
      </c>
      <c r="Q47" s="22">
        <v>9321200.59</v>
      </c>
      <c r="R47" s="22">
        <v>11488806.27</v>
      </c>
      <c r="S47" s="22">
        <v>-257352.51</v>
      </c>
      <c r="T47" s="22">
        <v>541.17</v>
      </c>
      <c r="U47" s="22">
        <v>8430.15</v>
      </c>
      <c r="V47" s="22">
        <v>71513.45</v>
      </c>
      <c r="W47" s="22">
        <v>-22715.09</v>
      </c>
      <c r="X47" s="22">
        <v>91882.74</v>
      </c>
      <c r="Y47" s="22">
        <v>26967.86</v>
      </c>
      <c r="Z47" s="22">
        <v>468424.39</v>
      </c>
      <c r="AA47" s="22">
        <v>7355.24</v>
      </c>
      <c r="AB47" s="22">
        <v>787059.89</v>
      </c>
      <c r="AC47" s="22">
        <v>-2388.2</v>
      </c>
      <c r="AD47" s="22">
        <v>26434.51</v>
      </c>
      <c r="AE47" s="22">
        <v>3637.2</v>
      </c>
      <c r="AF47" s="22">
        <v>12673.11</v>
      </c>
      <c r="AG47" s="22">
        <v>0</v>
      </c>
      <c r="AH47" s="22">
        <v>0</v>
      </c>
      <c r="AI47" s="22">
        <v>0</v>
      </c>
      <c r="AJ47" s="22">
        <v>0</v>
      </c>
      <c r="AK47" s="22">
        <v>437307.45</v>
      </c>
      <c r="AL47" s="22">
        <v>37909.12</v>
      </c>
      <c r="AM47" s="22">
        <v>0</v>
      </c>
      <c r="AN47" s="22">
        <v>9532064.61</v>
      </c>
      <c r="AO47" s="22">
        <v>756360.77</v>
      </c>
      <c r="AP47" s="18"/>
    </row>
    <row r="48" spans="1:42" s="53" customFormat="1" ht="11.25">
      <c r="A48" s="68" t="s">
        <v>144</v>
      </c>
      <c r="B48" s="23" t="s">
        <v>649</v>
      </c>
      <c r="C48" s="16" t="s">
        <v>82</v>
      </c>
      <c r="D48" s="16" t="s">
        <v>88</v>
      </c>
      <c r="E48" s="22">
        <v>89008839.24</v>
      </c>
      <c r="F48" s="22">
        <v>27460.77</v>
      </c>
      <c r="G48" s="22">
        <v>50660.53</v>
      </c>
      <c r="H48" s="22">
        <v>303.3</v>
      </c>
      <c r="I48" s="22">
        <v>0</v>
      </c>
      <c r="J48" s="22">
        <v>0</v>
      </c>
      <c r="K48" s="22">
        <v>19317</v>
      </c>
      <c r="L48" s="22">
        <v>0</v>
      </c>
      <c r="M48" s="22">
        <v>88911097.64</v>
      </c>
      <c r="N48" s="22">
        <v>425182.76</v>
      </c>
      <c r="O48" s="22">
        <v>2222361.07</v>
      </c>
      <c r="P48" s="22">
        <v>105734.85</v>
      </c>
      <c r="Q48" s="22">
        <v>86157818.96</v>
      </c>
      <c r="R48" s="22">
        <v>100336936.31</v>
      </c>
      <c r="S48" s="22">
        <v>-2182825.94</v>
      </c>
      <c r="T48" s="22">
        <v>19296.83</v>
      </c>
      <c r="U48" s="22">
        <v>36866.92</v>
      </c>
      <c r="V48" s="22">
        <v>1240948.53</v>
      </c>
      <c r="W48" s="22">
        <v>-635630.83</v>
      </c>
      <c r="X48" s="22">
        <v>814297.91</v>
      </c>
      <c r="Y48" s="22">
        <v>-39264.41</v>
      </c>
      <c r="Z48" s="22">
        <v>1761456.37</v>
      </c>
      <c r="AA48" s="22">
        <v>228410.02</v>
      </c>
      <c r="AB48" s="22">
        <v>5303404.77</v>
      </c>
      <c r="AC48" s="22">
        <v>-32847.17</v>
      </c>
      <c r="AD48" s="22">
        <v>31953.7</v>
      </c>
      <c r="AE48" s="22">
        <v>0</v>
      </c>
      <c r="AF48" s="22">
        <v>0</v>
      </c>
      <c r="AG48" s="22">
        <v>0</v>
      </c>
      <c r="AH48" s="22">
        <v>0</v>
      </c>
      <c r="AI48" s="22">
        <v>69292.21</v>
      </c>
      <c r="AJ48" s="22">
        <v>-5342.75</v>
      </c>
      <c r="AK48" s="22">
        <v>1851018.65</v>
      </c>
      <c r="AL48" s="22">
        <v>119779.88</v>
      </c>
      <c r="AM48" s="22">
        <v>44025</v>
      </c>
      <c r="AN48" s="22">
        <v>89008839.24</v>
      </c>
      <c r="AO48" s="22">
        <v>4915308.54</v>
      </c>
      <c r="AP48" s="18"/>
    </row>
    <row r="49" spans="1:42" s="53" customFormat="1" ht="11.25">
      <c r="A49" s="68" t="s">
        <v>145</v>
      </c>
      <c r="B49" s="23" t="s">
        <v>646</v>
      </c>
      <c r="C49" s="16" t="s">
        <v>81</v>
      </c>
      <c r="D49" s="16" t="s">
        <v>88</v>
      </c>
      <c r="E49" s="22">
        <v>166300450.51</v>
      </c>
      <c r="F49" s="22">
        <v>40506.63</v>
      </c>
      <c r="G49" s="22">
        <v>271096.88</v>
      </c>
      <c r="H49" s="22">
        <v>1452.86</v>
      </c>
      <c r="I49" s="22">
        <v>0</v>
      </c>
      <c r="J49" s="22">
        <v>0</v>
      </c>
      <c r="K49" s="22">
        <v>8543.87</v>
      </c>
      <c r="L49" s="22">
        <v>44600.09</v>
      </c>
      <c r="M49" s="22">
        <v>165934250.18</v>
      </c>
      <c r="N49" s="22">
        <v>690326.88</v>
      </c>
      <c r="O49" s="22">
        <v>1415469.04</v>
      </c>
      <c r="P49" s="22">
        <v>338137.36</v>
      </c>
      <c r="Q49" s="22">
        <v>163490316.9</v>
      </c>
      <c r="R49" s="22">
        <v>189167918.85</v>
      </c>
      <c r="S49" s="22">
        <v>-9205487.15</v>
      </c>
      <c r="T49" s="22">
        <v>705426.27</v>
      </c>
      <c r="U49" s="22">
        <v>-163435.34</v>
      </c>
      <c r="V49" s="22">
        <v>340227.96</v>
      </c>
      <c r="W49" s="22">
        <v>-2591031.33</v>
      </c>
      <c r="X49" s="22">
        <v>1555256.05</v>
      </c>
      <c r="Y49" s="22">
        <v>-93687.76</v>
      </c>
      <c r="Z49" s="22">
        <v>2480835.81</v>
      </c>
      <c r="AA49" s="22">
        <v>141711.53</v>
      </c>
      <c r="AB49" s="22">
        <v>9542884.56</v>
      </c>
      <c r="AC49" s="22">
        <v>-804465.97</v>
      </c>
      <c r="AD49" s="22">
        <v>131121.14</v>
      </c>
      <c r="AE49" s="22">
        <v>400.23</v>
      </c>
      <c r="AF49" s="22">
        <v>0</v>
      </c>
      <c r="AG49" s="22">
        <v>0</v>
      </c>
      <c r="AH49" s="22">
        <v>0</v>
      </c>
      <c r="AI49" s="22">
        <v>545299.88</v>
      </c>
      <c r="AJ49" s="22">
        <v>17354.73</v>
      </c>
      <c r="AK49" s="22">
        <v>6808456.84</v>
      </c>
      <c r="AL49" s="22">
        <v>-947254.97</v>
      </c>
      <c r="AM49" s="22">
        <v>0</v>
      </c>
      <c r="AN49" s="22">
        <v>166300450.51</v>
      </c>
      <c r="AO49" s="22">
        <v>2685945</v>
      </c>
      <c r="AP49" s="18"/>
    </row>
    <row r="50" spans="1:42" s="53" customFormat="1" ht="11.25">
      <c r="A50" s="68" t="s">
        <v>146</v>
      </c>
      <c r="B50" s="23" t="s">
        <v>147</v>
      </c>
      <c r="C50" s="16" t="s">
        <v>83</v>
      </c>
      <c r="D50" s="16" t="s">
        <v>89</v>
      </c>
      <c r="E50" s="22">
        <v>24050477.82</v>
      </c>
      <c r="F50" s="22">
        <v>2798.49</v>
      </c>
      <c r="G50" s="22">
        <v>35490.3</v>
      </c>
      <c r="H50" s="22">
        <v>0</v>
      </c>
      <c r="I50" s="22">
        <v>30029.6</v>
      </c>
      <c r="J50" s="22">
        <v>1564.33</v>
      </c>
      <c r="K50" s="22">
        <v>0</v>
      </c>
      <c r="L50" s="22">
        <v>0</v>
      </c>
      <c r="M50" s="22">
        <v>23980595.1</v>
      </c>
      <c r="N50" s="22">
        <v>133333.39</v>
      </c>
      <c r="O50" s="22">
        <v>33705.19</v>
      </c>
      <c r="P50" s="22">
        <v>64887.37</v>
      </c>
      <c r="Q50" s="22">
        <v>23748669.15</v>
      </c>
      <c r="R50" s="22">
        <v>27247228.83</v>
      </c>
      <c r="S50" s="22">
        <v>-1534622.46</v>
      </c>
      <c r="T50" s="22">
        <v>5.76</v>
      </c>
      <c r="U50" s="22">
        <v>-54617.36</v>
      </c>
      <c r="V50" s="22">
        <v>165004.86</v>
      </c>
      <c r="W50" s="22">
        <v>-489736.61</v>
      </c>
      <c r="X50" s="22">
        <v>217083.8</v>
      </c>
      <c r="Y50" s="22">
        <v>-20298.49</v>
      </c>
      <c r="Z50" s="22">
        <v>750309.59</v>
      </c>
      <c r="AA50" s="22">
        <v>43533.44</v>
      </c>
      <c r="AB50" s="22">
        <v>662802.18</v>
      </c>
      <c r="AC50" s="22">
        <v>28842.16</v>
      </c>
      <c r="AD50" s="22">
        <v>32492.19</v>
      </c>
      <c r="AE50" s="22">
        <v>0</v>
      </c>
      <c r="AF50" s="22">
        <v>40674.84</v>
      </c>
      <c r="AG50" s="22">
        <v>0.01</v>
      </c>
      <c r="AH50" s="22">
        <v>0</v>
      </c>
      <c r="AI50" s="22">
        <v>54667.74</v>
      </c>
      <c r="AJ50" s="22">
        <v>11825.15</v>
      </c>
      <c r="AK50" s="22">
        <v>487421.95</v>
      </c>
      <c r="AL50" s="22">
        <v>16464.76</v>
      </c>
      <c r="AM50" s="22">
        <v>0</v>
      </c>
      <c r="AN50" s="22">
        <v>24050477.82</v>
      </c>
      <c r="AO50" s="22">
        <v>132837.01</v>
      </c>
      <c r="AP50" s="18"/>
    </row>
    <row r="51" spans="1:42" s="53" customFormat="1" ht="11.25">
      <c r="A51" s="68" t="s">
        <v>44</v>
      </c>
      <c r="B51" s="23" t="s">
        <v>45</v>
      </c>
      <c r="C51" s="16" t="s">
        <v>84</v>
      </c>
      <c r="D51" s="16" t="s">
        <v>663</v>
      </c>
      <c r="E51" s="22">
        <v>78834916.76</v>
      </c>
      <c r="F51" s="22">
        <v>41478.75</v>
      </c>
      <c r="G51" s="22">
        <v>108048.85</v>
      </c>
      <c r="H51" s="22">
        <v>8718.17</v>
      </c>
      <c r="I51" s="22">
        <v>0</v>
      </c>
      <c r="J51" s="22">
        <v>0</v>
      </c>
      <c r="K51" s="22">
        <v>0</v>
      </c>
      <c r="L51" s="22">
        <v>0</v>
      </c>
      <c r="M51" s="22">
        <v>78676670.99</v>
      </c>
      <c r="N51" s="22">
        <v>358314.46</v>
      </c>
      <c r="O51" s="22">
        <v>558026.59</v>
      </c>
      <c r="P51" s="22">
        <v>159766.6</v>
      </c>
      <c r="Q51" s="22">
        <v>77600563.34</v>
      </c>
      <c r="R51" s="22">
        <v>88823063.92</v>
      </c>
      <c r="S51" s="22">
        <v>-1149925.89</v>
      </c>
      <c r="T51" s="22">
        <v>5308.88</v>
      </c>
      <c r="U51" s="22">
        <v>-32269.08</v>
      </c>
      <c r="V51" s="22">
        <v>344909.56</v>
      </c>
      <c r="W51" s="22">
        <v>-252347.95</v>
      </c>
      <c r="X51" s="22">
        <v>721012.43</v>
      </c>
      <c r="Y51" s="22">
        <v>-28343.24</v>
      </c>
      <c r="Z51" s="22">
        <v>1226884.42</v>
      </c>
      <c r="AA51" s="22">
        <v>94216.7</v>
      </c>
      <c r="AB51" s="22">
        <v>5464772.81</v>
      </c>
      <c r="AC51" s="22">
        <v>11605.26</v>
      </c>
      <c r="AD51" s="22">
        <v>139490.71</v>
      </c>
      <c r="AE51" s="22">
        <v>0</v>
      </c>
      <c r="AF51" s="22">
        <v>0</v>
      </c>
      <c r="AG51" s="22">
        <v>0</v>
      </c>
      <c r="AH51" s="22">
        <v>0</v>
      </c>
      <c r="AI51" s="22">
        <v>6470.27</v>
      </c>
      <c r="AJ51" s="22">
        <v>-3512.22</v>
      </c>
      <c r="AK51" s="22">
        <v>2692083.13</v>
      </c>
      <c r="AL51" s="22">
        <v>-220642.43</v>
      </c>
      <c r="AM51" s="22">
        <v>0</v>
      </c>
      <c r="AN51" s="22">
        <v>78834916.76</v>
      </c>
      <c r="AO51" s="22">
        <v>690376.72</v>
      </c>
      <c r="AP51" s="18"/>
    </row>
    <row r="52" spans="1:42" s="53" customFormat="1" ht="11.25">
      <c r="A52" s="68" t="s">
        <v>148</v>
      </c>
      <c r="B52" s="23" t="s">
        <v>149</v>
      </c>
      <c r="C52" s="16" t="s">
        <v>86</v>
      </c>
      <c r="D52" s="16" t="s">
        <v>89</v>
      </c>
      <c r="E52" s="22">
        <v>23846862.23</v>
      </c>
      <c r="F52" s="22">
        <v>12492.49</v>
      </c>
      <c r="G52" s="22">
        <v>64811.43</v>
      </c>
      <c r="H52" s="22">
        <v>784.95</v>
      </c>
      <c r="I52" s="22">
        <v>187.11</v>
      </c>
      <c r="J52" s="22">
        <v>2217.6</v>
      </c>
      <c r="K52" s="22">
        <v>0</v>
      </c>
      <c r="L52" s="22">
        <v>0</v>
      </c>
      <c r="M52" s="22">
        <v>23766368.65</v>
      </c>
      <c r="N52" s="22">
        <v>118499.87</v>
      </c>
      <c r="O52" s="22">
        <v>815619.87</v>
      </c>
      <c r="P52" s="22">
        <v>176681.36</v>
      </c>
      <c r="Q52" s="22">
        <v>22655567.55</v>
      </c>
      <c r="R52" s="22">
        <v>25974417.31</v>
      </c>
      <c r="S52" s="22">
        <v>28554.34</v>
      </c>
      <c r="T52" s="22">
        <v>106.39</v>
      </c>
      <c r="U52" s="22">
        <v>-628625.93</v>
      </c>
      <c r="V52" s="22">
        <v>77542.45</v>
      </c>
      <c r="W52" s="22">
        <v>-37368.43</v>
      </c>
      <c r="X52" s="22">
        <v>209343.23</v>
      </c>
      <c r="Y52" s="22">
        <v>-2054.87</v>
      </c>
      <c r="Z52" s="22">
        <v>478910.8</v>
      </c>
      <c r="AA52" s="22">
        <v>22876.36</v>
      </c>
      <c r="AB52" s="22">
        <v>883823.74</v>
      </c>
      <c r="AC52" s="22">
        <v>-1777.1</v>
      </c>
      <c r="AD52" s="22">
        <v>12559.11</v>
      </c>
      <c r="AE52" s="22">
        <v>0</v>
      </c>
      <c r="AF52" s="22">
        <v>2506.21</v>
      </c>
      <c r="AG52" s="22">
        <v>-0.02</v>
      </c>
      <c r="AH52" s="22">
        <v>0</v>
      </c>
      <c r="AI52" s="22">
        <v>42309.3</v>
      </c>
      <c r="AJ52" s="22">
        <v>10460.43</v>
      </c>
      <c r="AK52" s="22">
        <v>608482.67</v>
      </c>
      <c r="AL52" s="22">
        <v>-365447.28</v>
      </c>
      <c r="AM52" s="22">
        <v>0</v>
      </c>
      <c r="AN52" s="22">
        <v>23846862.23</v>
      </c>
      <c r="AO52" s="22">
        <v>2535893.06</v>
      </c>
      <c r="AP52" s="18"/>
    </row>
    <row r="53" spans="1:42" s="53" customFormat="1" ht="11.25">
      <c r="A53" s="68" t="s">
        <v>150</v>
      </c>
      <c r="B53" s="23" t="s">
        <v>151</v>
      </c>
      <c r="C53" s="16" t="s">
        <v>83</v>
      </c>
      <c r="D53" s="16" t="s">
        <v>89</v>
      </c>
      <c r="E53" s="22">
        <v>33096094.04</v>
      </c>
      <c r="F53" s="22">
        <v>10609.36</v>
      </c>
      <c r="G53" s="22">
        <v>22340.1</v>
      </c>
      <c r="H53" s="22">
        <v>3492.77</v>
      </c>
      <c r="I53" s="22">
        <v>0</v>
      </c>
      <c r="J53" s="22">
        <v>0</v>
      </c>
      <c r="K53" s="22">
        <v>1730.13</v>
      </c>
      <c r="L53" s="22">
        <v>0</v>
      </c>
      <c r="M53" s="22">
        <v>33057921.68</v>
      </c>
      <c r="N53" s="22">
        <v>114638.03</v>
      </c>
      <c r="O53" s="22">
        <v>399001.39</v>
      </c>
      <c r="P53" s="22">
        <v>33822.11</v>
      </c>
      <c r="Q53" s="22">
        <v>32510460.15</v>
      </c>
      <c r="R53" s="22">
        <v>34560226.88</v>
      </c>
      <c r="S53" s="22">
        <v>-1412189.76</v>
      </c>
      <c r="T53" s="22">
        <v>433476.41</v>
      </c>
      <c r="U53" s="22">
        <v>-6767.58</v>
      </c>
      <c r="V53" s="22">
        <v>90022.03</v>
      </c>
      <c r="W53" s="22">
        <v>-247029.52</v>
      </c>
      <c r="X53" s="22">
        <v>285595.27</v>
      </c>
      <c r="Y53" s="22">
        <v>4851.48</v>
      </c>
      <c r="Z53" s="22">
        <v>375228.79</v>
      </c>
      <c r="AA53" s="22">
        <v>4636.21</v>
      </c>
      <c r="AB53" s="22">
        <v>862918.25</v>
      </c>
      <c r="AC53" s="22">
        <v>736.11</v>
      </c>
      <c r="AD53" s="22">
        <v>57233.32</v>
      </c>
      <c r="AE53" s="22">
        <v>0</v>
      </c>
      <c r="AF53" s="22">
        <v>1617</v>
      </c>
      <c r="AG53" s="22">
        <v>10815.63</v>
      </c>
      <c r="AH53" s="22">
        <v>0</v>
      </c>
      <c r="AI53" s="22">
        <v>104274.4</v>
      </c>
      <c r="AJ53" s="22">
        <v>313734.22</v>
      </c>
      <c r="AK53" s="22">
        <v>634527.27</v>
      </c>
      <c r="AL53" s="22">
        <v>-1439615.05</v>
      </c>
      <c r="AM53" s="22">
        <v>0</v>
      </c>
      <c r="AN53" s="22">
        <v>33096094.04</v>
      </c>
      <c r="AO53" s="22">
        <v>1452762.12</v>
      </c>
      <c r="AP53" s="18"/>
    </row>
    <row r="54" spans="1:42" s="53" customFormat="1" ht="11.25">
      <c r="A54" s="68" t="s">
        <v>152</v>
      </c>
      <c r="B54" s="23" t="s">
        <v>153</v>
      </c>
      <c r="C54" s="16" t="s">
        <v>85</v>
      </c>
      <c r="D54" s="16" t="s">
        <v>89</v>
      </c>
      <c r="E54" s="22">
        <v>22957721</v>
      </c>
      <c r="F54" s="22">
        <v>8284.04</v>
      </c>
      <c r="G54" s="22">
        <v>58424.85</v>
      </c>
      <c r="H54" s="22">
        <v>0</v>
      </c>
      <c r="I54" s="22">
        <v>2318.69</v>
      </c>
      <c r="J54" s="22">
        <v>0</v>
      </c>
      <c r="K54" s="22">
        <v>0</v>
      </c>
      <c r="L54" s="22">
        <v>0</v>
      </c>
      <c r="M54" s="22">
        <v>22888693.42</v>
      </c>
      <c r="N54" s="22">
        <v>111808.25</v>
      </c>
      <c r="O54" s="22">
        <v>171658.74</v>
      </c>
      <c r="P54" s="22">
        <v>21237.56</v>
      </c>
      <c r="Q54" s="22">
        <v>22583988.87</v>
      </c>
      <c r="R54" s="22">
        <v>24427705.12</v>
      </c>
      <c r="S54" s="22">
        <v>-395784.49</v>
      </c>
      <c r="T54" s="22">
        <v>2038.16</v>
      </c>
      <c r="U54" s="22">
        <v>8522.42</v>
      </c>
      <c r="V54" s="22">
        <v>74545.37</v>
      </c>
      <c r="W54" s="22">
        <v>-110455.72</v>
      </c>
      <c r="X54" s="22">
        <v>200676.9</v>
      </c>
      <c r="Y54" s="22">
        <v>-2850.82</v>
      </c>
      <c r="Z54" s="22">
        <v>450790.59</v>
      </c>
      <c r="AA54" s="22">
        <v>18645.35</v>
      </c>
      <c r="AB54" s="22">
        <v>476791.78</v>
      </c>
      <c r="AC54" s="22">
        <v>9752.42</v>
      </c>
      <c r="AD54" s="22">
        <v>0</v>
      </c>
      <c r="AE54" s="22">
        <v>0</v>
      </c>
      <c r="AF54" s="22">
        <v>3091.59</v>
      </c>
      <c r="AG54" s="22">
        <v>0</v>
      </c>
      <c r="AH54" s="22">
        <v>0</v>
      </c>
      <c r="AI54" s="22">
        <v>0</v>
      </c>
      <c r="AJ54" s="22">
        <v>0</v>
      </c>
      <c r="AK54" s="22">
        <v>662934.31</v>
      </c>
      <c r="AL54" s="22">
        <v>-303509.4</v>
      </c>
      <c r="AM54" s="22">
        <v>0</v>
      </c>
      <c r="AN54" s="22">
        <v>22957721</v>
      </c>
      <c r="AO54" s="22">
        <v>892295.33</v>
      </c>
      <c r="AP54" s="18"/>
    </row>
    <row r="55" spans="1:42" s="53" customFormat="1" ht="11.25">
      <c r="A55" s="68" t="s">
        <v>154</v>
      </c>
      <c r="B55" s="23" t="s">
        <v>155</v>
      </c>
      <c r="C55" s="16" t="s">
        <v>80</v>
      </c>
      <c r="D55" s="16" t="s">
        <v>89</v>
      </c>
      <c r="E55" s="22">
        <v>24054042.55</v>
      </c>
      <c r="F55" s="22">
        <v>6424.8</v>
      </c>
      <c r="G55" s="22">
        <v>62997.3</v>
      </c>
      <c r="H55" s="22">
        <v>0</v>
      </c>
      <c r="I55" s="22">
        <v>0</v>
      </c>
      <c r="J55" s="22">
        <v>0</v>
      </c>
      <c r="K55" s="22">
        <v>0</v>
      </c>
      <c r="L55" s="22">
        <v>0</v>
      </c>
      <c r="M55" s="22">
        <v>23984620.45</v>
      </c>
      <c r="N55" s="22">
        <v>141506.59</v>
      </c>
      <c r="O55" s="22">
        <v>163889.26</v>
      </c>
      <c r="P55" s="22">
        <v>20680.9</v>
      </c>
      <c r="Q55" s="22">
        <v>23658543.7</v>
      </c>
      <c r="R55" s="22">
        <v>27036403.87</v>
      </c>
      <c r="S55" s="22">
        <v>-203444.54</v>
      </c>
      <c r="T55" s="22">
        <v>1741.88</v>
      </c>
      <c r="U55" s="22">
        <v>14112.17</v>
      </c>
      <c r="V55" s="22">
        <v>122037.35</v>
      </c>
      <c r="W55" s="22">
        <v>-11219.84</v>
      </c>
      <c r="X55" s="22">
        <v>218017.99</v>
      </c>
      <c r="Y55" s="22">
        <v>222.22</v>
      </c>
      <c r="Z55" s="22">
        <v>727809.06</v>
      </c>
      <c r="AA55" s="22">
        <v>41665.12</v>
      </c>
      <c r="AB55" s="22">
        <v>651907.35</v>
      </c>
      <c r="AC55" s="22">
        <v>9140.43</v>
      </c>
      <c r="AD55" s="22">
        <v>17995.06</v>
      </c>
      <c r="AE55" s="22">
        <v>0</v>
      </c>
      <c r="AF55" s="22">
        <v>2133.81</v>
      </c>
      <c r="AG55" s="22">
        <v>-117.18</v>
      </c>
      <c r="AH55" s="22">
        <v>0</v>
      </c>
      <c r="AI55" s="22">
        <v>4454.94</v>
      </c>
      <c r="AJ55" s="22">
        <v>12975.15</v>
      </c>
      <c r="AK55" s="22">
        <v>1250478.7</v>
      </c>
      <c r="AL55" s="22">
        <v>183751.09</v>
      </c>
      <c r="AM55" s="22">
        <v>0</v>
      </c>
      <c r="AN55" s="22">
        <v>24054042.55</v>
      </c>
      <c r="AO55" s="22">
        <v>1210889.4</v>
      </c>
      <c r="AP55" s="18"/>
    </row>
    <row r="56" spans="1:42" s="53" customFormat="1" ht="11.25">
      <c r="A56" s="68" t="s">
        <v>156</v>
      </c>
      <c r="B56" s="23" t="s">
        <v>157</v>
      </c>
      <c r="C56" s="16" t="s">
        <v>80</v>
      </c>
      <c r="D56" s="16" t="s">
        <v>90</v>
      </c>
      <c r="E56" s="22">
        <v>43507811.9</v>
      </c>
      <c r="F56" s="22">
        <v>51963.61</v>
      </c>
      <c r="G56" s="22">
        <v>81992.41</v>
      </c>
      <c r="H56" s="22">
        <v>528.04</v>
      </c>
      <c r="I56" s="22">
        <v>0</v>
      </c>
      <c r="J56" s="22">
        <v>0</v>
      </c>
      <c r="K56" s="22">
        <v>0</v>
      </c>
      <c r="L56" s="22">
        <v>0</v>
      </c>
      <c r="M56" s="22">
        <v>43373327.84</v>
      </c>
      <c r="N56" s="22">
        <v>231959.11</v>
      </c>
      <c r="O56" s="22">
        <v>633176</v>
      </c>
      <c r="P56" s="22">
        <v>50841.4</v>
      </c>
      <c r="Q56" s="22">
        <v>42457351.33</v>
      </c>
      <c r="R56" s="22">
        <v>47184716.69</v>
      </c>
      <c r="S56" s="22">
        <v>-805870.5</v>
      </c>
      <c r="T56" s="22">
        <v>11994.34</v>
      </c>
      <c r="U56" s="22">
        <v>11518.8</v>
      </c>
      <c r="V56" s="22">
        <v>144733.01</v>
      </c>
      <c r="W56" s="22">
        <v>-72501.42</v>
      </c>
      <c r="X56" s="22">
        <v>379103.46</v>
      </c>
      <c r="Y56" s="22">
        <v>-8718.85</v>
      </c>
      <c r="Z56" s="22">
        <v>1189630.69</v>
      </c>
      <c r="AA56" s="22">
        <v>55625.75</v>
      </c>
      <c r="AB56" s="22">
        <v>1419403.21</v>
      </c>
      <c r="AC56" s="22">
        <v>71817.07</v>
      </c>
      <c r="AD56" s="22">
        <v>8448.7</v>
      </c>
      <c r="AE56" s="22">
        <v>0</v>
      </c>
      <c r="AF56" s="22">
        <v>0</v>
      </c>
      <c r="AG56" s="22">
        <v>0</v>
      </c>
      <c r="AH56" s="22">
        <v>0</v>
      </c>
      <c r="AI56" s="22">
        <v>8005.31</v>
      </c>
      <c r="AJ56" s="22">
        <v>1146.83</v>
      </c>
      <c r="AK56" s="22">
        <v>884334.21</v>
      </c>
      <c r="AL56" s="22">
        <v>-445711.31</v>
      </c>
      <c r="AM56" s="22">
        <v>0</v>
      </c>
      <c r="AN56" s="22">
        <v>43507811.89</v>
      </c>
      <c r="AO56" s="22">
        <v>3022240.63</v>
      </c>
      <c r="AP56" s="18"/>
    </row>
    <row r="57" spans="1:42" s="53" customFormat="1" ht="11.25">
      <c r="A57" s="68" t="s">
        <v>158</v>
      </c>
      <c r="B57" s="23" t="s">
        <v>159</v>
      </c>
      <c r="C57" s="16" t="s">
        <v>87</v>
      </c>
      <c r="D57" s="16" t="s">
        <v>90</v>
      </c>
      <c r="E57" s="22">
        <v>53882300.67</v>
      </c>
      <c r="F57" s="22">
        <v>40346.79</v>
      </c>
      <c r="G57" s="22">
        <v>176210.67</v>
      </c>
      <c r="H57" s="22">
        <v>0</v>
      </c>
      <c r="I57" s="22">
        <v>0</v>
      </c>
      <c r="J57" s="22">
        <v>5693.69</v>
      </c>
      <c r="K57" s="22">
        <v>0</v>
      </c>
      <c r="L57" s="22">
        <v>0</v>
      </c>
      <c r="M57" s="22">
        <v>53660049.52</v>
      </c>
      <c r="N57" s="22">
        <v>354937.76</v>
      </c>
      <c r="O57" s="22">
        <v>-44753.49</v>
      </c>
      <c r="P57" s="22">
        <v>32483.61</v>
      </c>
      <c r="Q57" s="22">
        <v>53317381.64</v>
      </c>
      <c r="R57" s="22">
        <v>59599919.11</v>
      </c>
      <c r="S57" s="22">
        <v>-577698.75</v>
      </c>
      <c r="T57" s="22">
        <v>3403.77</v>
      </c>
      <c r="U57" s="22">
        <v>8771.8</v>
      </c>
      <c r="V57" s="22">
        <v>183909.13</v>
      </c>
      <c r="W57" s="22">
        <v>-77712.64</v>
      </c>
      <c r="X57" s="22">
        <v>476605.53</v>
      </c>
      <c r="Y57" s="22">
        <v>7179.4</v>
      </c>
      <c r="Z57" s="22">
        <v>1820091.82</v>
      </c>
      <c r="AA57" s="22">
        <v>54559.68</v>
      </c>
      <c r="AB57" s="22">
        <v>1959029.93</v>
      </c>
      <c r="AC57" s="22">
        <v>-28269.49</v>
      </c>
      <c r="AD57" s="22">
        <v>60153.29</v>
      </c>
      <c r="AE57" s="22">
        <v>0</v>
      </c>
      <c r="AF57" s="22">
        <v>10619.34</v>
      </c>
      <c r="AG57" s="22">
        <v>0</v>
      </c>
      <c r="AH57" s="22">
        <v>0</v>
      </c>
      <c r="AI57" s="22">
        <v>24829.02</v>
      </c>
      <c r="AJ57" s="22">
        <v>-4327.07</v>
      </c>
      <c r="AK57" s="22">
        <v>1767643.03</v>
      </c>
      <c r="AL57" s="22">
        <v>-134645.85</v>
      </c>
      <c r="AM57" s="22">
        <v>0</v>
      </c>
      <c r="AN57" s="22">
        <v>53882300.67</v>
      </c>
      <c r="AO57" s="22">
        <v>2644429.72</v>
      </c>
      <c r="AP57" s="18"/>
    </row>
    <row r="58" spans="1:42" s="53" customFormat="1" ht="11.25">
      <c r="A58" s="68" t="s">
        <v>160</v>
      </c>
      <c r="B58" s="23" t="s">
        <v>161</v>
      </c>
      <c r="C58" s="16" t="s">
        <v>83</v>
      </c>
      <c r="D58" s="16" t="s">
        <v>89</v>
      </c>
      <c r="E58" s="22">
        <v>75974836.12</v>
      </c>
      <c r="F58" s="22">
        <v>36910.89</v>
      </c>
      <c r="G58" s="22">
        <v>14274.6</v>
      </c>
      <c r="H58" s="22">
        <v>0</v>
      </c>
      <c r="I58" s="22">
        <v>0</v>
      </c>
      <c r="J58" s="22">
        <v>0</v>
      </c>
      <c r="K58" s="22">
        <v>0</v>
      </c>
      <c r="L58" s="22">
        <v>0</v>
      </c>
      <c r="M58" s="22">
        <v>75923650.63</v>
      </c>
      <c r="N58" s="22">
        <v>235149.21</v>
      </c>
      <c r="O58" s="22">
        <v>278304.59</v>
      </c>
      <c r="P58" s="22">
        <v>99352.82</v>
      </c>
      <c r="Q58" s="22">
        <v>75310844.01</v>
      </c>
      <c r="R58" s="22">
        <v>98048716.22</v>
      </c>
      <c r="S58" s="22">
        <v>-2077285.31</v>
      </c>
      <c r="T58" s="22">
        <v>744.43</v>
      </c>
      <c r="U58" s="22">
        <v>34734.55</v>
      </c>
      <c r="V58" s="22">
        <v>365474.52</v>
      </c>
      <c r="W58" s="22">
        <v>-536614.03</v>
      </c>
      <c r="X58" s="22">
        <v>855374.39</v>
      </c>
      <c r="Y58" s="22">
        <v>-18118.53</v>
      </c>
      <c r="Z58" s="22">
        <v>439084.51</v>
      </c>
      <c r="AA58" s="22">
        <v>9145.87</v>
      </c>
      <c r="AB58" s="22">
        <v>15273032.05</v>
      </c>
      <c r="AC58" s="22">
        <v>3266079.03</v>
      </c>
      <c r="AD58" s="22">
        <v>2328.48</v>
      </c>
      <c r="AE58" s="22">
        <v>0</v>
      </c>
      <c r="AF58" s="22">
        <v>0</v>
      </c>
      <c r="AG58" s="22">
        <v>0</v>
      </c>
      <c r="AH58" s="22">
        <v>0</v>
      </c>
      <c r="AI58" s="22">
        <v>37151.35</v>
      </c>
      <c r="AJ58" s="22">
        <v>21694.23</v>
      </c>
      <c r="AK58" s="22">
        <v>2273595.17</v>
      </c>
      <c r="AL58" s="22">
        <v>-281641.55</v>
      </c>
      <c r="AM58" s="22">
        <v>0</v>
      </c>
      <c r="AN58" s="22">
        <v>75974836.12</v>
      </c>
      <c r="AO58" s="22">
        <v>751753.61</v>
      </c>
      <c r="AP58" s="18"/>
    </row>
    <row r="59" spans="1:42" s="53" customFormat="1" ht="11.25">
      <c r="A59" s="68" t="s">
        <v>12</v>
      </c>
      <c r="B59" s="23" t="s">
        <v>13</v>
      </c>
      <c r="C59" s="16" t="s">
        <v>84</v>
      </c>
      <c r="D59" s="16" t="s">
        <v>663</v>
      </c>
      <c r="E59" s="22">
        <v>324040502.4</v>
      </c>
      <c r="F59" s="22">
        <v>112196.53</v>
      </c>
      <c r="G59" s="22">
        <v>58287.57</v>
      </c>
      <c r="H59" s="22">
        <v>0</v>
      </c>
      <c r="I59" s="22">
        <v>0</v>
      </c>
      <c r="J59" s="22">
        <v>0</v>
      </c>
      <c r="K59" s="22">
        <v>0</v>
      </c>
      <c r="L59" s="22">
        <v>0</v>
      </c>
      <c r="M59" s="22">
        <v>323870018.3</v>
      </c>
      <c r="N59" s="22">
        <v>1097116.49</v>
      </c>
      <c r="O59" s="22">
        <v>4189034.15</v>
      </c>
      <c r="P59" s="22">
        <v>610616.61</v>
      </c>
      <c r="Q59" s="22">
        <v>317973251.05</v>
      </c>
      <c r="R59" s="22">
        <v>370426881.82</v>
      </c>
      <c r="S59" s="22">
        <v>-9756049.71</v>
      </c>
      <c r="T59" s="22">
        <v>833.2</v>
      </c>
      <c r="U59" s="22">
        <v>-462959.91</v>
      </c>
      <c r="V59" s="22">
        <v>2945654.54</v>
      </c>
      <c r="W59" s="22">
        <v>-2340002.06</v>
      </c>
      <c r="X59" s="22">
        <v>3172075.47</v>
      </c>
      <c r="Y59" s="22">
        <v>-137166.69</v>
      </c>
      <c r="Z59" s="22">
        <v>934105.32</v>
      </c>
      <c r="AA59" s="22">
        <v>75633.7</v>
      </c>
      <c r="AB59" s="22">
        <v>33346078.3</v>
      </c>
      <c r="AC59" s="22">
        <v>-162470.19</v>
      </c>
      <c r="AD59" s="22">
        <v>13213.2</v>
      </c>
      <c r="AE59" s="22">
        <v>0</v>
      </c>
      <c r="AF59" s="22">
        <v>0</v>
      </c>
      <c r="AG59" s="22">
        <v>0</v>
      </c>
      <c r="AH59" s="22">
        <v>0</v>
      </c>
      <c r="AI59" s="22">
        <v>330264.3</v>
      </c>
      <c r="AJ59" s="22">
        <v>-17815.32</v>
      </c>
      <c r="AK59" s="22">
        <v>8067156.11</v>
      </c>
      <c r="AL59" s="22">
        <v>-3988706.12</v>
      </c>
      <c r="AM59" s="22">
        <v>0</v>
      </c>
      <c r="AN59" s="22">
        <v>324040502.4</v>
      </c>
      <c r="AO59" s="22">
        <v>7106764.33</v>
      </c>
      <c r="AP59" s="18"/>
    </row>
    <row r="60" spans="1:42" s="53" customFormat="1" ht="11.25">
      <c r="A60" s="68" t="s">
        <v>162</v>
      </c>
      <c r="B60" s="23" t="s">
        <v>163</v>
      </c>
      <c r="C60" s="16" t="s">
        <v>86</v>
      </c>
      <c r="D60" s="16" t="s">
        <v>89</v>
      </c>
      <c r="E60" s="22">
        <v>28995980.23</v>
      </c>
      <c r="F60" s="22">
        <v>6566.9</v>
      </c>
      <c r="G60" s="22">
        <v>22672.91</v>
      </c>
      <c r="H60" s="22">
        <v>0</v>
      </c>
      <c r="I60" s="22">
        <v>0</v>
      </c>
      <c r="J60" s="22">
        <v>0</v>
      </c>
      <c r="K60" s="22">
        <v>2606.44</v>
      </c>
      <c r="L60" s="22">
        <v>0</v>
      </c>
      <c r="M60" s="22">
        <v>28964133.98</v>
      </c>
      <c r="N60" s="22">
        <v>138857.05</v>
      </c>
      <c r="O60" s="22">
        <v>382487.67</v>
      </c>
      <c r="P60" s="22">
        <v>78995.3</v>
      </c>
      <c r="Q60" s="22">
        <v>28363793.96</v>
      </c>
      <c r="R60" s="22">
        <v>31924754.76</v>
      </c>
      <c r="S60" s="22">
        <v>-751838.36</v>
      </c>
      <c r="T60" s="22">
        <v>88674.29</v>
      </c>
      <c r="U60" s="22">
        <v>16367.17</v>
      </c>
      <c r="V60" s="22">
        <v>40916.45</v>
      </c>
      <c r="W60" s="22">
        <v>480883.05</v>
      </c>
      <c r="X60" s="22">
        <v>258319.21</v>
      </c>
      <c r="Y60" s="22">
        <v>-8906.6</v>
      </c>
      <c r="Z60" s="22">
        <v>644205.28</v>
      </c>
      <c r="AA60" s="22">
        <v>21950.74</v>
      </c>
      <c r="AB60" s="22">
        <v>577419.14</v>
      </c>
      <c r="AC60" s="22">
        <v>56048.37</v>
      </c>
      <c r="AD60" s="22">
        <v>794.64</v>
      </c>
      <c r="AE60" s="22">
        <v>763.68</v>
      </c>
      <c r="AF60" s="22">
        <v>0</v>
      </c>
      <c r="AG60" s="22">
        <v>0</v>
      </c>
      <c r="AH60" s="22">
        <v>0</v>
      </c>
      <c r="AI60" s="22">
        <v>714.2</v>
      </c>
      <c r="AJ60" s="22">
        <v>1557.03</v>
      </c>
      <c r="AK60" s="22">
        <v>721366.13</v>
      </c>
      <c r="AL60" s="22">
        <v>-15228.47</v>
      </c>
      <c r="AM60" s="22">
        <v>0</v>
      </c>
      <c r="AN60" s="22">
        <v>28995980.23</v>
      </c>
      <c r="AO60" s="22">
        <v>1378180.17</v>
      </c>
      <c r="AP60" s="18"/>
    </row>
    <row r="61" spans="1:42" s="53" customFormat="1" ht="11.25">
      <c r="A61" s="68" t="s">
        <v>164</v>
      </c>
      <c r="B61" s="23" t="s">
        <v>165</v>
      </c>
      <c r="C61" s="16" t="s">
        <v>82</v>
      </c>
      <c r="D61" s="16" t="s">
        <v>89</v>
      </c>
      <c r="E61" s="22">
        <v>44389197.64</v>
      </c>
      <c r="F61" s="22">
        <v>54350.14</v>
      </c>
      <c r="G61" s="22">
        <v>68642.81</v>
      </c>
      <c r="H61" s="22">
        <v>60.06</v>
      </c>
      <c r="I61" s="22">
        <v>558.52</v>
      </c>
      <c r="J61" s="22">
        <v>5701.94</v>
      </c>
      <c r="K61" s="22">
        <v>0</v>
      </c>
      <c r="L61" s="22">
        <v>0</v>
      </c>
      <c r="M61" s="22">
        <v>44259884.17</v>
      </c>
      <c r="N61" s="22">
        <v>205237.89</v>
      </c>
      <c r="O61" s="22">
        <v>442063</v>
      </c>
      <c r="P61" s="22">
        <v>82639.65</v>
      </c>
      <c r="Q61" s="22">
        <v>43529943.63</v>
      </c>
      <c r="R61" s="22">
        <v>51520658.52</v>
      </c>
      <c r="S61" s="22">
        <v>-1012336.58</v>
      </c>
      <c r="T61" s="22">
        <v>4119.19</v>
      </c>
      <c r="U61" s="22">
        <v>-95404.44</v>
      </c>
      <c r="V61" s="22">
        <v>233965.65</v>
      </c>
      <c r="W61" s="22">
        <v>-179719.91</v>
      </c>
      <c r="X61" s="22">
        <v>417517.51</v>
      </c>
      <c r="Y61" s="22">
        <v>-1451.45</v>
      </c>
      <c r="Z61" s="22">
        <v>922135.72</v>
      </c>
      <c r="AA61" s="22">
        <v>65092.95</v>
      </c>
      <c r="AB61" s="22">
        <v>4476447.75</v>
      </c>
      <c r="AC61" s="22">
        <v>52786.6</v>
      </c>
      <c r="AD61" s="22">
        <v>12233.76</v>
      </c>
      <c r="AE61" s="22">
        <v>-475.01</v>
      </c>
      <c r="AF61" s="22">
        <v>17399.36</v>
      </c>
      <c r="AG61" s="22">
        <v>3152.51</v>
      </c>
      <c r="AH61" s="22">
        <v>0</v>
      </c>
      <c r="AI61" s="22">
        <v>500.54</v>
      </c>
      <c r="AJ61" s="22">
        <v>-6270.87</v>
      </c>
      <c r="AK61" s="22">
        <v>1106155.09</v>
      </c>
      <c r="AL61" s="22">
        <v>-259499.03</v>
      </c>
      <c r="AM61" s="22">
        <v>0</v>
      </c>
      <c r="AN61" s="22">
        <v>44389197.64</v>
      </c>
      <c r="AO61" s="22">
        <v>1381096.41</v>
      </c>
      <c r="AP61" s="18"/>
    </row>
    <row r="62" spans="1:42" s="53" customFormat="1" ht="11.25">
      <c r="A62" s="68" t="s">
        <v>688</v>
      </c>
      <c r="B62" s="23" t="s">
        <v>689</v>
      </c>
      <c r="C62" s="16" t="s">
        <v>81</v>
      </c>
      <c r="D62" s="16" t="s">
        <v>89</v>
      </c>
      <c r="E62" s="22">
        <v>13200530.54</v>
      </c>
      <c r="F62" s="22">
        <v>12745.54</v>
      </c>
      <c r="G62" s="22">
        <v>31043.28</v>
      </c>
      <c r="H62" s="22">
        <v>6115.72</v>
      </c>
      <c r="I62" s="22">
        <v>1082.81</v>
      </c>
      <c r="J62" s="22">
        <v>0</v>
      </c>
      <c r="K62" s="22">
        <v>0</v>
      </c>
      <c r="L62" s="22">
        <v>0</v>
      </c>
      <c r="M62" s="22">
        <v>13149543.19</v>
      </c>
      <c r="N62" s="22">
        <v>151424.8</v>
      </c>
      <c r="O62" s="22">
        <v>162675.95</v>
      </c>
      <c r="P62" s="22">
        <v>8153.07</v>
      </c>
      <c r="Q62" s="22">
        <v>12827289.37</v>
      </c>
      <c r="R62" s="22">
        <v>14855977.2</v>
      </c>
      <c r="S62" s="22">
        <v>-1826.4</v>
      </c>
      <c r="T62" s="22">
        <v>0</v>
      </c>
      <c r="U62" s="22">
        <v>-4849.95</v>
      </c>
      <c r="V62" s="22">
        <v>164386.17</v>
      </c>
      <c r="W62" s="22">
        <v>-9345.28</v>
      </c>
      <c r="X62" s="22">
        <v>112030.04</v>
      </c>
      <c r="Y62" s="22">
        <v>-156.51</v>
      </c>
      <c r="Z62" s="22">
        <v>736362.7</v>
      </c>
      <c r="AA62" s="22">
        <v>10858.69</v>
      </c>
      <c r="AB62" s="22">
        <v>544144.9</v>
      </c>
      <c r="AC62" s="22">
        <v>8390.14</v>
      </c>
      <c r="AD62" s="22">
        <v>15835.36</v>
      </c>
      <c r="AE62" s="22">
        <v>0</v>
      </c>
      <c r="AF62" s="22">
        <v>55597.48</v>
      </c>
      <c r="AG62" s="22">
        <v>2804.16</v>
      </c>
      <c r="AH62" s="22">
        <v>0</v>
      </c>
      <c r="AI62" s="22">
        <v>6314.01</v>
      </c>
      <c r="AJ62" s="22">
        <v>140.19</v>
      </c>
      <c r="AK62" s="22">
        <v>234272.8</v>
      </c>
      <c r="AL62" s="22">
        <v>-9117.48</v>
      </c>
      <c r="AM62" s="22">
        <v>0</v>
      </c>
      <c r="AN62" s="22">
        <v>13200530.54</v>
      </c>
      <c r="AO62" s="22">
        <v>534647</v>
      </c>
      <c r="AP62" s="18"/>
    </row>
    <row r="63" spans="1:42" s="53" customFormat="1" ht="11.25">
      <c r="A63" s="68" t="s">
        <v>166</v>
      </c>
      <c r="B63" s="23" t="s">
        <v>167</v>
      </c>
      <c r="C63" s="16" t="s">
        <v>80</v>
      </c>
      <c r="D63" s="16" t="s">
        <v>89</v>
      </c>
      <c r="E63" s="22">
        <v>34078942.45</v>
      </c>
      <c r="F63" s="22">
        <v>26399.65</v>
      </c>
      <c r="G63" s="22">
        <v>68563.51</v>
      </c>
      <c r="H63" s="22">
        <v>1755.92</v>
      </c>
      <c r="I63" s="22">
        <v>28.01</v>
      </c>
      <c r="J63" s="22">
        <v>5298.15</v>
      </c>
      <c r="K63" s="22">
        <v>0</v>
      </c>
      <c r="L63" s="22">
        <v>0</v>
      </c>
      <c r="M63" s="22">
        <v>33976897.21</v>
      </c>
      <c r="N63" s="22">
        <v>181070.49</v>
      </c>
      <c r="O63" s="22">
        <v>165513.71</v>
      </c>
      <c r="P63" s="22">
        <v>36147.1</v>
      </c>
      <c r="Q63" s="22">
        <v>33594165.91</v>
      </c>
      <c r="R63" s="22">
        <v>37936774.31</v>
      </c>
      <c r="S63" s="22">
        <v>-676218.19</v>
      </c>
      <c r="T63" s="22">
        <v>6407.87</v>
      </c>
      <c r="U63" s="22">
        <v>6725.99</v>
      </c>
      <c r="V63" s="22">
        <v>82043.46</v>
      </c>
      <c r="W63" s="22">
        <v>-80601.05</v>
      </c>
      <c r="X63" s="22">
        <v>316565.8</v>
      </c>
      <c r="Y63" s="22">
        <v>-8776.01</v>
      </c>
      <c r="Z63" s="22">
        <v>562498.98</v>
      </c>
      <c r="AA63" s="22">
        <v>35810.91</v>
      </c>
      <c r="AB63" s="22">
        <v>1756801.9</v>
      </c>
      <c r="AC63" s="22">
        <v>-202.96</v>
      </c>
      <c r="AD63" s="22">
        <v>52483.2</v>
      </c>
      <c r="AE63" s="22">
        <v>20702.67</v>
      </c>
      <c r="AF63" s="22">
        <v>38583.83</v>
      </c>
      <c r="AG63" s="22">
        <v>2733.61</v>
      </c>
      <c r="AH63" s="22">
        <v>0</v>
      </c>
      <c r="AI63" s="22">
        <v>0</v>
      </c>
      <c r="AJ63" s="22">
        <v>3397.43</v>
      </c>
      <c r="AK63" s="22">
        <v>1092107.69</v>
      </c>
      <c r="AL63" s="22">
        <v>-63822.35</v>
      </c>
      <c r="AM63" s="22">
        <v>0</v>
      </c>
      <c r="AN63" s="22">
        <v>34078942.45</v>
      </c>
      <c r="AO63" s="22">
        <v>742832.9</v>
      </c>
      <c r="AP63" s="18"/>
    </row>
    <row r="64" spans="1:42" s="53" customFormat="1" ht="11.25">
      <c r="A64" s="68" t="s">
        <v>690</v>
      </c>
      <c r="B64" s="23" t="s">
        <v>691</v>
      </c>
      <c r="C64" s="16" t="s">
        <v>81</v>
      </c>
      <c r="D64" s="16" t="s">
        <v>89</v>
      </c>
      <c r="E64" s="22">
        <v>31076085.07</v>
      </c>
      <c r="F64" s="22">
        <v>16961.54</v>
      </c>
      <c r="G64" s="22">
        <v>145787.13</v>
      </c>
      <c r="H64" s="22">
        <v>0</v>
      </c>
      <c r="I64" s="22">
        <v>26439.71</v>
      </c>
      <c r="J64" s="22">
        <v>1541.93</v>
      </c>
      <c r="K64" s="22">
        <v>0</v>
      </c>
      <c r="L64" s="22">
        <v>0</v>
      </c>
      <c r="M64" s="22">
        <v>30885354.76</v>
      </c>
      <c r="N64" s="22">
        <v>201361.93</v>
      </c>
      <c r="O64" s="22">
        <v>161446.12</v>
      </c>
      <c r="P64" s="22">
        <v>35476.42</v>
      </c>
      <c r="Q64" s="22">
        <v>30487070.29</v>
      </c>
      <c r="R64" s="22">
        <v>34815004.58</v>
      </c>
      <c r="S64" s="22">
        <v>-591226.84</v>
      </c>
      <c r="T64" s="22">
        <v>19554.83</v>
      </c>
      <c r="U64" s="22">
        <v>-26766.42</v>
      </c>
      <c r="V64" s="22">
        <v>205593.97</v>
      </c>
      <c r="W64" s="22">
        <v>-106959.06</v>
      </c>
      <c r="X64" s="22">
        <v>277591.51</v>
      </c>
      <c r="Y64" s="22">
        <v>32311.52</v>
      </c>
      <c r="Z64" s="22">
        <v>960853.67</v>
      </c>
      <c r="AA64" s="22">
        <v>38671.28</v>
      </c>
      <c r="AB64" s="22">
        <v>1745857.01</v>
      </c>
      <c r="AC64" s="22">
        <v>-18391.01</v>
      </c>
      <c r="AD64" s="22">
        <v>27822.07</v>
      </c>
      <c r="AE64" s="22">
        <v>0</v>
      </c>
      <c r="AF64" s="22">
        <v>48734.49</v>
      </c>
      <c r="AG64" s="22">
        <v>977.84</v>
      </c>
      <c r="AH64" s="22">
        <v>0</v>
      </c>
      <c r="AI64" s="22">
        <v>327.7</v>
      </c>
      <c r="AJ64" s="22">
        <v>480.15</v>
      </c>
      <c r="AK64" s="22">
        <v>603378.57</v>
      </c>
      <c r="AL64" s="22">
        <v>-56962.57</v>
      </c>
      <c r="AM64" s="22">
        <v>0</v>
      </c>
      <c r="AN64" s="22">
        <v>31076085.07</v>
      </c>
      <c r="AO64" s="22">
        <v>816378.42</v>
      </c>
      <c r="AP64" s="18"/>
    </row>
    <row r="65" spans="1:42" s="53" customFormat="1" ht="11.25">
      <c r="A65" s="68" t="s">
        <v>692</v>
      </c>
      <c r="B65" s="23" t="s">
        <v>693</v>
      </c>
      <c r="C65" s="16" t="s">
        <v>79</v>
      </c>
      <c r="D65" s="16" t="s">
        <v>89</v>
      </c>
      <c r="E65" s="22">
        <v>8784482.58</v>
      </c>
      <c r="F65" s="22">
        <v>5274.4</v>
      </c>
      <c r="G65" s="22">
        <v>16547.85</v>
      </c>
      <c r="H65" s="22">
        <v>455.26</v>
      </c>
      <c r="I65" s="22">
        <v>0</v>
      </c>
      <c r="J65" s="22">
        <v>1142.48</v>
      </c>
      <c r="K65" s="22">
        <v>40269.58</v>
      </c>
      <c r="L65" s="22">
        <v>0</v>
      </c>
      <c r="M65" s="22">
        <v>8720793.01</v>
      </c>
      <c r="N65" s="22">
        <v>59457.28</v>
      </c>
      <c r="O65" s="22">
        <v>53817.67</v>
      </c>
      <c r="P65" s="22">
        <v>142306.75</v>
      </c>
      <c r="Q65" s="22">
        <v>8465211.31</v>
      </c>
      <c r="R65" s="22">
        <v>10181254.29</v>
      </c>
      <c r="S65" s="22">
        <v>-788039</v>
      </c>
      <c r="T65" s="22">
        <v>0</v>
      </c>
      <c r="U65" s="22">
        <v>-97548.74</v>
      </c>
      <c r="V65" s="22">
        <v>13682.81</v>
      </c>
      <c r="W65" s="22">
        <v>-138193.37</v>
      </c>
      <c r="X65" s="22">
        <v>80674.78</v>
      </c>
      <c r="Y65" s="22">
        <v>-6013.16</v>
      </c>
      <c r="Z65" s="22">
        <v>259184.21</v>
      </c>
      <c r="AA65" s="22">
        <v>4463.74</v>
      </c>
      <c r="AB65" s="22">
        <v>296147.17</v>
      </c>
      <c r="AC65" s="22">
        <v>-6262.5</v>
      </c>
      <c r="AD65" s="22">
        <v>19595.76</v>
      </c>
      <c r="AE65" s="22">
        <v>848.53</v>
      </c>
      <c r="AF65" s="22">
        <v>9833.57</v>
      </c>
      <c r="AG65" s="22">
        <v>-103.72</v>
      </c>
      <c r="AH65" s="22">
        <v>0</v>
      </c>
      <c r="AI65" s="22">
        <v>115.61</v>
      </c>
      <c r="AJ65" s="22">
        <v>0</v>
      </c>
      <c r="AK65" s="22">
        <v>170551.62</v>
      </c>
      <c r="AL65" s="22">
        <v>-44017.84</v>
      </c>
      <c r="AM65" s="22">
        <v>0</v>
      </c>
      <c r="AN65" s="22">
        <v>8784482.58</v>
      </c>
      <c r="AO65" s="22">
        <v>684225.56</v>
      </c>
      <c r="AP65" s="18"/>
    </row>
    <row r="66" spans="1:42" s="53" customFormat="1" ht="11.25">
      <c r="A66" s="68" t="s">
        <v>168</v>
      </c>
      <c r="B66" s="23" t="s">
        <v>169</v>
      </c>
      <c r="C66" s="16" t="s">
        <v>83</v>
      </c>
      <c r="D66" s="16" t="s">
        <v>89</v>
      </c>
      <c r="E66" s="22">
        <v>12534687.7</v>
      </c>
      <c r="F66" s="22">
        <v>8471.49</v>
      </c>
      <c r="G66" s="22">
        <v>16219.24</v>
      </c>
      <c r="H66" s="22">
        <v>400.21</v>
      </c>
      <c r="I66" s="22">
        <v>0</v>
      </c>
      <c r="J66" s="22">
        <v>0</v>
      </c>
      <c r="K66" s="22">
        <v>0</v>
      </c>
      <c r="L66" s="22">
        <v>0</v>
      </c>
      <c r="M66" s="22">
        <v>12509596.76</v>
      </c>
      <c r="N66" s="22">
        <v>82770</v>
      </c>
      <c r="O66" s="22">
        <v>77541.49</v>
      </c>
      <c r="P66" s="22">
        <v>3252.55</v>
      </c>
      <c r="Q66" s="22">
        <v>12346032.72</v>
      </c>
      <c r="R66" s="22">
        <v>14188017.93</v>
      </c>
      <c r="S66" s="22">
        <v>-30994.19</v>
      </c>
      <c r="T66" s="22">
        <v>651.55</v>
      </c>
      <c r="U66" s="22">
        <v>-7242.41</v>
      </c>
      <c r="V66" s="22">
        <v>22478.15</v>
      </c>
      <c r="W66" s="22">
        <v>-6225.1</v>
      </c>
      <c r="X66" s="22">
        <v>108558.58</v>
      </c>
      <c r="Y66" s="22">
        <v>-776.87</v>
      </c>
      <c r="Z66" s="22">
        <v>546949.99</v>
      </c>
      <c r="AA66" s="22">
        <v>13459.2</v>
      </c>
      <c r="AB66" s="22">
        <v>939175.4</v>
      </c>
      <c r="AC66" s="22">
        <v>-37068.59</v>
      </c>
      <c r="AD66" s="22">
        <v>6403.32</v>
      </c>
      <c r="AE66" s="22">
        <v>0</v>
      </c>
      <c r="AF66" s="22">
        <v>0</v>
      </c>
      <c r="AG66" s="22">
        <v>0</v>
      </c>
      <c r="AH66" s="22">
        <v>0</v>
      </c>
      <c r="AI66" s="22">
        <v>23115.93</v>
      </c>
      <c r="AJ66" s="22">
        <v>0</v>
      </c>
      <c r="AK66" s="22">
        <v>258424.48</v>
      </c>
      <c r="AL66" s="22">
        <v>-43185.89</v>
      </c>
      <c r="AM66" s="22">
        <v>0</v>
      </c>
      <c r="AN66" s="22">
        <v>12534687.7</v>
      </c>
      <c r="AO66" s="22">
        <v>208984.87</v>
      </c>
      <c r="AP66" s="18"/>
    </row>
    <row r="67" spans="1:42" s="53" customFormat="1" ht="11.25">
      <c r="A67" s="68" t="s">
        <v>170</v>
      </c>
      <c r="B67" s="23" t="s">
        <v>171</v>
      </c>
      <c r="C67" s="16" t="s">
        <v>85</v>
      </c>
      <c r="D67" s="16" t="s">
        <v>89</v>
      </c>
      <c r="E67" s="22">
        <v>44495607.18</v>
      </c>
      <c r="F67" s="22">
        <v>12098.3</v>
      </c>
      <c r="G67" s="22">
        <v>88023.23</v>
      </c>
      <c r="H67" s="22">
        <v>0</v>
      </c>
      <c r="I67" s="22">
        <v>230.72</v>
      </c>
      <c r="J67" s="22">
        <v>1310.01</v>
      </c>
      <c r="K67" s="22">
        <v>2326.7</v>
      </c>
      <c r="L67" s="22">
        <v>0</v>
      </c>
      <c r="M67" s="22">
        <v>44391618.22</v>
      </c>
      <c r="N67" s="22">
        <v>206119.2</v>
      </c>
      <c r="O67" s="22">
        <v>246058.14</v>
      </c>
      <c r="P67" s="22">
        <v>39287.3</v>
      </c>
      <c r="Q67" s="22">
        <v>43900153.59</v>
      </c>
      <c r="R67" s="22">
        <v>49565149.31</v>
      </c>
      <c r="S67" s="22">
        <v>-71076.73</v>
      </c>
      <c r="T67" s="22">
        <v>5214.09</v>
      </c>
      <c r="U67" s="22">
        <v>-3047.07</v>
      </c>
      <c r="V67" s="22">
        <v>199537.88</v>
      </c>
      <c r="W67" s="22">
        <v>-86566.55</v>
      </c>
      <c r="X67" s="22">
        <v>402882.43</v>
      </c>
      <c r="Y67" s="22">
        <v>-1972.73</v>
      </c>
      <c r="Z67" s="22">
        <v>922784.32</v>
      </c>
      <c r="AA67" s="22">
        <v>31214.64</v>
      </c>
      <c r="AB67" s="22">
        <v>2892766.62</v>
      </c>
      <c r="AC67" s="22">
        <v>222367.58</v>
      </c>
      <c r="AD67" s="22">
        <v>7207.2</v>
      </c>
      <c r="AE67" s="22">
        <v>0</v>
      </c>
      <c r="AF67" s="22">
        <v>2472.01</v>
      </c>
      <c r="AG67" s="22">
        <v>512.7</v>
      </c>
      <c r="AH67" s="22">
        <v>0</v>
      </c>
      <c r="AI67" s="22">
        <v>45540.38</v>
      </c>
      <c r="AJ67" s="22">
        <v>40524.55</v>
      </c>
      <c r="AK67" s="22">
        <v>1176732.72</v>
      </c>
      <c r="AL67" s="22">
        <v>-53551.93</v>
      </c>
      <c r="AM67" s="22">
        <v>0</v>
      </c>
      <c r="AN67" s="22">
        <v>44495607.18</v>
      </c>
      <c r="AO67" s="22">
        <v>331955.06</v>
      </c>
      <c r="AP67" s="18"/>
    </row>
    <row r="68" spans="1:42" s="53" customFormat="1" ht="11.25">
      <c r="A68" s="68" t="s">
        <v>172</v>
      </c>
      <c r="B68" s="23" t="s">
        <v>173</v>
      </c>
      <c r="C68" s="16" t="s">
        <v>83</v>
      </c>
      <c r="D68" s="16" t="s">
        <v>89</v>
      </c>
      <c r="E68" s="22">
        <v>65923215.49</v>
      </c>
      <c r="F68" s="22">
        <v>1506.72</v>
      </c>
      <c r="G68" s="22">
        <v>42533.42</v>
      </c>
      <c r="H68" s="22">
        <v>0</v>
      </c>
      <c r="I68" s="22">
        <v>1120.22</v>
      </c>
      <c r="J68" s="22">
        <v>5125.56</v>
      </c>
      <c r="K68" s="22">
        <v>0</v>
      </c>
      <c r="L68" s="22">
        <v>0</v>
      </c>
      <c r="M68" s="22">
        <v>65872929.57</v>
      </c>
      <c r="N68" s="22">
        <v>218035.07</v>
      </c>
      <c r="O68" s="22">
        <v>533291.56</v>
      </c>
      <c r="P68" s="22">
        <v>56543.64</v>
      </c>
      <c r="Q68" s="22">
        <v>65065059.3</v>
      </c>
      <c r="R68" s="22">
        <v>71219550.3</v>
      </c>
      <c r="S68" s="22">
        <v>-750270.77</v>
      </c>
      <c r="T68" s="22">
        <v>935.91</v>
      </c>
      <c r="U68" s="22">
        <v>10644.09</v>
      </c>
      <c r="V68" s="22">
        <v>149939.35</v>
      </c>
      <c r="W68" s="22">
        <v>-21007.87</v>
      </c>
      <c r="X68" s="22">
        <v>594614.85</v>
      </c>
      <c r="Y68" s="22">
        <v>-9778.72</v>
      </c>
      <c r="Z68" s="22">
        <v>726472.21</v>
      </c>
      <c r="AA68" s="22">
        <v>22592.51</v>
      </c>
      <c r="AB68" s="22">
        <v>2671969.3</v>
      </c>
      <c r="AC68" s="22">
        <v>-28771.76</v>
      </c>
      <c r="AD68" s="22">
        <v>29956.08</v>
      </c>
      <c r="AE68" s="22">
        <v>0</v>
      </c>
      <c r="AF68" s="22">
        <v>11384.19</v>
      </c>
      <c r="AG68" s="22">
        <v>-236.43</v>
      </c>
      <c r="AH68" s="22">
        <v>0</v>
      </c>
      <c r="AI68" s="22">
        <v>12422.1</v>
      </c>
      <c r="AJ68" s="22">
        <v>-7.11</v>
      </c>
      <c r="AK68" s="22">
        <v>1702560.79</v>
      </c>
      <c r="AL68" s="22">
        <v>-134793.19</v>
      </c>
      <c r="AM68" s="22">
        <v>0</v>
      </c>
      <c r="AN68" s="22">
        <v>65923215.49</v>
      </c>
      <c r="AO68" s="22">
        <v>1584577.28</v>
      </c>
      <c r="AP68" s="18"/>
    </row>
    <row r="69" spans="1:42" s="53" customFormat="1" ht="11.25">
      <c r="A69" s="68" t="s">
        <v>174</v>
      </c>
      <c r="B69" s="23" t="s">
        <v>175</v>
      </c>
      <c r="C69" s="16" t="s">
        <v>81</v>
      </c>
      <c r="D69" s="16" t="s">
        <v>89</v>
      </c>
      <c r="E69" s="22">
        <v>48690868.69</v>
      </c>
      <c r="F69" s="22">
        <v>2872.75</v>
      </c>
      <c r="G69" s="22">
        <v>11141.37</v>
      </c>
      <c r="H69" s="22">
        <v>0</v>
      </c>
      <c r="I69" s="22">
        <v>0</v>
      </c>
      <c r="J69" s="22">
        <v>0</v>
      </c>
      <c r="K69" s="22">
        <v>0</v>
      </c>
      <c r="L69" s="22">
        <v>0</v>
      </c>
      <c r="M69" s="22">
        <v>48676854.57</v>
      </c>
      <c r="N69" s="22">
        <v>185581.38</v>
      </c>
      <c r="O69" s="22">
        <v>328309.84</v>
      </c>
      <c r="P69" s="22">
        <v>19778.09</v>
      </c>
      <c r="Q69" s="22">
        <v>48143185.26</v>
      </c>
      <c r="R69" s="22">
        <v>53656950.89</v>
      </c>
      <c r="S69" s="22">
        <v>-335384.17</v>
      </c>
      <c r="T69" s="22">
        <v>2520.28</v>
      </c>
      <c r="U69" s="22">
        <v>5715.57</v>
      </c>
      <c r="V69" s="22">
        <v>95757.35</v>
      </c>
      <c r="W69" s="22">
        <v>-74937.36</v>
      </c>
      <c r="X69" s="22">
        <v>445673.74</v>
      </c>
      <c r="Y69" s="22">
        <v>-3975.04</v>
      </c>
      <c r="Z69" s="22">
        <v>662544.97</v>
      </c>
      <c r="AA69" s="22">
        <v>11586.15</v>
      </c>
      <c r="AB69" s="22">
        <v>2642723.66</v>
      </c>
      <c r="AC69" s="22">
        <v>-32694.78</v>
      </c>
      <c r="AD69" s="22">
        <v>23562</v>
      </c>
      <c r="AE69" s="22">
        <v>0</v>
      </c>
      <c r="AF69" s="22">
        <v>0</v>
      </c>
      <c r="AG69" s="22">
        <v>0</v>
      </c>
      <c r="AH69" s="22">
        <v>0</v>
      </c>
      <c r="AI69" s="22">
        <v>37656.22</v>
      </c>
      <c r="AJ69" s="22">
        <v>2367.06</v>
      </c>
      <c r="AK69" s="22">
        <v>1746776.81</v>
      </c>
      <c r="AL69" s="22">
        <v>-34709.5</v>
      </c>
      <c r="AM69" s="22">
        <v>0</v>
      </c>
      <c r="AN69" s="22">
        <v>48690868.69</v>
      </c>
      <c r="AO69" s="22">
        <v>830887.09</v>
      </c>
      <c r="AP69" s="18"/>
    </row>
    <row r="70" spans="1:42" s="53" customFormat="1" ht="11.25">
      <c r="A70" s="68" t="s">
        <v>176</v>
      </c>
      <c r="B70" s="23" t="s">
        <v>177</v>
      </c>
      <c r="C70" s="16" t="s">
        <v>82</v>
      </c>
      <c r="D70" s="16" t="s">
        <v>89</v>
      </c>
      <c r="E70" s="22">
        <v>62772235.22</v>
      </c>
      <c r="F70" s="22">
        <v>14317.33</v>
      </c>
      <c r="G70" s="22">
        <v>188920.97</v>
      </c>
      <c r="H70" s="22">
        <v>0</v>
      </c>
      <c r="I70" s="22">
        <v>35704.34</v>
      </c>
      <c r="J70" s="22">
        <v>12872.48</v>
      </c>
      <c r="K70" s="22">
        <v>0</v>
      </c>
      <c r="L70" s="22">
        <v>0</v>
      </c>
      <c r="M70" s="22">
        <v>62520420.1</v>
      </c>
      <c r="N70" s="22">
        <v>223852.66</v>
      </c>
      <c r="O70" s="22">
        <v>267387.85</v>
      </c>
      <c r="P70" s="22">
        <v>296529.99</v>
      </c>
      <c r="Q70" s="22">
        <v>61732649.6</v>
      </c>
      <c r="R70" s="22">
        <v>68415888.96</v>
      </c>
      <c r="S70" s="22">
        <v>-2107688.44</v>
      </c>
      <c r="T70" s="22">
        <v>19486.21</v>
      </c>
      <c r="U70" s="22">
        <v>-845425.75</v>
      </c>
      <c r="V70" s="22">
        <v>232873.69</v>
      </c>
      <c r="W70" s="22">
        <v>-163786.21</v>
      </c>
      <c r="X70" s="22">
        <v>577286.99</v>
      </c>
      <c r="Y70" s="22">
        <v>-18330.17</v>
      </c>
      <c r="Z70" s="22">
        <v>510123.84</v>
      </c>
      <c r="AA70" s="22">
        <v>14454.27</v>
      </c>
      <c r="AB70" s="22">
        <v>1326576.05</v>
      </c>
      <c r="AC70" s="22">
        <v>15292.02</v>
      </c>
      <c r="AD70" s="22">
        <v>50286.89</v>
      </c>
      <c r="AE70" s="22">
        <v>7745.74</v>
      </c>
      <c r="AF70" s="22">
        <v>52822.86</v>
      </c>
      <c r="AG70" s="22">
        <v>-5216.99</v>
      </c>
      <c r="AH70" s="22">
        <v>0</v>
      </c>
      <c r="AI70" s="22">
        <v>338252.12</v>
      </c>
      <c r="AJ70" s="22">
        <v>3826.93</v>
      </c>
      <c r="AK70" s="22">
        <v>1517072.8</v>
      </c>
      <c r="AL70" s="22">
        <v>-631341.43</v>
      </c>
      <c r="AM70" s="22">
        <v>0</v>
      </c>
      <c r="AN70" s="22">
        <v>62772235.22</v>
      </c>
      <c r="AO70" s="22">
        <v>2025577.2</v>
      </c>
      <c r="AP70" s="18"/>
    </row>
    <row r="71" spans="1:42" s="53" customFormat="1" ht="11.25">
      <c r="A71" s="68" t="s">
        <v>694</v>
      </c>
      <c r="B71" s="23" t="s">
        <v>695</v>
      </c>
      <c r="C71" s="16" t="s">
        <v>80</v>
      </c>
      <c r="D71" s="16" t="s">
        <v>89</v>
      </c>
      <c r="E71" s="22">
        <v>67650040.25</v>
      </c>
      <c r="F71" s="22">
        <v>43276.79</v>
      </c>
      <c r="G71" s="22">
        <v>41615.82</v>
      </c>
      <c r="H71" s="22">
        <v>1701.66</v>
      </c>
      <c r="I71" s="22">
        <v>15206.48</v>
      </c>
      <c r="J71" s="22">
        <v>15012.46</v>
      </c>
      <c r="K71" s="22">
        <v>0</v>
      </c>
      <c r="L71" s="22">
        <v>0</v>
      </c>
      <c r="M71" s="22">
        <v>67533227.04</v>
      </c>
      <c r="N71" s="22">
        <v>223832.1</v>
      </c>
      <c r="O71" s="22">
        <v>153712.68</v>
      </c>
      <c r="P71" s="22">
        <v>106010.81</v>
      </c>
      <c r="Q71" s="22">
        <v>67049671.45</v>
      </c>
      <c r="R71" s="22">
        <v>72084529.13</v>
      </c>
      <c r="S71" s="22">
        <v>-71451.48</v>
      </c>
      <c r="T71" s="22">
        <v>752.32</v>
      </c>
      <c r="U71" s="22">
        <v>164136.38</v>
      </c>
      <c r="V71" s="22">
        <v>122605.97</v>
      </c>
      <c r="W71" s="22">
        <v>-43954.16</v>
      </c>
      <c r="X71" s="22">
        <v>609130.92</v>
      </c>
      <c r="Y71" s="22">
        <v>-1686.51</v>
      </c>
      <c r="Z71" s="22">
        <v>645463.92</v>
      </c>
      <c r="AA71" s="22">
        <v>7854.62</v>
      </c>
      <c r="AB71" s="22">
        <v>1956368.29</v>
      </c>
      <c r="AC71" s="22">
        <v>-35112.17</v>
      </c>
      <c r="AD71" s="22">
        <v>20893.49</v>
      </c>
      <c r="AE71" s="22">
        <v>0</v>
      </c>
      <c r="AF71" s="22">
        <v>32074.75</v>
      </c>
      <c r="AG71" s="22">
        <v>1322.65</v>
      </c>
      <c r="AH71" s="22">
        <v>0</v>
      </c>
      <c r="AI71" s="22">
        <v>20364.7</v>
      </c>
      <c r="AJ71" s="22">
        <v>3432.54</v>
      </c>
      <c r="AK71" s="22">
        <v>2438366.66</v>
      </c>
      <c r="AL71" s="22">
        <v>-34310.75</v>
      </c>
      <c r="AM71" s="22">
        <v>0</v>
      </c>
      <c r="AN71" s="22">
        <v>67650040.25</v>
      </c>
      <c r="AO71" s="22">
        <v>881977.55</v>
      </c>
      <c r="AP71" s="18"/>
    </row>
    <row r="72" spans="1:42" s="53" customFormat="1" ht="11.25">
      <c r="A72" s="68" t="s">
        <v>178</v>
      </c>
      <c r="B72" s="23" t="s">
        <v>179</v>
      </c>
      <c r="C72" s="16" t="s">
        <v>85</v>
      </c>
      <c r="D72" s="16" t="s">
        <v>89</v>
      </c>
      <c r="E72" s="22">
        <v>32169743.83</v>
      </c>
      <c r="F72" s="22">
        <v>7612.16</v>
      </c>
      <c r="G72" s="22">
        <v>32246.12</v>
      </c>
      <c r="H72" s="22">
        <v>99.13</v>
      </c>
      <c r="I72" s="22">
        <v>0</v>
      </c>
      <c r="J72" s="22">
        <v>0</v>
      </c>
      <c r="K72" s="22">
        <v>0</v>
      </c>
      <c r="L72" s="22">
        <v>0</v>
      </c>
      <c r="M72" s="22">
        <v>32129786.42</v>
      </c>
      <c r="N72" s="22">
        <v>168849.18</v>
      </c>
      <c r="O72" s="22">
        <v>303242.72</v>
      </c>
      <c r="P72" s="22">
        <v>31877.22</v>
      </c>
      <c r="Q72" s="22">
        <v>31625817.3</v>
      </c>
      <c r="R72" s="22">
        <v>35170449.8</v>
      </c>
      <c r="S72" s="22">
        <v>-576703.81</v>
      </c>
      <c r="T72" s="22">
        <v>248.19</v>
      </c>
      <c r="U72" s="22">
        <v>-1883.76</v>
      </c>
      <c r="V72" s="22">
        <v>46399.42</v>
      </c>
      <c r="W72" s="22">
        <v>-79719.57</v>
      </c>
      <c r="X72" s="22">
        <v>284023.81</v>
      </c>
      <c r="Y72" s="22">
        <v>-8398.41</v>
      </c>
      <c r="Z72" s="22">
        <v>744748.13</v>
      </c>
      <c r="AA72" s="22">
        <v>37895.64</v>
      </c>
      <c r="AB72" s="22">
        <v>860562.71</v>
      </c>
      <c r="AC72" s="22">
        <v>38409.99</v>
      </c>
      <c r="AD72" s="22">
        <v>9929.58</v>
      </c>
      <c r="AE72" s="22">
        <v>0</v>
      </c>
      <c r="AF72" s="22">
        <v>5610.61</v>
      </c>
      <c r="AG72" s="22">
        <v>0</v>
      </c>
      <c r="AH72" s="22">
        <v>0</v>
      </c>
      <c r="AI72" s="22">
        <v>15625.67</v>
      </c>
      <c r="AJ72" s="22">
        <v>3485.28</v>
      </c>
      <c r="AK72" s="22">
        <v>1013299.51</v>
      </c>
      <c r="AL72" s="22">
        <v>1745.02</v>
      </c>
      <c r="AM72" s="22">
        <v>0</v>
      </c>
      <c r="AN72" s="22">
        <v>32169743.83</v>
      </c>
      <c r="AO72" s="22">
        <v>2055483.59</v>
      </c>
      <c r="AP72" s="18"/>
    </row>
    <row r="73" spans="1:42" s="53" customFormat="1" ht="11.25">
      <c r="A73" s="68" t="s">
        <v>696</v>
      </c>
      <c r="B73" s="23" t="s">
        <v>697</v>
      </c>
      <c r="C73" s="16" t="s">
        <v>79</v>
      </c>
      <c r="D73" s="16" t="s">
        <v>89</v>
      </c>
      <c r="E73" s="22">
        <v>7054221.93</v>
      </c>
      <c r="F73" s="22">
        <v>10388.99</v>
      </c>
      <c r="G73" s="22">
        <v>15660.69</v>
      </c>
      <c r="H73" s="22">
        <v>0</v>
      </c>
      <c r="I73" s="22">
        <v>1975.05</v>
      </c>
      <c r="J73" s="22">
        <v>3080.77</v>
      </c>
      <c r="K73" s="22">
        <v>0</v>
      </c>
      <c r="L73" s="22">
        <v>0</v>
      </c>
      <c r="M73" s="22">
        <v>7023116.43</v>
      </c>
      <c r="N73" s="22">
        <v>48867.93</v>
      </c>
      <c r="O73" s="22">
        <v>104864.99</v>
      </c>
      <c r="P73" s="22">
        <v>7089.93</v>
      </c>
      <c r="Q73" s="22">
        <v>6862293.58</v>
      </c>
      <c r="R73" s="22">
        <v>7758011.77</v>
      </c>
      <c r="S73" s="22">
        <v>-122498.32</v>
      </c>
      <c r="T73" s="22">
        <v>1676.89</v>
      </c>
      <c r="U73" s="22">
        <v>2510.27</v>
      </c>
      <c r="V73" s="22">
        <v>30984.71</v>
      </c>
      <c r="W73" s="22">
        <v>-22983.05</v>
      </c>
      <c r="X73" s="22">
        <v>61123.26</v>
      </c>
      <c r="Y73" s="22">
        <v>-1622.36</v>
      </c>
      <c r="Z73" s="22">
        <v>217542.86</v>
      </c>
      <c r="AA73" s="22">
        <v>4007.04</v>
      </c>
      <c r="AB73" s="22">
        <v>246905.23</v>
      </c>
      <c r="AC73" s="22">
        <v>7178.64</v>
      </c>
      <c r="AD73" s="22">
        <v>18053.33</v>
      </c>
      <c r="AE73" s="22">
        <v>0</v>
      </c>
      <c r="AF73" s="22">
        <v>8356.31</v>
      </c>
      <c r="AG73" s="22">
        <v>54.93</v>
      </c>
      <c r="AH73" s="22">
        <v>0</v>
      </c>
      <c r="AI73" s="22">
        <v>0</v>
      </c>
      <c r="AJ73" s="22">
        <v>0</v>
      </c>
      <c r="AK73" s="22">
        <v>157211.02</v>
      </c>
      <c r="AL73" s="22">
        <v>-22313.5</v>
      </c>
      <c r="AM73" s="22">
        <v>0</v>
      </c>
      <c r="AN73" s="22">
        <v>7054203.99</v>
      </c>
      <c r="AO73" s="22">
        <v>361535.82</v>
      </c>
      <c r="AP73" s="18"/>
    </row>
    <row r="74" spans="1:42" s="53" customFormat="1" ht="11.25">
      <c r="A74" s="68" t="s">
        <v>180</v>
      </c>
      <c r="B74" s="23" t="s">
        <v>181</v>
      </c>
      <c r="C74" s="16" t="s">
        <v>82</v>
      </c>
      <c r="D74" s="16" t="s">
        <v>89</v>
      </c>
      <c r="E74" s="22">
        <v>37495178.15</v>
      </c>
      <c r="F74" s="22">
        <v>8550.17</v>
      </c>
      <c r="G74" s="22">
        <v>37264.92</v>
      </c>
      <c r="H74" s="22">
        <v>0</v>
      </c>
      <c r="I74" s="22">
        <v>22354.78</v>
      </c>
      <c r="J74" s="22">
        <v>17870.74</v>
      </c>
      <c r="K74" s="22">
        <v>0</v>
      </c>
      <c r="L74" s="22">
        <v>0</v>
      </c>
      <c r="M74" s="22">
        <v>37409137.54</v>
      </c>
      <c r="N74" s="22">
        <v>189627.21</v>
      </c>
      <c r="O74" s="22">
        <v>170000</v>
      </c>
      <c r="P74" s="22">
        <v>59025.15</v>
      </c>
      <c r="Q74" s="22">
        <v>36990485.18</v>
      </c>
      <c r="R74" s="22">
        <v>42010329.79</v>
      </c>
      <c r="S74" s="22">
        <v>-961736.36</v>
      </c>
      <c r="T74" s="22">
        <v>328.09</v>
      </c>
      <c r="U74" s="22">
        <v>161.96</v>
      </c>
      <c r="V74" s="22">
        <v>442055.46</v>
      </c>
      <c r="W74" s="22">
        <v>-141871.49</v>
      </c>
      <c r="X74" s="22">
        <v>340145.88</v>
      </c>
      <c r="Y74" s="22">
        <v>-10993.13</v>
      </c>
      <c r="Z74" s="22">
        <v>712512.03</v>
      </c>
      <c r="AA74" s="22">
        <v>17868.68</v>
      </c>
      <c r="AB74" s="22">
        <v>2048317.79</v>
      </c>
      <c r="AC74" s="22">
        <v>-111897.95</v>
      </c>
      <c r="AD74" s="22">
        <v>14885.02</v>
      </c>
      <c r="AE74" s="22">
        <v>-34.92</v>
      </c>
      <c r="AF74" s="22">
        <v>31332.88</v>
      </c>
      <c r="AG74" s="22">
        <v>-891.17</v>
      </c>
      <c r="AH74" s="22">
        <v>0</v>
      </c>
      <c r="AI74" s="22">
        <v>8952.81</v>
      </c>
      <c r="AJ74" s="22">
        <v>13043.39</v>
      </c>
      <c r="AK74" s="22">
        <v>817520.94</v>
      </c>
      <c r="AL74" s="22">
        <v>31264.61</v>
      </c>
      <c r="AM74" s="22">
        <v>0</v>
      </c>
      <c r="AN74" s="22">
        <v>37495178.15</v>
      </c>
      <c r="AO74" s="22">
        <v>840593.51</v>
      </c>
      <c r="AP74" s="18"/>
    </row>
    <row r="75" spans="1:42" s="53" customFormat="1" ht="11.25">
      <c r="A75" s="68" t="s">
        <v>182</v>
      </c>
      <c r="B75" s="23" t="s">
        <v>183</v>
      </c>
      <c r="C75" s="16" t="s">
        <v>82</v>
      </c>
      <c r="D75" s="16" t="s">
        <v>89</v>
      </c>
      <c r="E75" s="22">
        <v>20769448.53</v>
      </c>
      <c r="F75" s="22">
        <v>21459.45</v>
      </c>
      <c r="G75" s="22">
        <v>48623.92</v>
      </c>
      <c r="H75" s="22">
        <v>537.08</v>
      </c>
      <c r="I75" s="22">
        <v>7001.91</v>
      </c>
      <c r="J75" s="22">
        <v>0</v>
      </c>
      <c r="K75" s="22">
        <v>0</v>
      </c>
      <c r="L75" s="22">
        <v>0</v>
      </c>
      <c r="M75" s="22">
        <v>20691826.17</v>
      </c>
      <c r="N75" s="22">
        <v>121824.91</v>
      </c>
      <c r="O75" s="22">
        <v>92000</v>
      </c>
      <c r="P75" s="22">
        <v>23970.87</v>
      </c>
      <c r="Q75" s="22">
        <v>20454030.39</v>
      </c>
      <c r="R75" s="22">
        <v>23244817.61</v>
      </c>
      <c r="S75" s="22">
        <v>-292176.31</v>
      </c>
      <c r="T75" s="22">
        <v>3072.14</v>
      </c>
      <c r="U75" s="22">
        <v>3094.88</v>
      </c>
      <c r="V75" s="22">
        <v>53965.02</v>
      </c>
      <c r="W75" s="22">
        <v>-18069.83</v>
      </c>
      <c r="X75" s="22">
        <v>186157.12</v>
      </c>
      <c r="Y75" s="22">
        <v>-4008.79</v>
      </c>
      <c r="Z75" s="22">
        <v>434153.88</v>
      </c>
      <c r="AA75" s="22">
        <v>10353.64</v>
      </c>
      <c r="AB75" s="22">
        <v>1349121.94</v>
      </c>
      <c r="AC75" s="22">
        <v>-13869.15</v>
      </c>
      <c r="AD75" s="22">
        <v>23469.6</v>
      </c>
      <c r="AE75" s="22">
        <v>0</v>
      </c>
      <c r="AF75" s="22">
        <v>11024.55</v>
      </c>
      <c r="AG75" s="22">
        <v>0</v>
      </c>
      <c r="AH75" s="22">
        <v>0</v>
      </c>
      <c r="AI75" s="22">
        <v>9039.03</v>
      </c>
      <c r="AJ75" s="22">
        <v>4514.32</v>
      </c>
      <c r="AK75" s="22">
        <v>463503.11</v>
      </c>
      <c r="AL75" s="22">
        <v>44302.01</v>
      </c>
      <c r="AM75" s="22">
        <v>0</v>
      </c>
      <c r="AN75" s="22">
        <v>20769448.53</v>
      </c>
      <c r="AO75" s="22">
        <v>411913.55</v>
      </c>
      <c r="AP75" s="18"/>
    </row>
    <row r="76" spans="1:42" s="53" customFormat="1" ht="11.25">
      <c r="A76" s="68" t="s">
        <v>184</v>
      </c>
      <c r="B76" s="23" t="s">
        <v>185</v>
      </c>
      <c r="C76" s="16" t="s">
        <v>80</v>
      </c>
      <c r="D76" s="16" t="s">
        <v>89</v>
      </c>
      <c r="E76" s="22">
        <v>20904263.47</v>
      </c>
      <c r="F76" s="22">
        <v>2057.43</v>
      </c>
      <c r="G76" s="22">
        <v>0</v>
      </c>
      <c r="H76" s="22">
        <v>0</v>
      </c>
      <c r="I76" s="22">
        <v>0</v>
      </c>
      <c r="J76" s="22">
        <v>0</v>
      </c>
      <c r="K76" s="22">
        <v>0</v>
      </c>
      <c r="L76" s="22">
        <v>0</v>
      </c>
      <c r="M76" s="22">
        <v>20902206.04</v>
      </c>
      <c r="N76" s="22">
        <v>123357.96</v>
      </c>
      <c r="O76" s="22">
        <v>238052.81</v>
      </c>
      <c r="P76" s="22">
        <v>161122.23</v>
      </c>
      <c r="Q76" s="22">
        <v>20379673.04</v>
      </c>
      <c r="R76" s="22">
        <v>24420834.45</v>
      </c>
      <c r="S76" s="22">
        <v>-408048.12</v>
      </c>
      <c r="T76" s="22">
        <v>3494.29</v>
      </c>
      <c r="U76" s="22">
        <v>-530953.55</v>
      </c>
      <c r="V76" s="22">
        <v>138839.16</v>
      </c>
      <c r="W76" s="22">
        <v>-22353.47</v>
      </c>
      <c r="X76" s="22">
        <v>197125.53</v>
      </c>
      <c r="Y76" s="22">
        <v>-5010.19</v>
      </c>
      <c r="Z76" s="22">
        <v>585664.95</v>
      </c>
      <c r="AA76" s="22">
        <v>13363.45</v>
      </c>
      <c r="AB76" s="22">
        <v>1571845</v>
      </c>
      <c r="AC76" s="22">
        <v>6855.51</v>
      </c>
      <c r="AD76" s="22">
        <v>21164.67</v>
      </c>
      <c r="AE76" s="22">
        <v>0.87</v>
      </c>
      <c r="AF76" s="22">
        <v>6092.64</v>
      </c>
      <c r="AG76" s="22">
        <v>-0.02</v>
      </c>
      <c r="AH76" s="22">
        <v>0</v>
      </c>
      <c r="AI76" s="22">
        <v>0</v>
      </c>
      <c r="AJ76" s="22">
        <v>-31362.74</v>
      </c>
      <c r="AK76" s="22">
        <v>482757.39</v>
      </c>
      <c r="AL76" s="22">
        <v>311.53</v>
      </c>
      <c r="AM76" s="22">
        <v>0</v>
      </c>
      <c r="AN76" s="22">
        <v>20904263.47</v>
      </c>
      <c r="AO76" s="22">
        <v>771295.29</v>
      </c>
      <c r="AP76" s="18"/>
    </row>
    <row r="77" spans="1:42" s="53" customFormat="1" ht="11.25">
      <c r="A77" s="68" t="s">
        <v>186</v>
      </c>
      <c r="B77" s="23" t="s">
        <v>187</v>
      </c>
      <c r="C77" s="16" t="s">
        <v>81</v>
      </c>
      <c r="D77" s="16" t="s">
        <v>89</v>
      </c>
      <c r="E77" s="22">
        <v>16028220.17</v>
      </c>
      <c r="F77" s="22">
        <v>6244.9</v>
      </c>
      <c r="G77" s="22">
        <v>41449.96</v>
      </c>
      <c r="H77" s="22">
        <v>1871.1</v>
      </c>
      <c r="I77" s="22">
        <v>0</v>
      </c>
      <c r="J77" s="22">
        <v>0</v>
      </c>
      <c r="K77" s="22">
        <v>0</v>
      </c>
      <c r="L77" s="22">
        <v>0</v>
      </c>
      <c r="M77" s="22">
        <v>15978654.21</v>
      </c>
      <c r="N77" s="22">
        <v>71138.06</v>
      </c>
      <c r="O77" s="22">
        <v>108826.01</v>
      </c>
      <c r="P77" s="22">
        <v>19163.36</v>
      </c>
      <c r="Q77" s="22">
        <v>15779526.78</v>
      </c>
      <c r="R77" s="22">
        <v>17034613.69</v>
      </c>
      <c r="S77" s="22">
        <v>-364062.58</v>
      </c>
      <c r="T77" s="22">
        <v>0</v>
      </c>
      <c r="U77" s="22">
        <v>4868.65</v>
      </c>
      <c r="V77" s="22">
        <v>116127.35</v>
      </c>
      <c r="W77" s="22">
        <v>-144941.03</v>
      </c>
      <c r="X77" s="22">
        <v>136926.17</v>
      </c>
      <c r="Y77" s="22">
        <v>-4667.85</v>
      </c>
      <c r="Z77" s="22">
        <v>318240.12</v>
      </c>
      <c r="AA77" s="22">
        <v>9085.87</v>
      </c>
      <c r="AB77" s="22">
        <v>355176.86</v>
      </c>
      <c r="AC77" s="22">
        <v>9370.08</v>
      </c>
      <c r="AD77" s="22">
        <v>18433.71</v>
      </c>
      <c r="AE77" s="22">
        <v>0</v>
      </c>
      <c r="AF77" s="22">
        <v>1085.7</v>
      </c>
      <c r="AG77" s="22">
        <v>0</v>
      </c>
      <c r="AH77" s="22">
        <v>0</v>
      </c>
      <c r="AI77" s="22">
        <v>0</v>
      </c>
      <c r="AJ77" s="22">
        <v>-138857.22</v>
      </c>
      <c r="AK77" s="22">
        <v>273066.39</v>
      </c>
      <c r="AL77" s="22">
        <v>-37329.92</v>
      </c>
      <c r="AM77" s="22">
        <v>0</v>
      </c>
      <c r="AN77" s="22">
        <v>16028220.17</v>
      </c>
      <c r="AO77" s="22">
        <v>639681.04</v>
      </c>
      <c r="AP77" s="18"/>
    </row>
    <row r="78" spans="1:42" s="53" customFormat="1" ht="11.25">
      <c r="A78" s="68" t="s">
        <v>10</v>
      </c>
      <c r="B78" s="23" t="s">
        <v>11</v>
      </c>
      <c r="C78" s="16" t="s">
        <v>84</v>
      </c>
      <c r="D78" s="16" t="s">
        <v>663</v>
      </c>
      <c r="E78" s="22">
        <v>541532971.18</v>
      </c>
      <c r="F78" s="22">
        <v>15965.79</v>
      </c>
      <c r="G78" s="22">
        <v>369935.86</v>
      </c>
      <c r="H78" s="22">
        <v>0</v>
      </c>
      <c r="I78" s="22">
        <v>0</v>
      </c>
      <c r="J78" s="22">
        <v>0</v>
      </c>
      <c r="K78" s="22">
        <v>0</v>
      </c>
      <c r="L78" s="22">
        <v>0</v>
      </c>
      <c r="M78" s="22">
        <v>541147069.53</v>
      </c>
      <c r="N78" s="22">
        <v>1598584.82</v>
      </c>
      <c r="O78" s="22">
        <v>62238.2</v>
      </c>
      <c r="P78" s="22">
        <v>5051940.32</v>
      </c>
      <c r="Q78" s="22">
        <v>534434306.19</v>
      </c>
      <c r="R78" s="22">
        <v>625974145.9</v>
      </c>
      <c r="S78" s="22">
        <v>-79243448.13</v>
      </c>
      <c r="T78" s="22">
        <v>31829.55</v>
      </c>
      <c r="U78" s="22">
        <v>7855677.9</v>
      </c>
      <c r="V78" s="22">
        <v>1859594.75</v>
      </c>
      <c r="W78" s="22">
        <v>-5716573.88</v>
      </c>
      <c r="X78" s="22">
        <v>5508739.89</v>
      </c>
      <c r="Y78" s="22">
        <v>-865370.26</v>
      </c>
      <c r="Z78" s="22">
        <v>101949.98</v>
      </c>
      <c r="AA78" s="22">
        <v>17244.15</v>
      </c>
      <c r="AB78" s="22">
        <v>5877017.17</v>
      </c>
      <c r="AC78" s="22">
        <v>-852635.13</v>
      </c>
      <c r="AD78" s="22">
        <v>0</v>
      </c>
      <c r="AE78" s="22">
        <v>0</v>
      </c>
      <c r="AF78" s="22">
        <v>0</v>
      </c>
      <c r="AG78" s="22">
        <v>0</v>
      </c>
      <c r="AH78" s="22">
        <v>0</v>
      </c>
      <c r="AI78" s="22">
        <v>450884.64</v>
      </c>
      <c r="AJ78" s="22">
        <v>1073426.31</v>
      </c>
      <c r="AK78" s="22">
        <v>21745984.69</v>
      </c>
      <c r="AL78" s="22">
        <v>-6828289.01</v>
      </c>
      <c r="AM78" s="22">
        <v>0</v>
      </c>
      <c r="AN78" s="22">
        <v>541532971.18</v>
      </c>
      <c r="AO78" s="22">
        <v>12338546.54</v>
      </c>
      <c r="AP78" s="18"/>
    </row>
    <row r="79" spans="1:42" s="53" customFormat="1" ht="11.25">
      <c r="A79" s="68" t="s">
        <v>188</v>
      </c>
      <c r="B79" s="23" t="s">
        <v>189</v>
      </c>
      <c r="C79" s="16" t="s">
        <v>83</v>
      </c>
      <c r="D79" s="16" t="s">
        <v>89</v>
      </c>
      <c r="E79" s="22">
        <v>53490852.78</v>
      </c>
      <c r="F79" s="22">
        <v>19328.7</v>
      </c>
      <c r="G79" s="22">
        <v>21021.04</v>
      </c>
      <c r="H79" s="22">
        <v>2349.84</v>
      </c>
      <c r="I79" s="22">
        <v>14820.97</v>
      </c>
      <c r="J79" s="22">
        <v>2494.8</v>
      </c>
      <c r="K79" s="22">
        <v>0</v>
      </c>
      <c r="L79" s="22">
        <v>0</v>
      </c>
      <c r="M79" s="22">
        <v>53430837.43</v>
      </c>
      <c r="N79" s="22">
        <v>243469.6</v>
      </c>
      <c r="O79" s="22">
        <v>220000</v>
      </c>
      <c r="P79" s="22">
        <v>220954.22</v>
      </c>
      <c r="Q79" s="22">
        <v>52746413.61</v>
      </c>
      <c r="R79" s="22">
        <v>60135041.88</v>
      </c>
      <c r="S79" s="22">
        <v>-287277.41</v>
      </c>
      <c r="T79" s="22">
        <v>18504.45</v>
      </c>
      <c r="U79" s="22">
        <v>-956100.14</v>
      </c>
      <c r="V79" s="22">
        <v>140168.74</v>
      </c>
      <c r="W79" s="22">
        <v>-22824.44</v>
      </c>
      <c r="X79" s="22">
        <v>499572.68</v>
      </c>
      <c r="Y79" s="22">
        <v>-9687.33</v>
      </c>
      <c r="Z79" s="22">
        <v>802670.33</v>
      </c>
      <c r="AA79" s="22">
        <v>172374.73</v>
      </c>
      <c r="AB79" s="22">
        <v>2870705.1</v>
      </c>
      <c r="AC79" s="22">
        <v>-6845.11</v>
      </c>
      <c r="AD79" s="22">
        <v>39297.66</v>
      </c>
      <c r="AE79" s="22">
        <v>0</v>
      </c>
      <c r="AF79" s="22">
        <v>17486.86</v>
      </c>
      <c r="AG79" s="22">
        <v>2274.43</v>
      </c>
      <c r="AH79" s="22">
        <v>0</v>
      </c>
      <c r="AI79" s="22">
        <v>71904.26</v>
      </c>
      <c r="AJ79" s="22">
        <v>-18536.56</v>
      </c>
      <c r="AK79" s="22">
        <v>1981676.36</v>
      </c>
      <c r="AL79" s="22">
        <v>-141151.01</v>
      </c>
      <c r="AM79" s="22">
        <v>0</v>
      </c>
      <c r="AN79" s="22">
        <v>53490852.78</v>
      </c>
      <c r="AO79" s="22">
        <v>1846736.38</v>
      </c>
      <c r="AP79" s="18"/>
    </row>
    <row r="80" spans="1:42" s="53" customFormat="1" ht="11.25">
      <c r="A80" s="68" t="s">
        <v>698</v>
      </c>
      <c r="B80" s="23" t="s">
        <v>699</v>
      </c>
      <c r="C80" s="16" t="s">
        <v>80</v>
      </c>
      <c r="D80" s="16" t="s">
        <v>89</v>
      </c>
      <c r="E80" s="22">
        <v>23195605.47</v>
      </c>
      <c r="F80" s="22">
        <v>6125.56</v>
      </c>
      <c r="G80" s="22">
        <v>22478.68</v>
      </c>
      <c r="H80" s="22">
        <v>0</v>
      </c>
      <c r="I80" s="22">
        <v>0</v>
      </c>
      <c r="J80" s="22">
        <v>0</v>
      </c>
      <c r="K80" s="22">
        <v>0</v>
      </c>
      <c r="L80" s="22">
        <v>0</v>
      </c>
      <c r="M80" s="22">
        <v>23167001.23</v>
      </c>
      <c r="N80" s="22">
        <v>129303.33</v>
      </c>
      <c r="O80" s="22">
        <v>275030</v>
      </c>
      <c r="P80" s="22">
        <v>23376.5</v>
      </c>
      <c r="Q80" s="22">
        <v>22739291.4</v>
      </c>
      <c r="R80" s="22">
        <v>25753844.93</v>
      </c>
      <c r="S80" s="22">
        <v>-1096546.28</v>
      </c>
      <c r="T80" s="22">
        <v>65402.87</v>
      </c>
      <c r="U80" s="22">
        <v>7966.15</v>
      </c>
      <c r="V80" s="22">
        <v>92901.66</v>
      </c>
      <c r="W80" s="22">
        <v>-5573.32</v>
      </c>
      <c r="X80" s="22">
        <v>210010.47</v>
      </c>
      <c r="Y80" s="22">
        <v>-12070.31</v>
      </c>
      <c r="Z80" s="22">
        <v>526966.84</v>
      </c>
      <c r="AA80" s="22">
        <v>40082.66</v>
      </c>
      <c r="AB80" s="22">
        <v>795544.96</v>
      </c>
      <c r="AC80" s="22">
        <v>-8016.51</v>
      </c>
      <c r="AD80" s="22">
        <v>5858.16</v>
      </c>
      <c r="AE80" s="22">
        <v>0</v>
      </c>
      <c r="AF80" s="22">
        <v>5306.55</v>
      </c>
      <c r="AG80" s="22">
        <v>0</v>
      </c>
      <c r="AH80" s="22">
        <v>0</v>
      </c>
      <c r="AI80" s="22">
        <v>26358.83</v>
      </c>
      <c r="AJ80" s="22">
        <v>346263.98</v>
      </c>
      <c r="AK80" s="22">
        <v>625301.7</v>
      </c>
      <c r="AL80" s="22">
        <v>-717993.15</v>
      </c>
      <c r="AM80" s="22">
        <v>0</v>
      </c>
      <c r="AN80" s="22">
        <v>23195605.47</v>
      </c>
      <c r="AO80" s="22">
        <v>1925182.43</v>
      </c>
      <c r="AP80" s="18"/>
    </row>
    <row r="81" spans="1:42" s="53" customFormat="1" ht="11.25">
      <c r="A81" s="68" t="s">
        <v>190</v>
      </c>
      <c r="B81" s="23" t="s">
        <v>191</v>
      </c>
      <c r="C81" s="16" t="s">
        <v>80</v>
      </c>
      <c r="D81" s="16" t="s">
        <v>89</v>
      </c>
      <c r="E81" s="22">
        <v>35138399.93</v>
      </c>
      <c r="F81" s="22">
        <v>0</v>
      </c>
      <c r="G81" s="22">
        <v>1308.13</v>
      </c>
      <c r="H81" s="22">
        <v>0</v>
      </c>
      <c r="I81" s="22">
        <v>0</v>
      </c>
      <c r="J81" s="22">
        <v>0</v>
      </c>
      <c r="K81" s="22">
        <v>0</v>
      </c>
      <c r="L81" s="22">
        <v>0</v>
      </c>
      <c r="M81" s="22">
        <v>35137091.8</v>
      </c>
      <c r="N81" s="22">
        <v>114692.88</v>
      </c>
      <c r="O81" s="22">
        <v>331488.82</v>
      </c>
      <c r="P81" s="22">
        <v>23012.68</v>
      </c>
      <c r="Q81" s="22">
        <v>34667897.42</v>
      </c>
      <c r="R81" s="22">
        <v>36244036.4</v>
      </c>
      <c r="S81" s="22">
        <v>-197150.79</v>
      </c>
      <c r="T81" s="22">
        <v>118333.03</v>
      </c>
      <c r="U81" s="22">
        <v>-42207.33</v>
      </c>
      <c r="V81" s="22">
        <v>172659.81</v>
      </c>
      <c r="W81" s="22">
        <v>-80332.68</v>
      </c>
      <c r="X81" s="22">
        <v>307292</v>
      </c>
      <c r="Y81" s="22">
        <v>-2444.14</v>
      </c>
      <c r="Z81" s="22">
        <v>386153.57</v>
      </c>
      <c r="AA81" s="22">
        <v>26833.3</v>
      </c>
      <c r="AB81" s="22">
        <v>724921.54</v>
      </c>
      <c r="AC81" s="22">
        <v>5598.06</v>
      </c>
      <c r="AD81" s="22">
        <v>35067.02</v>
      </c>
      <c r="AE81" s="22">
        <v>1024.6</v>
      </c>
      <c r="AF81" s="22">
        <v>26286.11</v>
      </c>
      <c r="AG81" s="22">
        <v>6296.28</v>
      </c>
      <c r="AH81" s="22">
        <v>0</v>
      </c>
      <c r="AI81" s="22">
        <v>0</v>
      </c>
      <c r="AJ81" s="22">
        <v>0</v>
      </c>
      <c r="AK81" s="22">
        <v>203021.68</v>
      </c>
      <c r="AL81" s="22">
        <v>-218070.05</v>
      </c>
      <c r="AM81" s="22">
        <v>0</v>
      </c>
      <c r="AN81" s="22">
        <v>35138399.93</v>
      </c>
      <c r="AO81" s="22">
        <v>714747.87</v>
      </c>
      <c r="AP81" s="18"/>
    </row>
    <row r="82" spans="1:42" s="53" customFormat="1" ht="11.25">
      <c r="A82" s="68" t="s">
        <v>192</v>
      </c>
      <c r="B82" s="23" t="s">
        <v>193</v>
      </c>
      <c r="C82" s="16" t="s">
        <v>85</v>
      </c>
      <c r="D82" s="16" t="s">
        <v>89</v>
      </c>
      <c r="E82" s="22">
        <v>30056245.94</v>
      </c>
      <c r="F82" s="22">
        <v>9041.52</v>
      </c>
      <c r="G82" s="22">
        <v>27198.07</v>
      </c>
      <c r="H82" s="22">
        <v>0</v>
      </c>
      <c r="I82" s="22">
        <v>0</v>
      </c>
      <c r="J82" s="22">
        <v>0</v>
      </c>
      <c r="K82" s="22">
        <v>0</v>
      </c>
      <c r="L82" s="22">
        <v>0</v>
      </c>
      <c r="M82" s="22">
        <v>30020006.35</v>
      </c>
      <c r="N82" s="22">
        <v>87907.51</v>
      </c>
      <c r="O82" s="22">
        <v>76730.06</v>
      </c>
      <c r="P82" s="22">
        <v>16658.98</v>
      </c>
      <c r="Q82" s="22">
        <v>29838709.8</v>
      </c>
      <c r="R82" s="22">
        <v>32629813.44</v>
      </c>
      <c r="S82" s="22">
        <v>-2647536.64</v>
      </c>
      <c r="T82" s="22">
        <v>186073.67</v>
      </c>
      <c r="U82" s="22">
        <v>0</v>
      </c>
      <c r="V82" s="22">
        <v>29910.25</v>
      </c>
      <c r="W82" s="22">
        <v>-36123.48</v>
      </c>
      <c r="X82" s="22">
        <v>276500.76</v>
      </c>
      <c r="Y82" s="22">
        <v>0</v>
      </c>
      <c r="Z82" s="22">
        <v>255959.99</v>
      </c>
      <c r="AA82" s="22">
        <v>0</v>
      </c>
      <c r="AB82" s="22">
        <v>1137954.68</v>
      </c>
      <c r="AC82" s="22">
        <v>67623.42</v>
      </c>
      <c r="AD82" s="22">
        <v>36511.86</v>
      </c>
      <c r="AE82" s="22">
        <v>0</v>
      </c>
      <c r="AF82" s="22">
        <v>679.42</v>
      </c>
      <c r="AG82" s="22">
        <v>0</v>
      </c>
      <c r="AH82" s="22">
        <v>0</v>
      </c>
      <c r="AI82" s="22">
        <v>117276.67</v>
      </c>
      <c r="AJ82" s="22">
        <v>1129.98</v>
      </c>
      <c r="AK82" s="22">
        <v>997637.58</v>
      </c>
      <c r="AL82" s="22">
        <v>-2219955.08</v>
      </c>
      <c r="AM82" s="22">
        <v>0</v>
      </c>
      <c r="AN82" s="22">
        <v>30056245.94</v>
      </c>
      <c r="AO82" s="22">
        <v>1675399.88</v>
      </c>
      <c r="AP82" s="18"/>
    </row>
    <row r="83" spans="1:42" s="53" customFormat="1" ht="11.25">
      <c r="A83" s="68" t="s">
        <v>194</v>
      </c>
      <c r="B83" s="23" t="s">
        <v>195</v>
      </c>
      <c r="C83" s="16" t="s">
        <v>81</v>
      </c>
      <c r="D83" s="16" t="s">
        <v>89</v>
      </c>
      <c r="E83" s="22">
        <v>24405384.27</v>
      </c>
      <c r="F83" s="22">
        <v>4326.35</v>
      </c>
      <c r="G83" s="22">
        <v>10452.74</v>
      </c>
      <c r="H83" s="22">
        <v>53.71</v>
      </c>
      <c r="I83" s="22">
        <v>7475.85</v>
      </c>
      <c r="J83" s="22">
        <v>0</v>
      </c>
      <c r="K83" s="22">
        <v>0</v>
      </c>
      <c r="L83" s="22">
        <v>0</v>
      </c>
      <c r="M83" s="22">
        <v>24383075.62</v>
      </c>
      <c r="N83" s="22">
        <v>176254.82</v>
      </c>
      <c r="O83" s="22">
        <v>123534.39</v>
      </c>
      <c r="P83" s="22">
        <v>26822.07</v>
      </c>
      <c r="Q83" s="22">
        <v>24056464.34</v>
      </c>
      <c r="R83" s="22">
        <v>27295608.9</v>
      </c>
      <c r="S83" s="22">
        <v>-223901.86</v>
      </c>
      <c r="T83" s="22">
        <v>0</v>
      </c>
      <c r="U83" s="22">
        <v>21891.61</v>
      </c>
      <c r="V83" s="22">
        <v>204885.13</v>
      </c>
      <c r="W83" s="22">
        <v>-18649.05</v>
      </c>
      <c r="X83" s="22">
        <v>213599.57</v>
      </c>
      <c r="Y83" s="22">
        <v>403.8</v>
      </c>
      <c r="Z83" s="22">
        <v>787962.39</v>
      </c>
      <c r="AA83" s="22">
        <v>22313.44</v>
      </c>
      <c r="AB83" s="22">
        <v>1116849.73</v>
      </c>
      <c r="AC83" s="22">
        <v>-18699.64</v>
      </c>
      <c r="AD83" s="22">
        <v>91938</v>
      </c>
      <c r="AE83" s="22">
        <v>-4795.44</v>
      </c>
      <c r="AF83" s="22">
        <v>28407.85</v>
      </c>
      <c r="AG83" s="22">
        <v>-404.52</v>
      </c>
      <c r="AH83" s="22">
        <v>0</v>
      </c>
      <c r="AI83" s="22">
        <v>4730.59</v>
      </c>
      <c r="AJ83" s="22">
        <v>24783.46</v>
      </c>
      <c r="AK83" s="22">
        <v>703369.09</v>
      </c>
      <c r="AL83" s="22">
        <v>-40473.28</v>
      </c>
      <c r="AM83" s="22">
        <v>0</v>
      </c>
      <c r="AN83" s="22">
        <v>24405384.27</v>
      </c>
      <c r="AO83" s="22">
        <v>382000</v>
      </c>
      <c r="AP83" s="18"/>
    </row>
    <row r="84" spans="1:42" s="53" customFormat="1" ht="11.25">
      <c r="A84" s="68" t="s">
        <v>196</v>
      </c>
      <c r="B84" s="23" t="s">
        <v>197</v>
      </c>
      <c r="C84" s="16" t="s">
        <v>86</v>
      </c>
      <c r="D84" s="16" t="s">
        <v>90</v>
      </c>
      <c r="E84" s="22">
        <v>107651252.74</v>
      </c>
      <c r="F84" s="22">
        <v>181602.8</v>
      </c>
      <c r="G84" s="22">
        <v>176449.59</v>
      </c>
      <c r="H84" s="22">
        <v>1596.21</v>
      </c>
      <c r="I84" s="22">
        <v>0</v>
      </c>
      <c r="J84" s="22">
        <v>0</v>
      </c>
      <c r="K84" s="22">
        <v>0</v>
      </c>
      <c r="L84" s="22">
        <v>0</v>
      </c>
      <c r="M84" s="22">
        <v>107291604.14</v>
      </c>
      <c r="N84" s="22">
        <v>392881.18</v>
      </c>
      <c r="O84" s="22">
        <v>217332.89</v>
      </c>
      <c r="P84" s="22">
        <v>247594.64</v>
      </c>
      <c r="Q84" s="22">
        <v>106433795.43</v>
      </c>
      <c r="R84" s="22">
        <v>122772931.74</v>
      </c>
      <c r="S84" s="22">
        <v>-4446506.05</v>
      </c>
      <c r="T84" s="22">
        <v>5714.5</v>
      </c>
      <c r="U84" s="22">
        <v>85905.38</v>
      </c>
      <c r="V84" s="22">
        <v>107185.01</v>
      </c>
      <c r="W84" s="22">
        <v>-52487.31</v>
      </c>
      <c r="X84" s="22">
        <v>1026075.24</v>
      </c>
      <c r="Y84" s="22">
        <v>-49743.01</v>
      </c>
      <c r="Z84" s="22">
        <v>1434119.87</v>
      </c>
      <c r="AA84" s="22">
        <v>53683.63</v>
      </c>
      <c r="AB84" s="22">
        <v>7616429.41</v>
      </c>
      <c r="AC84" s="22">
        <v>-47072.32</v>
      </c>
      <c r="AD84" s="22">
        <v>24544.32</v>
      </c>
      <c r="AE84" s="22">
        <v>-957.6</v>
      </c>
      <c r="AF84" s="22">
        <v>0</v>
      </c>
      <c r="AG84" s="22">
        <v>0</v>
      </c>
      <c r="AH84" s="22">
        <v>0</v>
      </c>
      <c r="AI84" s="22">
        <v>349172.31</v>
      </c>
      <c r="AJ84" s="22">
        <v>-43109.23</v>
      </c>
      <c r="AK84" s="22">
        <v>2914287.79</v>
      </c>
      <c r="AL84" s="22">
        <v>-612670.82</v>
      </c>
      <c r="AM84" s="22">
        <v>0</v>
      </c>
      <c r="AN84" s="22">
        <v>107651252.74</v>
      </c>
      <c r="AO84" s="22">
        <v>3288694.89</v>
      </c>
      <c r="AP84" s="18"/>
    </row>
    <row r="85" spans="1:42" s="53" customFormat="1" ht="11.25">
      <c r="A85" s="68" t="s">
        <v>198</v>
      </c>
      <c r="B85" s="23" t="s">
        <v>199</v>
      </c>
      <c r="C85" s="16" t="s">
        <v>87</v>
      </c>
      <c r="D85" s="16" t="s">
        <v>89</v>
      </c>
      <c r="E85" s="22">
        <v>15402131.3</v>
      </c>
      <c r="F85" s="22">
        <v>4395.82</v>
      </c>
      <c r="G85" s="22">
        <v>25366.67</v>
      </c>
      <c r="H85" s="22">
        <v>0</v>
      </c>
      <c r="I85" s="22">
        <v>20071.85</v>
      </c>
      <c r="J85" s="22">
        <v>0</v>
      </c>
      <c r="K85" s="22">
        <v>0</v>
      </c>
      <c r="L85" s="22">
        <v>0</v>
      </c>
      <c r="M85" s="22">
        <v>15352296.96</v>
      </c>
      <c r="N85" s="22">
        <v>122818.28</v>
      </c>
      <c r="O85" s="22">
        <v>86052.32</v>
      </c>
      <c r="P85" s="22">
        <v>8131.3</v>
      </c>
      <c r="Q85" s="22">
        <v>15135295.06</v>
      </c>
      <c r="R85" s="22">
        <v>17389056.76</v>
      </c>
      <c r="S85" s="22">
        <v>-226325.76</v>
      </c>
      <c r="T85" s="22">
        <v>2078.25</v>
      </c>
      <c r="U85" s="22">
        <v>29539.03</v>
      </c>
      <c r="V85" s="22">
        <v>130650.04</v>
      </c>
      <c r="W85" s="22">
        <v>-20418.75</v>
      </c>
      <c r="X85" s="22">
        <v>133633.34</v>
      </c>
      <c r="Y85" s="22">
        <v>287.74</v>
      </c>
      <c r="Z85" s="22">
        <v>633298.57</v>
      </c>
      <c r="AA85" s="22">
        <v>17897.29</v>
      </c>
      <c r="AB85" s="22">
        <v>695416.22</v>
      </c>
      <c r="AC85" s="22">
        <v>-1245.01</v>
      </c>
      <c r="AD85" s="22">
        <v>32652.54</v>
      </c>
      <c r="AE85" s="22">
        <v>0</v>
      </c>
      <c r="AF85" s="22">
        <v>37548.13</v>
      </c>
      <c r="AG85" s="22">
        <v>-599.63</v>
      </c>
      <c r="AH85" s="22">
        <v>0</v>
      </c>
      <c r="AI85" s="22">
        <v>11095.03</v>
      </c>
      <c r="AJ85" s="22">
        <v>1303.94</v>
      </c>
      <c r="AK85" s="22">
        <v>437537.29</v>
      </c>
      <c r="AL85" s="22">
        <v>-48997.6</v>
      </c>
      <c r="AM85" s="22">
        <v>0</v>
      </c>
      <c r="AN85" s="22">
        <v>15402131.3</v>
      </c>
      <c r="AO85" s="22">
        <v>300287.03</v>
      </c>
      <c r="AP85" s="18"/>
    </row>
    <row r="86" spans="1:42" s="53" customFormat="1" ht="11.25">
      <c r="A86" s="68" t="s">
        <v>200</v>
      </c>
      <c r="B86" s="23" t="s">
        <v>201</v>
      </c>
      <c r="C86" s="16" t="s">
        <v>82</v>
      </c>
      <c r="D86" s="16" t="s">
        <v>89</v>
      </c>
      <c r="E86" s="22">
        <v>103736817.58</v>
      </c>
      <c r="F86" s="22">
        <v>18985.01</v>
      </c>
      <c r="G86" s="22">
        <v>440157.3</v>
      </c>
      <c r="H86" s="22">
        <v>365.73</v>
      </c>
      <c r="I86" s="22">
        <v>0</v>
      </c>
      <c r="J86" s="22">
        <v>0</v>
      </c>
      <c r="K86" s="22">
        <v>0</v>
      </c>
      <c r="L86" s="22">
        <v>0</v>
      </c>
      <c r="M86" s="22">
        <v>103277309.54</v>
      </c>
      <c r="N86" s="22">
        <v>227511.11</v>
      </c>
      <c r="O86" s="22">
        <v>974217.97</v>
      </c>
      <c r="P86" s="22">
        <v>254414.15</v>
      </c>
      <c r="Q86" s="22">
        <v>101821166.31</v>
      </c>
      <c r="R86" s="22">
        <v>109531272.81</v>
      </c>
      <c r="S86" s="22">
        <v>-4498393.7</v>
      </c>
      <c r="T86" s="22">
        <v>55183.62</v>
      </c>
      <c r="U86" s="22">
        <v>95886.78</v>
      </c>
      <c r="V86" s="22">
        <v>334023.51</v>
      </c>
      <c r="W86" s="22">
        <v>-632859.19</v>
      </c>
      <c r="X86" s="22">
        <v>947761.54</v>
      </c>
      <c r="Y86" s="22">
        <v>-33502.57</v>
      </c>
      <c r="Z86" s="22">
        <v>181952.63</v>
      </c>
      <c r="AA86" s="22">
        <v>19666.07</v>
      </c>
      <c r="AB86" s="22">
        <v>933349.37</v>
      </c>
      <c r="AC86" s="22">
        <v>-45059.22</v>
      </c>
      <c r="AD86" s="22">
        <v>20834.25</v>
      </c>
      <c r="AE86" s="22">
        <v>0</v>
      </c>
      <c r="AF86" s="22">
        <v>0</v>
      </c>
      <c r="AG86" s="22">
        <v>0</v>
      </c>
      <c r="AH86" s="22">
        <v>0</v>
      </c>
      <c r="AI86" s="22">
        <v>33611.72</v>
      </c>
      <c r="AJ86" s="22">
        <v>-13250.47</v>
      </c>
      <c r="AK86" s="22">
        <v>2375600.08</v>
      </c>
      <c r="AL86" s="22">
        <v>-846477.85</v>
      </c>
      <c r="AM86" s="22">
        <v>0</v>
      </c>
      <c r="AN86" s="22">
        <v>103736817.58</v>
      </c>
      <c r="AO86" s="22">
        <v>1634449.75</v>
      </c>
      <c r="AP86" s="18"/>
    </row>
    <row r="87" spans="1:42" s="53" customFormat="1" ht="11.25">
      <c r="A87" s="68" t="s">
        <v>700</v>
      </c>
      <c r="B87" s="23" t="s">
        <v>701</v>
      </c>
      <c r="C87" s="16" t="s">
        <v>80</v>
      </c>
      <c r="D87" s="16" t="s">
        <v>89</v>
      </c>
      <c r="E87" s="22">
        <v>38488024.68</v>
      </c>
      <c r="F87" s="22">
        <v>12898.85</v>
      </c>
      <c r="G87" s="22">
        <v>21857.32</v>
      </c>
      <c r="H87" s="22">
        <v>148.13</v>
      </c>
      <c r="I87" s="22">
        <v>4747.36</v>
      </c>
      <c r="J87" s="22">
        <v>-133.1</v>
      </c>
      <c r="K87" s="22">
        <v>12925.75</v>
      </c>
      <c r="L87" s="22">
        <v>0</v>
      </c>
      <c r="M87" s="22">
        <v>38435580.37</v>
      </c>
      <c r="N87" s="22">
        <v>167515.37</v>
      </c>
      <c r="O87" s="22">
        <v>64023.35</v>
      </c>
      <c r="P87" s="22">
        <v>63142.05</v>
      </c>
      <c r="Q87" s="22">
        <v>38140899.6</v>
      </c>
      <c r="R87" s="22">
        <v>41558129.18</v>
      </c>
      <c r="S87" s="22">
        <v>-1175010.85</v>
      </c>
      <c r="T87" s="22">
        <v>4331.63</v>
      </c>
      <c r="U87" s="22">
        <v>43156.1</v>
      </c>
      <c r="V87" s="22">
        <v>75623.6</v>
      </c>
      <c r="W87" s="22">
        <v>-111446.03</v>
      </c>
      <c r="X87" s="22">
        <v>345179.13</v>
      </c>
      <c r="Y87" s="22">
        <v>-16269.35</v>
      </c>
      <c r="Z87" s="22">
        <v>613763.32</v>
      </c>
      <c r="AA87" s="22">
        <v>30088.95</v>
      </c>
      <c r="AB87" s="22">
        <v>1148706.8</v>
      </c>
      <c r="AC87" s="22">
        <v>-40944.53</v>
      </c>
      <c r="AD87" s="22">
        <v>3645.17</v>
      </c>
      <c r="AE87" s="22">
        <v>0</v>
      </c>
      <c r="AF87" s="22">
        <v>12839.61</v>
      </c>
      <c r="AG87" s="22">
        <v>-466.91</v>
      </c>
      <c r="AH87" s="22">
        <v>0</v>
      </c>
      <c r="AI87" s="22">
        <v>39643.73</v>
      </c>
      <c r="AJ87" s="22">
        <v>66099.82</v>
      </c>
      <c r="AK87" s="22">
        <v>690305.32</v>
      </c>
      <c r="AL87" s="22">
        <v>-256367.69</v>
      </c>
      <c r="AM87" s="22">
        <v>0</v>
      </c>
      <c r="AN87" s="22">
        <v>38488024.68</v>
      </c>
      <c r="AO87" s="22">
        <v>525340.39</v>
      </c>
      <c r="AP87" s="18"/>
    </row>
    <row r="88" spans="1:42" s="53" customFormat="1" ht="11.25">
      <c r="A88" s="68" t="s">
        <v>46</v>
      </c>
      <c r="B88" s="23" t="s">
        <v>47</v>
      </c>
      <c r="C88" s="16" t="s">
        <v>84</v>
      </c>
      <c r="D88" s="16" t="s">
        <v>663</v>
      </c>
      <c r="E88" s="22">
        <v>110814634.13</v>
      </c>
      <c r="F88" s="22">
        <v>36294.34</v>
      </c>
      <c r="G88" s="22">
        <v>104059.12</v>
      </c>
      <c r="H88" s="22">
        <v>0</v>
      </c>
      <c r="I88" s="22">
        <v>0</v>
      </c>
      <c r="J88" s="22">
        <v>0</v>
      </c>
      <c r="K88" s="22">
        <v>0</v>
      </c>
      <c r="L88" s="22">
        <v>0</v>
      </c>
      <c r="M88" s="22">
        <v>110674280.67</v>
      </c>
      <c r="N88" s="22">
        <v>449416.52</v>
      </c>
      <c r="O88" s="22">
        <v>2548231.95</v>
      </c>
      <c r="P88" s="22">
        <v>50690.48</v>
      </c>
      <c r="Q88" s="22">
        <v>107625941.72</v>
      </c>
      <c r="R88" s="22">
        <v>123044663.12</v>
      </c>
      <c r="S88" s="22">
        <v>-1728237.36</v>
      </c>
      <c r="T88" s="22">
        <v>0</v>
      </c>
      <c r="U88" s="22">
        <v>5866.06</v>
      </c>
      <c r="V88" s="22">
        <v>593943.49</v>
      </c>
      <c r="W88" s="22">
        <v>-717995.45</v>
      </c>
      <c r="X88" s="22">
        <v>1013180.89</v>
      </c>
      <c r="Y88" s="22">
        <v>-24736.45</v>
      </c>
      <c r="Z88" s="22">
        <v>1612147.57</v>
      </c>
      <c r="AA88" s="22">
        <v>175215.72</v>
      </c>
      <c r="AB88" s="22">
        <v>5518851.28</v>
      </c>
      <c r="AC88" s="22">
        <v>141358.72</v>
      </c>
      <c r="AD88" s="22">
        <v>106041.94</v>
      </c>
      <c r="AE88" s="22">
        <v>3697.62</v>
      </c>
      <c r="AF88" s="22">
        <v>0</v>
      </c>
      <c r="AG88" s="22">
        <v>0</v>
      </c>
      <c r="AH88" s="22">
        <v>0</v>
      </c>
      <c r="AI88" s="22">
        <v>3199.22</v>
      </c>
      <c r="AJ88" s="22">
        <v>43371.15</v>
      </c>
      <c r="AK88" s="22">
        <v>4447769.71</v>
      </c>
      <c r="AL88" s="22">
        <v>-431498.84</v>
      </c>
      <c r="AM88" s="22">
        <v>0</v>
      </c>
      <c r="AN88" s="22">
        <v>110814634.13</v>
      </c>
      <c r="AO88" s="22">
        <v>5785518.61</v>
      </c>
      <c r="AP88" s="18"/>
    </row>
    <row r="89" spans="1:42" s="53" customFormat="1" ht="11.25">
      <c r="A89" s="68" t="s">
        <v>202</v>
      </c>
      <c r="B89" s="23" t="s">
        <v>203</v>
      </c>
      <c r="C89" s="16" t="s">
        <v>83</v>
      </c>
      <c r="D89" s="16" t="s">
        <v>89</v>
      </c>
      <c r="E89" s="22">
        <v>59957148.55</v>
      </c>
      <c r="F89" s="22">
        <v>40033.91</v>
      </c>
      <c r="G89" s="22">
        <v>14104.98</v>
      </c>
      <c r="H89" s="22">
        <v>157.1</v>
      </c>
      <c r="I89" s="22">
        <v>766.5</v>
      </c>
      <c r="J89" s="22">
        <v>6682.47</v>
      </c>
      <c r="K89" s="22">
        <v>0</v>
      </c>
      <c r="L89" s="22">
        <v>0</v>
      </c>
      <c r="M89" s="22">
        <v>59895403.59</v>
      </c>
      <c r="N89" s="22">
        <v>218439</v>
      </c>
      <c r="O89" s="22">
        <v>258555.75</v>
      </c>
      <c r="P89" s="22">
        <v>209050.76</v>
      </c>
      <c r="Q89" s="22">
        <v>59209358.08</v>
      </c>
      <c r="R89" s="22">
        <v>66053323.76</v>
      </c>
      <c r="S89" s="22">
        <v>-3198787.59</v>
      </c>
      <c r="T89" s="22">
        <v>1359.45</v>
      </c>
      <c r="U89" s="22">
        <v>-40375.69</v>
      </c>
      <c r="V89" s="22">
        <v>202546.83</v>
      </c>
      <c r="W89" s="22">
        <v>-566866.4</v>
      </c>
      <c r="X89" s="22">
        <v>552626.96</v>
      </c>
      <c r="Y89" s="22">
        <v>-14825.73</v>
      </c>
      <c r="Z89" s="22">
        <v>571249.27</v>
      </c>
      <c r="AA89" s="22">
        <v>28194.85</v>
      </c>
      <c r="AB89" s="22">
        <v>2390123.99</v>
      </c>
      <c r="AC89" s="22">
        <v>-41389.94</v>
      </c>
      <c r="AD89" s="22">
        <v>64190.05</v>
      </c>
      <c r="AE89" s="22">
        <v>0</v>
      </c>
      <c r="AF89" s="22">
        <v>1726.55</v>
      </c>
      <c r="AG89" s="22">
        <v>0</v>
      </c>
      <c r="AH89" s="22">
        <v>0</v>
      </c>
      <c r="AI89" s="22">
        <v>129064.78</v>
      </c>
      <c r="AJ89" s="22">
        <v>34393.76</v>
      </c>
      <c r="AK89" s="22">
        <v>1787609</v>
      </c>
      <c r="AL89" s="22">
        <v>-1204670.13</v>
      </c>
      <c r="AM89" s="22">
        <v>0</v>
      </c>
      <c r="AN89" s="22">
        <v>59957148.55</v>
      </c>
      <c r="AO89" s="22">
        <v>2058443.08</v>
      </c>
      <c r="AP89" s="18"/>
    </row>
    <row r="90" spans="1:42" s="53" customFormat="1" ht="11.25">
      <c r="A90" s="68" t="s">
        <v>204</v>
      </c>
      <c r="B90" s="23" t="s">
        <v>205</v>
      </c>
      <c r="C90" s="16" t="s">
        <v>79</v>
      </c>
      <c r="D90" s="16" t="s">
        <v>88</v>
      </c>
      <c r="E90" s="22">
        <v>30389102.45</v>
      </c>
      <c r="F90" s="22">
        <v>7610.92</v>
      </c>
      <c r="G90" s="22">
        <v>93.86</v>
      </c>
      <c r="H90" s="22">
        <v>0</v>
      </c>
      <c r="I90" s="22">
        <v>0</v>
      </c>
      <c r="J90" s="22">
        <v>0</v>
      </c>
      <c r="K90" s="22">
        <v>0</v>
      </c>
      <c r="L90" s="22">
        <v>0</v>
      </c>
      <c r="M90" s="22">
        <v>30381397.67</v>
      </c>
      <c r="N90" s="22">
        <v>149668.26</v>
      </c>
      <c r="O90" s="22">
        <v>184000</v>
      </c>
      <c r="P90" s="22">
        <v>32093.75</v>
      </c>
      <c r="Q90" s="22">
        <v>30015635.66</v>
      </c>
      <c r="R90" s="22">
        <v>33861349.72</v>
      </c>
      <c r="S90" s="22">
        <v>-1076293.7</v>
      </c>
      <c r="T90" s="22">
        <v>593.88</v>
      </c>
      <c r="U90" s="22">
        <v>12428.48</v>
      </c>
      <c r="V90" s="22">
        <v>83322.74</v>
      </c>
      <c r="W90" s="22">
        <v>-27980.2</v>
      </c>
      <c r="X90" s="22">
        <v>270179.42</v>
      </c>
      <c r="Y90" s="22">
        <v>1529.89</v>
      </c>
      <c r="Z90" s="22">
        <v>642735.73</v>
      </c>
      <c r="AA90" s="22">
        <v>124704.04</v>
      </c>
      <c r="AB90" s="22">
        <v>1064117.94</v>
      </c>
      <c r="AC90" s="22">
        <v>29882.25</v>
      </c>
      <c r="AD90" s="22">
        <v>14507.06</v>
      </c>
      <c r="AE90" s="22">
        <v>0</v>
      </c>
      <c r="AF90" s="22">
        <v>3036.3</v>
      </c>
      <c r="AG90" s="22">
        <v>0</v>
      </c>
      <c r="AH90" s="22">
        <v>0</v>
      </c>
      <c r="AI90" s="22">
        <v>33310.68</v>
      </c>
      <c r="AJ90" s="22">
        <v>203708.52</v>
      </c>
      <c r="AK90" s="22">
        <v>1198960.43</v>
      </c>
      <c r="AL90" s="22">
        <v>-689620.25</v>
      </c>
      <c r="AM90" s="22">
        <v>0</v>
      </c>
      <c r="AN90" s="22">
        <v>30389102.45</v>
      </c>
      <c r="AO90" s="22">
        <v>876642.18</v>
      </c>
      <c r="AP90" s="18"/>
    </row>
    <row r="91" spans="1:42" s="53" customFormat="1" ht="11.25">
      <c r="A91" s="68" t="s">
        <v>206</v>
      </c>
      <c r="B91" s="23" t="s">
        <v>207</v>
      </c>
      <c r="C91" s="16" t="s">
        <v>82</v>
      </c>
      <c r="D91" s="16" t="s">
        <v>89</v>
      </c>
      <c r="E91" s="22">
        <v>76170311</v>
      </c>
      <c r="F91" s="22">
        <v>9642.88</v>
      </c>
      <c r="G91" s="22">
        <v>3826.21</v>
      </c>
      <c r="H91" s="22">
        <v>1605.45</v>
      </c>
      <c r="I91" s="22">
        <v>0</v>
      </c>
      <c r="J91" s="22">
        <v>1106.69</v>
      </c>
      <c r="K91" s="22">
        <v>0</v>
      </c>
      <c r="L91" s="22">
        <v>0</v>
      </c>
      <c r="M91" s="22">
        <v>76154129.77</v>
      </c>
      <c r="N91" s="22">
        <v>184041.35</v>
      </c>
      <c r="O91" s="22">
        <v>1478209.75</v>
      </c>
      <c r="P91" s="22">
        <v>147698.74</v>
      </c>
      <c r="Q91" s="22">
        <v>74344179.93</v>
      </c>
      <c r="R91" s="22">
        <v>81220753.16</v>
      </c>
      <c r="S91" s="22">
        <v>-3961637.87</v>
      </c>
      <c r="T91" s="22">
        <v>1622928.48</v>
      </c>
      <c r="U91" s="22">
        <v>10143.01</v>
      </c>
      <c r="V91" s="22">
        <v>449709.42</v>
      </c>
      <c r="W91" s="22">
        <v>-1744236.8</v>
      </c>
      <c r="X91" s="22">
        <v>696036.42</v>
      </c>
      <c r="Y91" s="22">
        <v>-50056.9</v>
      </c>
      <c r="Z91" s="22">
        <v>409850.1</v>
      </c>
      <c r="AA91" s="22">
        <v>24467.54</v>
      </c>
      <c r="AB91" s="22">
        <v>1231333.29</v>
      </c>
      <c r="AC91" s="22">
        <v>10412.53</v>
      </c>
      <c r="AD91" s="22">
        <v>43124.58</v>
      </c>
      <c r="AE91" s="22">
        <v>-35.57</v>
      </c>
      <c r="AF91" s="22">
        <v>1894.2</v>
      </c>
      <c r="AG91" s="22">
        <v>0</v>
      </c>
      <c r="AH91" s="22">
        <v>0</v>
      </c>
      <c r="AI91" s="22">
        <v>29276.59</v>
      </c>
      <c r="AJ91" s="22">
        <v>-5011.47</v>
      </c>
      <c r="AK91" s="22">
        <v>3260017.09</v>
      </c>
      <c r="AL91" s="22">
        <v>-342946.2</v>
      </c>
      <c r="AM91" s="22">
        <v>0</v>
      </c>
      <c r="AN91" s="22">
        <v>76170311</v>
      </c>
      <c r="AO91" s="22">
        <v>1776709.21</v>
      </c>
      <c r="AP91" s="18"/>
    </row>
    <row r="92" spans="1:42" s="53" customFormat="1" ht="11.25">
      <c r="A92" s="68" t="s">
        <v>208</v>
      </c>
      <c r="B92" s="23" t="s">
        <v>209</v>
      </c>
      <c r="C92" s="16" t="s">
        <v>85</v>
      </c>
      <c r="D92" s="16" t="s">
        <v>89</v>
      </c>
      <c r="E92" s="22">
        <v>38020433</v>
      </c>
      <c r="F92" s="22">
        <v>29915</v>
      </c>
      <c r="G92" s="22">
        <v>55923</v>
      </c>
      <c r="H92" s="22">
        <v>1171</v>
      </c>
      <c r="I92" s="22">
        <v>727</v>
      </c>
      <c r="J92" s="22">
        <v>5306</v>
      </c>
      <c r="K92" s="22">
        <v>758</v>
      </c>
      <c r="L92" s="22">
        <v>0</v>
      </c>
      <c r="M92" s="22">
        <v>37926633</v>
      </c>
      <c r="N92" s="22">
        <v>118353.93</v>
      </c>
      <c r="O92" s="22">
        <v>239229</v>
      </c>
      <c r="P92" s="22">
        <v>66180</v>
      </c>
      <c r="Q92" s="22">
        <v>37502870.07</v>
      </c>
      <c r="R92" s="22">
        <v>40137559</v>
      </c>
      <c r="S92" s="22">
        <v>-1292279</v>
      </c>
      <c r="T92" s="22">
        <v>0</v>
      </c>
      <c r="U92" s="22">
        <v>74676</v>
      </c>
      <c r="V92" s="22">
        <v>114071</v>
      </c>
      <c r="W92" s="22">
        <v>-54897</v>
      </c>
      <c r="X92" s="22">
        <v>337639</v>
      </c>
      <c r="Y92" s="22">
        <v>-15235</v>
      </c>
      <c r="Z92" s="22">
        <v>350253</v>
      </c>
      <c r="AA92" s="22">
        <v>16584</v>
      </c>
      <c r="AB92" s="22">
        <v>797465</v>
      </c>
      <c r="AC92" s="22">
        <v>118247</v>
      </c>
      <c r="AD92" s="22">
        <v>27334</v>
      </c>
      <c r="AE92" s="22">
        <v>0</v>
      </c>
      <c r="AF92" s="22">
        <v>23759</v>
      </c>
      <c r="AG92" s="22">
        <v>149</v>
      </c>
      <c r="AH92" s="22">
        <v>0</v>
      </c>
      <c r="AI92" s="22">
        <v>118627</v>
      </c>
      <c r="AJ92" s="22">
        <v>23011</v>
      </c>
      <c r="AK92" s="22">
        <v>564305</v>
      </c>
      <c r="AL92" s="22">
        <v>-876981</v>
      </c>
      <c r="AM92" s="22">
        <v>0</v>
      </c>
      <c r="AN92" s="22">
        <v>38020433</v>
      </c>
      <c r="AO92" s="22">
        <v>397726</v>
      </c>
      <c r="AP92" s="18"/>
    </row>
    <row r="93" spans="1:42" s="53" customFormat="1" ht="11.25">
      <c r="A93" s="68" t="s">
        <v>210</v>
      </c>
      <c r="B93" s="23" t="s">
        <v>648</v>
      </c>
      <c r="C93" s="16" t="s">
        <v>85</v>
      </c>
      <c r="D93" s="16" t="s">
        <v>88</v>
      </c>
      <c r="E93" s="22">
        <v>82607068.39</v>
      </c>
      <c r="F93" s="22">
        <v>26451.57</v>
      </c>
      <c r="G93" s="22">
        <v>30246.44</v>
      </c>
      <c r="H93" s="22">
        <v>106.37</v>
      </c>
      <c r="I93" s="22">
        <v>0</v>
      </c>
      <c r="J93" s="22">
        <v>0</v>
      </c>
      <c r="K93" s="22">
        <v>45541</v>
      </c>
      <c r="L93" s="22">
        <v>0</v>
      </c>
      <c r="M93" s="22">
        <v>82504723.01</v>
      </c>
      <c r="N93" s="22">
        <v>320079.31</v>
      </c>
      <c r="O93" s="22">
        <v>1793839.72</v>
      </c>
      <c r="P93" s="22">
        <v>29979.56</v>
      </c>
      <c r="Q93" s="22">
        <v>80360824.42</v>
      </c>
      <c r="R93" s="22">
        <v>90723196.44</v>
      </c>
      <c r="S93" s="22">
        <v>-1177136.12</v>
      </c>
      <c r="T93" s="22">
        <v>4040</v>
      </c>
      <c r="U93" s="22">
        <v>-163041.45</v>
      </c>
      <c r="V93" s="22">
        <v>1216077.08</v>
      </c>
      <c r="W93" s="22">
        <v>-253440.93</v>
      </c>
      <c r="X93" s="22">
        <v>773467.86</v>
      </c>
      <c r="Y93" s="22">
        <v>-24610.01</v>
      </c>
      <c r="Z93" s="22">
        <v>1032886.71</v>
      </c>
      <c r="AA93" s="22">
        <v>48541.84</v>
      </c>
      <c r="AB93" s="22">
        <v>3437687.52</v>
      </c>
      <c r="AC93" s="22">
        <v>146582.35</v>
      </c>
      <c r="AD93" s="22">
        <v>1701.18</v>
      </c>
      <c r="AE93" s="22">
        <v>0</v>
      </c>
      <c r="AF93" s="22">
        <v>0</v>
      </c>
      <c r="AG93" s="22">
        <v>0</v>
      </c>
      <c r="AH93" s="22">
        <v>0</v>
      </c>
      <c r="AI93" s="22">
        <v>97803.82</v>
      </c>
      <c r="AJ93" s="22">
        <v>40869.66</v>
      </c>
      <c r="AK93" s="22">
        <v>1873880.34</v>
      </c>
      <c r="AL93" s="22">
        <v>-113741.24</v>
      </c>
      <c r="AM93" s="22">
        <v>0</v>
      </c>
      <c r="AN93" s="22">
        <v>82607068.39</v>
      </c>
      <c r="AO93" s="22">
        <v>5448940</v>
      </c>
      <c r="AP93" s="18"/>
    </row>
    <row r="94" spans="1:42" s="53" customFormat="1" ht="11.25">
      <c r="A94" s="68" t="s">
        <v>211</v>
      </c>
      <c r="B94" s="23" t="s">
        <v>212</v>
      </c>
      <c r="C94" s="16" t="s">
        <v>85</v>
      </c>
      <c r="D94" s="16" t="s">
        <v>89</v>
      </c>
      <c r="E94" s="22">
        <v>16272824.59</v>
      </c>
      <c r="F94" s="22">
        <v>19151.83</v>
      </c>
      <c r="G94" s="22">
        <v>75012.89</v>
      </c>
      <c r="H94" s="22">
        <v>1453.36</v>
      </c>
      <c r="I94" s="22">
        <v>40642.04</v>
      </c>
      <c r="J94" s="22">
        <v>11164.82</v>
      </c>
      <c r="K94" s="22">
        <v>0</v>
      </c>
      <c r="L94" s="22">
        <v>0</v>
      </c>
      <c r="M94" s="22">
        <v>16125399.65</v>
      </c>
      <c r="N94" s="22">
        <v>147372.14</v>
      </c>
      <c r="O94" s="22">
        <v>84955.9</v>
      </c>
      <c r="P94" s="22">
        <v>27591.14</v>
      </c>
      <c r="Q94" s="22">
        <v>15865480.47</v>
      </c>
      <c r="R94" s="22">
        <v>18327252.68</v>
      </c>
      <c r="S94" s="22">
        <v>-354828.14</v>
      </c>
      <c r="T94" s="22">
        <v>24.21</v>
      </c>
      <c r="U94" s="22">
        <v>3507.3</v>
      </c>
      <c r="V94" s="22">
        <v>209949.77</v>
      </c>
      <c r="W94" s="22">
        <v>-80501.52</v>
      </c>
      <c r="X94" s="22">
        <v>140009.18</v>
      </c>
      <c r="Y94" s="22">
        <v>-2035.77</v>
      </c>
      <c r="Z94" s="22">
        <v>639395.36</v>
      </c>
      <c r="AA94" s="22">
        <v>16510.18</v>
      </c>
      <c r="AB94" s="22">
        <v>602845.95</v>
      </c>
      <c r="AC94" s="22">
        <v>-6516.3</v>
      </c>
      <c r="AD94" s="22">
        <v>40270.2</v>
      </c>
      <c r="AE94" s="22">
        <v>6547.9</v>
      </c>
      <c r="AF94" s="22">
        <v>53211.14</v>
      </c>
      <c r="AG94" s="22">
        <v>9294.65</v>
      </c>
      <c r="AH94" s="22">
        <v>0</v>
      </c>
      <c r="AI94" s="22">
        <v>24178.53</v>
      </c>
      <c r="AJ94" s="22">
        <v>0</v>
      </c>
      <c r="AK94" s="22">
        <v>330952.94</v>
      </c>
      <c r="AL94" s="22">
        <v>-5033.93</v>
      </c>
      <c r="AM94" s="22">
        <v>0</v>
      </c>
      <c r="AN94" s="22">
        <v>16272824.59</v>
      </c>
      <c r="AO94" s="22">
        <v>1262292.59</v>
      </c>
      <c r="AP94" s="18"/>
    </row>
    <row r="95" spans="1:42" s="53" customFormat="1" ht="11.25">
      <c r="A95" s="68" t="s">
        <v>702</v>
      </c>
      <c r="B95" s="23" t="s">
        <v>703</v>
      </c>
      <c r="C95" s="16" t="s">
        <v>79</v>
      </c>
      <c r="D95" s="16" t="s">
        <v>89</v>
      </c>
      <c r="E95" s="22">
        <v>10631043.47</v>
      </c>
      <c r="F95" s="22">
        <v>22397.43</v>
      </c>
      <c r="G95" s="22">
        <v>9942.79</v>
      </c>
      <c r="H95" s="22">
        <v>0</v>
      </c>
      <c r="I95" s="22">
        <v>2449.49</v>
      </c>
      <c r="J95" s="22">
        <v>0</v>
      </c>
      <c r="K95" s="22">
        <v>9.49</v>
      </c>
      <c r="L95" s="22">
        <v>0</v>
      </c>
      <c r="M95" s="22">
        <v>10596244.27</v>
      </c>
      <c r="N95" s="22">
        <v>96738.05</v>
      </c>
      <c r="O95" s="22">
        <v>188540.37</v>
      </c>
      <c r="P95" s="22">
        <v>13107.38</v>
      </c>
      <c r="Q95" s="22">
        <v>10297858.47</v>
      </c>
      <c r="R95" s="22">
        <v>12365964.38</v>
      </c>
      <c r="S95" s="22">
        <v>-307028.99</v>
      </c>
      <c r="T95" s="22">
        <v>0</v>
      </c>
      <c r="U95" s="22">
        <v>772.56</v>
      </c>
      <c r="V95" s="22">
        <v>67178.3</v>
      </c>
      <c r="W95" s="22">
        <v>-49143.56</v>
      </c>
      <c r="X95" s="22">
        <v>96013.24</v>
      </c>
      <c r="Y95" s="22">
        <v>-3074.2</v>
      </c>
      <c r="Z95" s="22">
        <v>489209.61</v>
      </c>
      <c r="AA95" s="22">
        <v>14795.16</v>
      </c>
      <c r="AB95" s="22">
        <v>563004.98</v>
      </c>
      <c r="AC95" s="22">
        <v>-385.46</v>
      </c>
      <c r="AD95" s="22">
        <v>70055.83</v>
      </c>
      <c r="AE95" s="22">
        <v>0</v>
      </c>
      <c r="AF95" s="22">
        <v>11723.27</v>
      </c>
      <c r="AG95" s="22">
        <v>-305.27</v>
      </c>
      <c r="AH95" s="22">
        <v>0</v>
      </c>
      <c r="AI95" s="22">
        <v>702.53</v>
      </c>
      <c r="AJ95" s="22">
        <v>-5713.39</v>
      </c>
      <c r="AK95" s="22">
        <v>421661.05</v>
      </c>
      <c r="AL95" s="22">
        <v>-61179.53</v>
      </c>
      <c r="AM95" s="22">
        <v>0</v>
      </c>
      <c r="AN95" s="22">
        <v>10631043.47</v>
      </c>
      <c r="AO95" s="22">
        <v>319275.53</v>
      </c>
      <c r="AP95" s="18"/>
    </row>
    <row r="96" spans="1:42" s="53" customFormat="1" ht="11.25">
      <c r="A96" s="68" t="s">
        <v>213</v>
      </c>
      <c r="B96" s="23" t="s">
        <v>214</v>
      </c>
      <c r="C96" s="16" t="s">
        <v>87</v>
      </c>
      <c r="D96" s="16" t="s">
        <v>90</v>
      </c>
      <c r="E96" s="22">
        <v>79343259.19</v>
      </c>
      <c r="F96" s="22">
        <v>41629.54</v>
      </c>
      <c r="G96" s="22">
        <v>76317.14</v>
      </c>
      <c r="H96" s="22">
        <v>0</v>
      </c>
      <c r="I96" s="22">
        <v>0</v>
      </c>
      <c r="J96" s="22">
        <v>0</v>
      </c>
      <c r="K96" s="22">
        <v>0</v>
      </c>
      <c r="L96" s="22">
        <v>0</v>
      </c>
      <c r="M96" s="22">
        <v>79225312.51</v>
      </c>
      <c r="N96" s="22">
        <v>365571.52</v>
      </c>
      <c r="O96" s="22">
        <v>1848122.36</v>
      </c>
      <c r="P96" s="22">
        <v>310183.49</v>
      </c>
      <c r="Q96" s="22">
        <v>76701435.14</v>
      </c>
      <c r="R96" s="22">
        <v>89622832.22</v>
      </c>
      <c r="S96" s="22">
        <v>-2538982.02</v>
      </c>
      <c r="T96" s="22">
        <v>9003.12</v>
      </c>
      <c r="U96" s="22">
        <v>-1177653.83</v>
      </c>
      <c r="V96" s="22">
        <v>200078.62</v>
      </c>
      <c r="W96" s="22">
        <v>-164376.97</v>
      </c>
      <c r="X96" s="22">
        <v>731164.3</v>
      </c>
      <c r="Y96" s="22">
        <v>-6982.19</v>
      </c>
      <c r="Z96" s="22">
        <v>1787287.96</v>
      </c>
      <c r="AA96" s="22">
        <v>143993.17</v>
      </c>
      <c r="AB96" s="22">
        <v>2553581.84</v>
      </c>
      <c r="AC96" s="22">
        <v>-73459.71</v>
      </c>
      <c r="AD96" s="22">
        <v>29493.98</v>
      </c>
      <c r="AE96" s="22">
        <v>79934.75</v>
      </c>
      <c r="AF96" s="22">
        <v>6989.99</v>
      </c>
      <c r="AG96" s="22">
        <v>1376.4</v>
      </c>
      <c r="AH96" s="22">
        <v>0</v>
      </c>
      <c r="AI96" s="22">
        <v>402159.55</v>
      </c>
      <c r="AJ96" s="22">
        <v>118560.71</v>
      </c>
      <c r="AK96" s="22">
        <v>2254677.65</v>
      </c>
      <c r="AL96" s="22">
        <v>-44175.53</v>
      </c>
      <c r="AM96" s="22">
        <v>0</v>
      </c>
      <c r="AN96" s="22">
        <v>79343259.19</v>
      </c>
      <c r="AO96" s="22">
        <v>6813872.49</v>
      </c>
      <c r="AP96" s="18"/>
    </row>
    <row r="97" spans="1:42" s="53" customFormat="1" ht="11.25">
      <c r="A97" s="68" t="s">
        <v>215</v>
      </c>
      <c r="B97" s="23" t="s">
        <v>216</v>
      </c>
      <c r="C97" s="16" t="s">
        <v>82</v>
      </c>
      <c r="D97" s="16" t="s">
        <v>89</v>
      </c>
      <c r="E97" s="22">
        <v>33315950.58</v>
      </c>
      <c r="F97" s="22">
        <v>27927.75</v>
      </c>
      <c r="G97" s="22">
        <v>40797.59</v>
      </c>
      <c r="H97" s="22">
        <v>1381.61</v>
      </c>
      <c r="I97" s="22">
        <v>1062.02</v>
      </c>
      <c r="J97" s="22">
        <v>0</v>
      </c>
      <c r="K97" s="22">
        <v>0</v>
      </c>
      <c r="L97" s="22">
        <v>0</v>
      </c>
      <c r="M97" s="22">
        <v>33244781.61</v>
      </c>
      <c r="N97" s="22">
        <v>154618.48</v>
      </c>
      <c r="O97" s="22">
        <v>572.93</v>
      </c>
      <c r="P97" s="22">
        <v>14754.08</v>
      </c>
      <c r="Q97" s="22">
        <v>33074836.12</v>
      </c>
      <c r="R97" s="22">
        <v>35107802.75</v>
      </c>
      <c r="S97" s="22">
        <v>749551.82</v>
      </c>
      <c r="T97" s="22">
        <v>1386.73</v>
      </c>
      <c r="U97" s="22">
        <v>55690.03</v>
      </c>
      <c r="V97" s="22">
        <v>250518.28</v>
      </c>
      <c r="W97" s="22">
        <v>-18741.58</v>
      </c>
      <c r="X97" s="22">
        <v>287045.51</v>
      </c>
      <c r="Y97" s="22">
        <v>10496.22</v>
      </c>
      <c r="Z97" s="22">
        <v>659438.72</v>
      </c>
      <c r="AA97" s="22">
        <v>12806.38</v>
      </c>
      <c r="AB97" s="22">
        <v>1164016.58</v>
      </c>
      <c r="AC97" s="22">
        <v>46928.07</v>
      </c>
      <c r="AD97" s="22">
        <v>28047.92</v>
      </c>
      <c r="AE97" s="22">
        <v>174.7</v>
      </c>
      <c r="AF97" s="22">
        <v>30303.6</v>
      </c>
      <c r="AG97" s="22">
        <v>-934.21</v>
      </c>
      <c r="AH97" s="22">
        <v>0</v>
      </c>
      <c r="AI97" s="22">
        <v>0</v>
      </c>
      <c r="AJ97" s="22">
        <v>0</v>
      </c>
      <c r="AK97" s="22">
        <v>737232.82</v>
      </c>
      <c r="AL97" s="22">
        <v>-13768.8</v>
      </c>
      <c r="AM97" s="22">
        <v>0</v>
      </c>
      <c r="AN97" s="22">
        <v>33315950.58</v>
      </c>
      <c r="AO97" s="22">
        <v>1796957.94</v>
      </c>
      <c r="AP97" s="18"/>
    </row>
    <row r="98" spans="1:42" s="53" customFormat="1" ht="11.25">
      <c r="A98" s="68" t="s">
        <v>217</v>
      </c>
      <c r="B98" s="23" t="s">
        <v>218</v>
      </c>
      <c r="C98" s="16" t="s">
        <v>86</v>
      </c>
      <c r="D98" s="16" t="s">
        <v>90</v>
      </c>
      <c r="E98" s="22">
        <v>92511831.04</v>
      </c>
      <c r="F98" s="22">
        <v>102085.44</v>
      </c>
      <c r="G98" s="22">
        <v>14745.02</v>
      </c>
      <c r="H98" s="22">
        <v>499.67</v>
      </c>
      <c r="I98" s="22">
        <v>0</v>
      </c>
      <c r="J98" s="22">
        <v>0</v>
      </c>
      <c r="K98" s="22">
        <v>0</v>
      </c>
      <c r="L98" s="22">
        <v>0</v>
      </c>
      <c r="M98" s="22">
        <v>92394500.91</v>
      </c>
      <c r="N98" s="22">
        <v>460742.95</v>
      </c>
      <c r="O98" s="22">
        <v>1313710.14</v>
      </c>
      <c r="P98" s="22">
        <v>158393.59</v>
      </c>
      <c r="Q98" s="22">
        <v>90461654.23</v>
      </c>
      <c r="R98" s="22">
        <v>103312485.68</v>
      </c>
      <c r="S98" s="22">
        <v>-3288247.79</v>
      </c>
      <c r="T98" s="22">
        <v>3549.91</v>
      </c>
      <c r="U98" s="22">
        <v>-230389.89</v>
      </c>
      <c r="V98" s="22">
        <v>301702.9</v>
      </c>
      <c r="W98" s="22">
        <v>-313153.82</v>
      </c>
      <c r="X98" s="22">
        <v>840367.6</v>
      </c>
      <c r="Y98" s="22">
        <v>-16268.2</v>
      </c>
      <c r="Z98" s="22">
        <v>2092670.58</v>
      </c>
      <c r="AA98" s="22">
        <v>47616.74</v>
      </c>
      <c r="AB98" s="22">
        <v>3156814.41</v>
      </c>
      <c r="AC98" s="22">
        <v>-6504.94</v>
      </c>
      <c r="AD98" s="22">
        <v>7817.04</v>
      </c>
      <c r="AE98" s="22">
        <v>177.6</v>
      </c>
      <c r="AF98" s="22">
        <v>0</v>
      </c>
      <c r="AG98" s="22">
        <v>0</v>
      </c>
      <c r="AH98" s="22">
        <v>0</v>
      </c>
      <c r="AI98" s="22">
        <v>68517.48</v>
      </c>
      <c r="AJ98" s="22">
        <v>-1918.54</v>
      </c>
      <c r="AK98" s="22">
        <v>3209125.67</v>
      </c>
      <c r="AL98" s="22">
        <v>-453198.85</v>
      </c>
      <c r="AM98" s="22">
        <v>0</v>
      </c>
      <c r="AN98" s="22">
        <v>92511831.04</v>
      </c>
      <c r="AO98" s="22">
        <v>3926223.26</v>
      </c>
      <c r="AP98" s="18"/>
    </row>
    <row r="99" spans="1:42" s="53" customFormat="1" ht="11.25">
      <c r="A99" s="68" t="s">
        <v>704</v>
      </c>
      <c r="B99" s="23" t="s">
        <v>705</v>
      </c>
      <c r="C99" s="16" t="s">
        <v>79</v>
      </c>
      <c r="D99" s="16" t="s">
        <v>89</v>
      </c>
      <c r="E99" s="22">
        <v>28808644.78</v>
      </c>
      <c r="F99" s="22">
        <v>16910.23</v>
      </c>
      <c r="G99" s="22">
        <v>16092.23</v>
      </c>
      <c r="H99" s="22">
        <v>1159.74</v>
      </c>
      <c r="I99" s="22">
        <v>5859.05</v>
      </c>
      <c r="J99" s="22">
        <v>0</v>
      </c>
      <c r="K99" s="22">
        <v>0</v>
      </c>
      <c r="L99" s="22">
        <v>0</v>
      </c>
      <c r="M99" s="22">
        <v>28768623.53</v>
      </c>
      <c r="N99" s="22">
        <v>122881.74</v>
      </c>
      <c r="O99" s="22">
        <v>176936.41</v>
      </c>
      <c r="P99" s="22">
        <v>22375.82</v>
      </c>
      <c r="Q99" s="22">
        <v>28446429.56</v>
      </c>
      <c r="R99" s="22">
        <v>33468046.18</v>
      </c>
      <c r="S99" s="22">
        <v>-491069.35</v>
      </c>
      <c r="T99" s="22">
        <v>1089.51</v>
      </c>
      <c r="U99" s="22">
        <v>-44792.81</v>
      </c>
      <c r="V99" s="22">
        <v>84337.95</v>
      </c>
      <c r="W99" s="22">
        <v>-33209.05</v>
      </c>
      <c r="X99" s="22">
        <v>284764.28</v>
      </c>
      <c r="Y99" s="22">
        <v>15.49</v>
      </c>
      <c r="Z99" s="22">
        <v>250960.85</v>
      </c>
      <c r="AA99" s="22">
        <v>34836.52</v>
      </c>
      <c r="AB99" s="22">
        <v>2789819.72</v>
      </c>
      <c r="AC99" s="22">
        <v>7249.25</v>
      </c>
      <c r="AD99" s="22">
        <v>18555.77</v>
      </c>
      <c r="AE99" s="22">
        <v>0</v>
      </c>
      <c r="AF99" s="22">
        <v>9971.96</v>
      </c>
      <c r="AG99" s="22">
        <v>0</v>
      </c>
      <c r="AH99" s="22">
        <v>0</v>
      </c>
      <c r="AI99" s="22">
        <v>43609.79</v>
      </c>
      <c r="AJ99" s="22">
        <v>403855.56</v>
      </c>
      <c r="AK99" s="22">
        <v>668564.31</v>
      </c>
      <c r="AL99" s="22">
        <v>130855.89</v>
      </c>
      <c r="AM99" s="22">
        <v>0</v>
      </c>
      <c r="AN99" s="22">
        <v>28808644.78</v>
      </c>
      <c r="AO99" s="22">
        <v>1237317.5</v>
      </c>
      <c r="AP99" s="18"/>
    </row>
    <row r="100" spans="1:42" s="53" customFormat="1" ht="11.25">
      <c r="A100" s="68" t="s">
        <v>48</v>
      </c>
      <c r="B100" s="23" t="s">
        <v>49</v>
      </c>
      <c r="C100" s="16" t="s">
        <v>84</v>
      </c>
      <c r="D100" s="16" t="s">
        <v>663</v>
      </c>
      <c r="E100" s="22">
        <v>127174238.99</v>
      </c>
      <c r="F100" s="22">
        <v>114509.73</v>
      </c>
      <c r="G100" s="22">
        <v>83197.82</v>
      </c>
      <c r="H100" s="22">
        <v>0</v>
      </c>
      <c r="I100" s="22">
        <v>0</v>
      </c>
      <c r="J100" s="22">
        <v>0</v>
      </c>
      <c r="K100" s="22">
        <v>0</v>
      </c>
      <c r="L100" s="22">
        <v>0</v>
      </c>
      <c r="M100" s="22">
        <v>126976531.44</v>
      </c>
      <c r="N100" s="22">
        <v>502638.97</v>
      </c>
      <c r="O100" s="22">
        <v>2911444.06</v>
      </c>
      <c r="P100" s="22">
        <v>170649.36</v>
      </c>
      <c r="Q100" s="22">
        <v>123391799.05</v>
      </c>
      <c r="R100" s="22">
        <v>139009419.33</v>
      </c>
      <c r="S100" s="22">
        <v>-2261269.29</v>
      </c>
      <c r="T100" s="22">
        <v>9079.39</v>
      </c>
      <c r="U100" s="22">
        <v>-443029.8</v>
      </c>
      <c r="V100" s="22">
        <v>420686.39</v>
      </c>
      <c r="W100" s="22">
        <v>-473875.24</v>
      </c>
      <c r="X100" s="22">
        <v>1152350.43</v>
      </c>
      <c r="Y100" s="22">
        <v>12301.86</v>
      </c>
      <c r="Z100" s="22">
        <v>1101560.31</v>
      </c>
      <c r="AA100" s="22">
        <v>115005.26</v>
      </c>
      <c r="AB100" s="22">
        <v>5079846.39</v>
      </c>
      <c r="AC100" s="22">
        <v>-273459.46</v>
      </c>
      <c r="AD100" s="22">
        <v>21188.24</v>
      </c>
      <c r="AE100" s="22">
        <v>0</v>
      </c>
      <c r="AF100" s="22">
        <v>0</v>
      </c>
      <c r="AG100" s="22">
        <v>0</v>
      </c>
      <c r="AH100" s="22">
        <v>0</v>
      </c>
      <c r="AI100" s="22">
        <v>231308.46</v>
      </c>
      <c r="AJ100" s="22">
        <v>0</v>
      </c>
      <c r="AK100" s="22">
        <v>4132294.2</v>
      </c>
      <c r="AL100" s="22">
        <v>-49941.62</v>
      </c>
      <c r="AM100" s="22">
        <v>0</v>
      </c>
      <c r="AN100" s="22">
        <v>127174238.99</v>
      </c>
      <c r="AO100" s="22">
        <v>7547916.95</v>
      </c>
      <c r="AP100" s="18"/>
    </row>
    <row r="101" spans="1:42" s="53" customFormat="1" ht="11.25">
      <c r="A101" s="68" t="s">
        <v>706</v>
      </c>
      <c r="B101" s="23" t="s">
        <v>707</v>
      </c>
      <c r="C101" s="16" t="s">
        <v>79</v>
      </c>
      <c r="D101" s="16" t="s">
        <v>89</v>
      </c>
      <c r="E101" s="22">
        <v>17818589.76</v>
      </c>
      <c r="F101" s="22">
        <v>21885.74</v>
      </c>
      <c r="G101" s="22">
        <v>20171.63</v>
      </c>
      <c r="H101" s="22">
        <v>1089.17</v>
      </c>
      <c r="I101" s="22">
        <v>2713.59</v>
      </c>
      <c r="J101" s="22">
        <v>9953.33</v>
      </c>
      <c r="K101" s="22">
        <v>1351.35</v>
      </c>
      <c r="L101" s="22">
        <v>0</v>
      </c>
      <c r="M101" s="22">
        <v>17761424.95</v>
      </c>
      <c r="N101" s="22">
        <v>103096.91</v>
      </c>
      <c r="O101" s="22">
        <v>290746.59</v>
      </c>
      <c r="P101" s="22">
        <v>18390.78</v>
      </c>
      <c r="Q101" s="22">
        <v>17349190.67</v>
      </c>
      <c r="R101" s="22">
        <v>19601943.84</v>
      </c>
      <c r="S101" s="22">
        <v>-607699.91</v>
      </c>
      <c r="T101" s="22">
        <v>141.97</v>
      </c>
      <c r="U101" s="22">
        <v>2192.11</v>
      </c>
      <c r="V101" s="22">
        <v>25174.75</v>
      </c>
      <c r="W101" s="22">
        <v>-122262.03</v>
      </c>
      <c r="X101" s="22">
        <v>160828.62</v>
      </c>
      <c r="Y101" s="22">
        <v>-6479.55</v>
      </c>
      <c r="Z101" s="22">
        <v>383185.37</v>
      </c>
      <c r="AA101" s="22">
        <v>5630.82</v>
      </c>
      <c r="AB101" s="22">
        <v>569967.09</v>
      </c>
      <c r="AC101" s="22">
        <v>-9591.07</v>
      </c>
      <c r="AD101" s="22">
        <v>17426.64</v>
      </c>
      <c r="AE101" s="22">
        <v>0</v>
      </c>
      <c r="AF101" s="22">
        <v>10870.99</v>
      </c>
      <c r="AG101" s="22">
        <v>0</v>
      </c>
      <c r="AH101" s="22">
        <v>0</v>
      </c>
      <c r="AI101" s="22">
        <v>95855.89</v>
      </c>
      <c r="AJ101" s="22">
        <v>7653.93</v>
      </c>
      <c r="AK101" s="22">
        <v>535342.67</v>
      </c>
      <c r="AL101" s="22">
        <v>-186917.73</v>
      </c>
      <c r="AM101" s="22">
        <v>0</v>
      </c>
      <c r="AN101" s="22">
        <v>17818589.76</v>
      </c>
      <c r="AO101" s="22">
        <v>1119765.37</v>
      </c>
      <c r="AP101" s="18"/>
    </row>
    <row r="102" spans="1:42" s="53" customFormat="1" ht="11.25">
      <c r="A102" s="68" t="s">
        <v>219</v>
      </c>
      <c r="B102" s="23" t="s">
        <v>220</v>
      </c>
      <c r="C102" s="16" t="s">
        <v>83</v>
      </c>
      <c r="D102" s="16" t="s">
        <v>89</v>
      </c>
      <c r="E102" s="22">
        <v>16029266.38</v>
      </c>
      <c r="F102" s="22">
        <v>24450.99</v>
      </c>
      <c r="G102" s="22">
        <v>160912.91</v>
      </c>
      <c r="H102" s="22">
        <v>0</v>
      </c>
      <c r="I102" s="22">
        <v>13690.22</v>
      </c>
      <c r="J102" s="22">
        <v>4591.13</v>
      </c>
      <c r="K102" s="22">
        <v>0</v>
      </c>
      <c r="L102" s="22">
        <v>0</v>
      </c>
      <c r="M102" s="22">
        <v>15825621.13</v>
      </c>
      <c r="N102" s="22">
        <v>94122.15</v>
      </c>
      <c r="O102" s="22">
        <v>88522.6</v>
      </c>
      <c r="P102" s="22">
        <v>27787.67</v>
      </c>
      <c r="Q102" s="22">
        <v>15615188.71</v>
      </c>
      <c r="R102" s="22">
        <v>17952178.64</v>
      </c>
      <c r="S102" s="22">
        <v>-15562.76</v>
      </c>
      <c r="T102" s="22">
        <v>0</v>
      </c>
      <c r="U102" s="22">
        <v>-1459.92</v>
      </c>
      <c r="V102" s="22">
        <v>184423.43</v>
      </c>
      <c r="W102" s="22">
        <v>-94807.58</v>
      </c>
      <c r="X102" s="22">
        <v>139951.64</v>
      </c>
      <c r="Y102" s="22">
        <v>-3687.97</v>
      </c>
      <c r="Z102" s="22">
        <v>474113.35</v>
      </c>
      <c r="AA102" s="22">
        <v>62037.6</v>
      </c>
      <c r="AB102" s="22">
        <v>772155.48</v>
      </c>
      <c r="AC102" s="22">
        <v>-24715.23</v>
      </c>
      <c r="AD102" s="22">
        <v>0</v>
      </c>
      <c r="AE102" s="22">
        <v>0</v>
      </c>
      <c r="AF102" s="22">
        <v>25874.85</v>
      </c>
      <c r="AG102" s="22">
        <v>8724.55</v>
      </c>
      <c r="AH102" s="22">
        <v>0</v>
      </c>
      <c r="AI102" s="22">
        <v>2579.34</v>
      </c>
      <c r="AJ102" s="22">
        <v>0</v>
      </c>
      <c r="AK102" s="22">
        <v>587351.03</v>
      </c>
      <c r="AL102" s="22">
        <v>44416.43</v>
      </c>
      <c r="AM102" s="22">
        <v>0</v>
      </c>
      <c r="AN102" s="22">
        <v>16029266.38</v>
      </c>
      <c r="AO102" s="22">
        <v>180271.71</v>
      </c>
      <c r="AP102" s="18"/>
    </row>
    <row r="103" spans="1:42" s="53" customFormat="1" ht="11.25">
      <c r="A103" s="68" t="s">
        <v>221</v>
      </c>
      <c r="B103" s="23" t="s">
        <v>222</v>
      </c>
      <c r="C103" s="16" t="s">
        <v>81</v>
      </c>
      <c r="D103" s="16" t="s">
        <v>89</v>
      </c>
      <c r="E103" s="22">
        <v>23355821.15</v>
      </c>
      <c r="F103" s="22">
        <v>22272.09</v>
      </c>
      <c r="G103" s="22">
        <v>17775.3</v>
      </c>
      <c r="H103" s="22">
        <v>3169.57</v>
      </c>
      <c r="I103" s="22">
        <v>11831.15</v>
      </c>
      <c r="J103" s="22">
        <v>0</v>
      </c>
      <c r="K103" s="22">
        <v>940.75</v>
      </c>
      <c r="L103" s="22">
        <v>0</v>
      </c>
      <c r="M103" s="22">
        <v>23299832.29</v>
      </c>
      <c r="N103" s="22">
        <v>216374.6</v>
      </c>
      <c r="O103" s="22">
        <v>123501.73</v>
      </c>
      <c r="P103" s="22">
        <v>21823.99</v>
      </c>
      <c r="Q103" s="22">
        <v>22938131.97</v>
      </c>
      <c r="R103" s="22">
        <v>26696206.57</v>
      </c>
      <c r="S103" s="22">
        <v>-378477.89</v>
      </c>
      <c r="T103" s="22">
        <v>142.27</v>
      </c>
      <c r="U103" s="22">
        <v>-13280.3</v>
      </c>
      <c r="V103" s="22">
        <v>217695.49</v>
      </c>
      <c r="W103" s="22">
        <v>-86138.21</v>
      </c>
      <c r="X103" s="22">
        <v>198713.08</v>
      </c>
      <c r="Y103" s="22">
        <v>-6304.06</v>
      </c>
      <c r="Z103" s="22">
        <v>1258638.83</v>
      </c>
      <c r="AA103" s="22">
        <v>34802.32</v>
      </c>
      <c r="AB103" s="22">
        <v>1168966.27</v>
      </c>
      <c r="AC103" s="22">
        <v>5863.84</v>
      </c>
      <c r="AD103" s="22">
        <v>88527.39</v>
      </c>
      <c r="AE103" s="22">
        <v>33.38</v>
      </c>
      <c r="AF103" s="22">
        <v>41080.07</v>
      </c>
      <c r="AG103" s="22">
        <v>-123.75</v>
      </c>
      <c r="AH103" s="22">
        <v>0</v>
      </c>
      <c r="AI103" s="22">
        <v>5014.72</v>
      </c>
      <c r="AJ103" s="22">
        <v>-95.05</v>
      </c>
      <c r="AK103" s="22">
        <v>465913.07</v>
      </c>
      <c r="AL103" s="22">
        <v>-58999.85</v>
      </c>
      <c r="AM103" s="22">
        <v>0</v>
      </c>
      <c r="AN103" s="22">
        <v>23355821.15</v>
      </c>
      <c r="AO103" s="22">
        <v>274134.91</v>
      </c>
      <c r="AP103" s="18"/>
    </row>
    <row r="104" spans="1:42" s="53" customFormat="1" ht="11.25">
      <c r="A104" s="68" t="s">
        <v>223</v>
      </c>
      <c r="B104" s="23" t="s">
        <v>224</v>
      </c>
      <c r="C104" s="16" t="s">
        <v>81</v>
      </c>
      <c r="D104" s="16" t="s">
        <v>89</v>
      </c>
      <c r="E104" s="22">
        <v>18712157.84</v>
      </c>
      <c r="F104" s="22">
        <v>6917.99</v>
      </c>
      <c r="G104" s="22">
        <v>6586.75</v>
      </c>
      <c r="H104" s="22">
        <v>0</v>
      </c>
      <c r="I104" s="22">
        <v>11578.45</v>
      </c>
      <c r="J104" s="22">
        <v>782.71</v>
      </c>
      <c r="K104" s="22">
        <v>0</v>
      </c>
      <c r="L104" s="22">
        <v>0</v>
      </c>
      <c r="M104" s="22">
        <v>18686291.94</v>
      </c>
      <c r="N104" s="22">
        <v>106742.09</v>
      </c>
      <c r="O104" s="22">
        <v>111019.8</v>
      </c>
      <c r="P104" s="22">
        <v>13998.17</v>
      </c>
      <c r="Q104" s="22">
        <v>18454531.88</v>
      </c>
      <c r="R104" s="22">
        <v>20512033.86</v>
      </c>
      <c r="S104" s="22">
        <v>-325413.05</v>
      </c>
      <c r="T104" s="22">
        <v>1097.65</v>
      </c>
      <c r="U104" s="22">
        <v>21065.46</v>
      </c>
      <c r="V104" s="22">
        <v>103747.19</v>
      </c>
      <c r="W104" s="22">
        <v>-135093.25</v>
      </c>
      <c r="X104" s="22">
        <v>154334.51</v>
      </c>
      <c r="Y104" s="22">
        <v>-4842.92</v>
      </c>
      <c r="Z104" s="22">
        <v>635761.1</v>
      </c>
      <c r="AA104" s="22">
        <v>20916.5</v>
      </c>
      <c r="AB104" s="22">
        <v>541356</v>
      </c>
      <c r="AC104" s="22">
        <v>-9739.44</v>
      </c>
      <c r="AD104" s="22">
        <v>19357.25</v>
      </c>
      <c r="AE104" s="22">
        <v>0</v>
      </c>
      <c r="AF104" s="22">
        <v>16217.21</v>
      </c>
      <c r="AG104" s="22">
        <v>-2.97</v>
      </c>
      <c r="AH104" s="22">
        <v>0</v>
      </c>
      <c r="AI104" s="22">
        <v>0</v>
      </c>
      <c r="AJ104" s="22">
        <v>-77.33</v>
      </c>
      <c r="AK104" s="22">
        <v>401533.27</v>
      </c>
      <c r="AL104" s="22">
        <v>52142.14</v>
      </c>
      <c r="AM104" s="22">
        <v>0</v>
      </c>
      <c r="AN104" s="22">
        <v>18712157.84</v>
      </c>
      <c r="AO104" s="22">
        <v>360876.9</v>
      </c>
      <c r="AP104" s="18"/>
    </row>
    <row r="105" spans="1:42" s="53" customFormat="1" ht="11.25">
      <c r="A105" s="68" t="s">
        <v>225</v>
      </c>
      <c r="B105" s="23" t="s">
        <v>226</v>
      </c>
      <c r="C105" s="16" t="s">
        <v>82</v>
      </c>
      <c r="D105" s="16" t="s">
        <v>89</v>
      </c>
      <c r="E105" s="22">
        <v>25802584.83</v>
      </c>
      <c r="F105" s="22">
        <v>13587.76</v>
      </c>
      <c r="G105" s="22">
        <v>322343.45</v>
      </c>
      <c r="H105" s="22">
        <v>1962.96</v>
      </c>
      <c r="I105" s="22">
        <v>14393.17</v>
      </c>
      <c r="J105" s="22">
        <v>0</v>
      </c>
      <c r="K105" s="22">
        <v>15629.45</v>
      </c>
      <c r="L105" s="22">
        <v>0</v>
      </c>
      <c r="M105" s="22">
        <v>25434668.04</v>
      </c>
      <c r="N105" s="22">
        <v>151804.96</v>
      </c>
      <c r="O105" s="22">
        <v>180228</v>
      </c>
      <c r="P105" s="22">
        <v>35833.6</v>
      </c>
      <c r="Q105" s="22">
        <v>25066801.48</v>
      </c>
      <c r="R105" s="22">
        <v>28776142.5</v>
      </c>
      <c r="S105" s="22">
        <v>-940041.97</v>
      </c>
      <c r="T105" s="22">
        <v>2226.6</v>
      </c>
      <c r="U105" s="22">
        <v>14896.64</v>
      </c>
      <c r="V105" s="22">
        <v>194757.48</v>
      </c>
      <c r="W105" s="22">
        <v>-215588.03</v>
      </c>
      <c r="X105" s="22">
        <v>224073.12</v>
      </c>
      <c r="Y105" s="22">
        <v>-10306.67</v>
      </c>
      <c r="Z105" s="22">
        <v>735841.15</v>
      </c>
      <c r="AA105" s="22">
        <v>13621.58</v>
      </c>
      <c r="AB105" s="22">
        <v>1159043.36</v>
      </c>
      <c r="AC105" s="22">
        <v>-106964.65</v>
      </c>
      <c r="AD105" s="22">
        <v>37287.82</v>
      </c>
      <c r="AE105" s="22">
        <v>-5611.66</v>
      </c>
      <c r="AF105" s="22">
        <v>19333.15</v>
      </c>
      <c r="AG105" s="22">
        <v>-142.21</v>
      </c>
      <c r="AH105" s="22">
        <v>0</v>
      </c>
      <c r="AI105" s="22">
        <v>13718.81</v>
      </c>
      <c r="AJ105" s="22">
        <v>5365.04</v>
      </c>
      <c r="AK105" s="22">
        <v>580072.95</v>
      </c>
      <c r="AL105" s="22">
        <v>-166329.4</v>
      </c>
      <c r="AM105" s="22">
        <v>0</v>
      </c>
      <c r="AN105" s="22">
        <v>25802584.83</v>
      </c>
      <c r="AO105" s="22">
        <v>410477.82</v>
      </c>
      <c r="AP105" s="18"/>
    </row>
    <row r="106" spans="1:42" s="53" customFormat="1" ht="11.25">
      <c r="A106" s="68" t="s">
        <v>227</v>
      </c>
      <c r="B106" s="23" t="s">
        <v>228</v>
      </c>
      <c r="C106" s="16" t="s">
        <v>83</v>
      </c>
      <c r="D106" s="16" t="s">
        <v>89</v>
      </c>
      <c r="E106" s="22">
        <v>39866288.81</v>
      </c>
      <c r="F106" s="22">
        <v>21780.96</v>
      </c>
      <c r="G106" s="22">
        <v>157732.14</v>
      </c>
      <c r="H106" s="22">
        <v>0</v>
      </c>
      <c r="I106" s="22">
        <v>36217.27</v>
      </c>
      <c r="J106" s="22">
        <v>2122.2</v>
      </c>
      <c r="K106" s="22">
        <v>0</v>
      </c>
      <c r="L106" s="22">
        <v>0</v>
      </c>
      <c r="M106" s="22">
        <v>39648436.24</v>
      </c>
      <c r="N106" s="22">
        <v>203600.21</v>
      </c>
      <c r="O106" s="22">
        <v>220885.31</v>
      </c>
      <c r="P106" s="22">
        <v>135775.59</v>
      </c>
      <c r="Q106" s="22">
        <v>39088175.13</v>
      </c>
      <c r="R106" s="22">
        <v>46002346.24</v>
      </c>
      <c r="S106" s="22">
        <v>-1631091.04</v>
      </c>
      <c r="T106" s="22">
        <v>0</v>
      </c>
      <c r="U106" s="22">
        <v>-3340.89</v>
      </c>
      <c r="V106" s="22">
        <v>252241.61</v>
      </c>
      <c r="W106" s="22">
        <v>-427775.57</v>
      </c>
      <c r="X106" s="22">
        <v>372723.33</v>
      </c>
      <c r="Y106" s="22">
        <v>-22610.09</v>
      </c>
      <c r="Z106" s="22">
        <v>749967.28</v>
      </c>
      <c r="AA106" s="22">
        <v>63704.01</v>
      </c>
      <c r="AB106" s="22">
        <v>2511770.95</v>
      </c>
      <c r="AC106" s="22">
        <v>-46932.26</v>
      </c>
      <c r="AD106" s="22">
        <v>42023.52</v>
      </c>
      <c r="AE106" s="22">
        <v>2851.46</v>
      </c>
      <c r="AF106" s="22">
        <v>48753.4</v>
      </c>
      <c r="AG106" s="22">
        <v>1592.24</v>
      </c>
      <c r="AH106" s="22">
        <v>0</v>
      </c>
      <c r="AI106" s="22">
        <v>342280.71</v>
      </c>
      <c r="AJ106" s="22">
        <v>132396.3</v>
      </c>
      <c r="AK106" s="22">
        <v>1219052.08</v>
      </c>
      <c r="AL106" s="22">
        <v>-40186.99</v>
      </c>
      <c r="AM106" s="22">
        <v>0</v>
      </c>
      <c r="AN106" s="22">
        <v>39866288.81</v>
      </c>
      <c r="AO106" s="22">
        <v>1241579.05</v>
      </c>
      <c r="AP106" s="18"/>
    </row>
    <row r="107" spans="1:42" s="53" customFormat="1" ht="11.25">
      <c r="A107" s="68" t="s">
        <v>229</v>
      </c>
      <c r="B107" s="23" t="s">
        <v>230</v>
      </c>
      <c r="C107" s="16" t="s">
        <v>85</v>
      </c>
      <c r="D107" s="16" t="s">
        <v>89</v>
      </c>
      <c r="E107" s="22">
        <v>30401150.48</v>
      </c>
      <c r="F107" s="22">
        <v>10198.74</v>
      </c>
      <c r="G107" s="22">
        <v>11196.12</v>
      </c>
      <c r="H107" s="22">
        <v>2135.65</v>
      </c>
      <c r="I107" s="22">
        <v>17503.35</v>
      </c>
      <c r="J107" s="22">
        <v>0</v>
      </c>
      <c r="K107" s="22">
        <v>874.64</v>
      </c>
      <c r="L107" s="22">
        <v>0</v>
      </c>
      <c r="M107" s="22">
        <v>30359241.98</v>
      </c>
      <c r="N107" s="22">
        <v>271292.37</v>
      </c>
      <c r="O107" s="22">
        <v>144730.37</v>
      </c>
      <c r="P107" s="22">
        <v>17801.05</v>
      </c>
      <c r="Q107" s="22">
        <v>29925418.19</v>
      </c>
      <c r="R107" s="22">
        <v>34276002.82</v>
      </c>
      <c r="S107" s="22">
        <v>-572156.2</v>
      </c>
      <c r="T107" s="22">
        <v>0</v>
      </c>
      <c r="U107" s="22">
        <v>-3179.36</v>
      </c>
      <c r="V107" s="22">
        <v>275102.46</v>
      </c>
      <c r="W107" s="22">
        <v>-79940.16</v>
      </c>
      <c r="X107" s="22">
        <v>259104.98</v>
      </c>
      <c r="Y107" s="22">
        <v>-7311.66</v>
      </c>
      <c r="Z107" s="22">
        <v>1486495.78</v>
      </c>
      <c r="AA107" s="22">
        <v>22921.5</v>
      </c>
      <c r="AB107" s="22">
        <v>1173403.01</v>
      </c>
      <c r="AC107" s="22">
        <v>-3342.63</v>
      </c>
      <c r="AD107" s="22">
        <v>64719.85</v>
      </c>
      <c r="AE107" s="22">
        <v>0</v>
      </c>
      <c r="AF107" s="22">
        <v>110124.69</v>
      </c>
      <c r="AG107" s="22">
        <v>3434.1</v>
      </c>
      <c r="AH107" s="22">
        <v>443.84</v>
      </c>
      <c r="AI107" s="22">
        <v>0</v>
      </c>
      <c r="AJ107" s="22">
        <v>0</v>
      </c>
      <c r="AK107" s="22">
        <v>573202.67</v>
      </c>
      <c r="AL107" s="22">
        <v>-75255.01</v>
      </c>
      <c r="AM107" s="22">
        <v>0</v>
      </c>
      <c r="AN107" s="22">
        <v>30401150.48</v>
      </c>
      <c r="AO107" s="22">
        <v>950011.16</v>
      </c>
      <c r="AP107" s="18"/>
    </row>
    <row r="108" spans="1:42" s="53" customFormat="1" ht="11.25">
      <c r="A108" s="68" t="s">
        <v>231</v>
      </c>
      <c r="B108" s="23" t="s">
        <v>232</v>
      </c>
      <c r="C108" s="16" t="s">
        <v>85</v>
      </c>
      <c r="D108" s="16" t="s">
        <v>89</v>
      </c>
      <c r="E108" s="22">
        <v>21361276.67</v>
      </c>
      <c r="F108" s="22">
        <v>9887.11</v>
      </c>
      <c r="G108" s="22">
        <v>79184.97</v>
      </c>
      <c r="H108" s="22">
        <v>974.21</v>
      </c>
      <c r="I108" s="22">
        <v>12213.25</v>
      </c>
      <c r="J108" s="22">
        <v>40628.6</v>
      </c>
      <c r="K108" s="22">
        <v>0</v>
      </c>
      <c r="L108" s="22">
        <v>0</v>
      </c>
      <c r="M108" s="22">
        <v>21218388.53</v>
      </c>
      <c r="N108" s="22">
        <v>101569.92</v>
      </c>
      <c r="O108" s="22">
        <v>255150.92</v>
      </c>
      <c r="P108" s="22">
        <v>32767.67</v>
      </c>
      <c r="Q108" s="22">
        <v>20828900.02</v>
      </c>
      <c r="R108" s="22">
        <v>23841325.83</v>
      </c>
      <c r="S108" s="22">
        <v>-463574.01</v>
      </c>
      <c r="T108" s="22">
        <v>0</v>
      </c>
      <c r="U108" s="22">
        <v>229.55</v>
      </c>
      <c r="V108" s="22">
        <v>110453.74</v>
      </c>
      <c r="W108" s="22">
        <v>-80379.46</v>
      </c>
      <c r="X108" s="22">
        <v>178643.61</v>
      </c>
      <c r="Y108" s="22">
        <v>7138.2</v>
      </c>
      <c r="Z108" s="22">
        <v>545689.63</v>
      </c>
      <c r="AA108" s="22">
        <v>18144.06</v>
      </c>
      <c r="AB108" s="22">
        <v>799879.74</v>
      </c>
      <c r="AC108" s="22">
        <v>-26900.55</v>
      </c>
      <c r="AD108" s="22">
        <v>15587.34</v>
      </c>
      <c r="AE108" s="22">
        <v>0</v>
      </c>
      <c r="AF108" s="22">
        <v>30286.2</v>
      </c>
      <c r="AG108" s="22">
        <v>106.99</v>
      </c>
      <c r="AH108" s="22">
        <v>-1772.91</v>
      </c>
      <c r="AI108" s="22">
        <v>616.46</v>
      </c>
      <c r="AJ108" s="22">
        <v>2402.07</v>
      </c>
      <c r="AK108" s="22">
        <v>877334.46</v>
      </c>
      <c r="AL108" s="22">
        <v>-88961.29</v>
      </c>
      <c r="AM108" s="22">
        <v>0</v>
      </c>
      <c r="AN108" s="22">
        <v>21361276.7</v>
      </c>
      <c r="AO108" s="22">
        <v>439871.98</v>
      </c>
      <c r="AP108" s="18"/>
    </row>
    <row r="109" spans="1:42" s="53" customFormat="1" ht="11.25">
      <c r="A109" s="68" t="s">
        <v>4</v>
      </c>
      <c r="B109" s="23" t="s">
        <v>5</v>
      </c>
      <c r="C109" s="16" t="s">
        <v>87</v>
      </c>
      <c r="D109" s="16" t="s">
        <v>88</v>
      </c>
      <c r="E109" s="22">
        <v>72938939.52</v>
      </c>
      <c r="F109" s="22">
        <v>25255.6</v>
      </c>
      <c r="G109" s="22">
        <v>243668.36</v>
      </c>
      <c r="H109" s="22">
        <v>2404.41</v>
      </c>
      <c r="I109" s="22">
        <v>38858.04</v>
      </c>
      <c r="J109" s="22">
        <v>121620</v>
      </c>
      <c r="K109" s="22">
        <v>4845.02</v>
      </c>
      <c r="L109" s="22">
        <v>0</v>
      </c>
      <c r="M109" s="22">
        <v>72502288.09</v>
      </c>
      <c r="N109" s="22">
        <v>426270.63</v>
      </c>
      <c r="O109" s="22">
        <v>121231.18</v>
      </c>
      <c r="P109" s="22">
        <v>149374.85</v>
      </c>
      <c r="Q109" s="22">
        <v>71805411.43</v>
      </c>
      <c r="R109" s="22">
        <v>79990472.25</v>
      </c>
      <c r="S109" s="22">
        <v>482310.23</v>
      </c>
      <c r="T109" s="22">
        <v>607662.2</v>
      </c>
      <c r="U109" s="22">
        <v>-556854.93</v>
      </c>
      <c r="V109" s="22">
        <v>328023.96</v>
      </c>
      <c r="W109" s="22">
        <v>-943158.08</v>
      </c>
      <c r="X109" s="22">
        <v>633664.41</v>
      </c>
      <c r="Y109" s="22">
        <v>46964.58</v>
      </c>
      <c r="Z109" s="22">
        <v>2130328.28</v>
      </c>
      <c r="AA109" s="22">
        <v>90379.74</v>
      </c>
      <c r="AB109" s="22">
        <v>1583599.28</v>
      </c>
      <c r="AC109" s="22">
        <v>-61003.89</v>
      </c>
      <c r="AD109" s="22">
        <v>58659.96</v>
      </c>
      <c r="AE109" s="22">
        <v>0</v>
      </c>
      <c r="AF109" s="22">
        <v>109396.55</v>
      </c>
      <c r="AG109" s="22">
        <v>875.61</v>
      </c>
      <c r="AH109" s="22">
        <v>-80.21</v>
      </c>
      <c r="AI109" s="22">
        <v>94844.37</v>
      </c>
      <c r="AJ109" s="22">
        <v>-76791.16</v>
      </c>
      <c r="AK109" s="22">
        <v>1959834.9</v>
      </c>
      <c r="AL109" s="22">
        <v>-615227.91</v>
      </c>
      <c r="AM109" s="22">
        <v>3605597.82</v>
      </c>
      <c r="AN109" s="22">
        <v>72938939.52</v>
      </c>
      <c r="AO109" s="22">
        <v>7138990.03</v>
      </c>
      <c r="AP109" s="18"/>
    </row>
    <row r="110" spans="1:42" s="53" customFormat="1" ht="11.25">
      <c r="A110" s="68" t="s">
        <v>233</v>
      </c>
      <c r="B110" s="23" t="s">
        <v>234</v>
      </c>
      <c r="C110" s="16" t="s">
        <v>86</v>
      </c>
      <c r="D110" s="16" t="s">
        <v>89</v>
      </c>
      <c r="E110" s="22">
        <v>46730123.39</v>
      </c>
      <c r="F110" s="22">
        <v>18732.87</v>
      </c>
      <c r="G110" s="22">
        <v>57145.67</v>
      </c>
      <c r="H110" s="22">
        <v>483.95</v>
      </c>
      <c r="I110" s="22">
        <v>5662.16</v>
      </c>
      <c r="J110" s="22">
        <v>4957.74</v>
      </c>
      <c r="K110" s="22">
        <v>2649.3</v>
      </c>
      <c r="L110" s="22">
        <v>0</v>
      </c>
      <c r="M110" s="22">
        <v>46640491.7</v>
      </c>
      <c r="N110" s="22">
        <v>179499.92</v>
      </c>
      <c r="O110" s="22">
        <v>288479</v>
      </c>
      <c r="P110" s="22">
        <v>84847.25</v>
      </c>
      <c r="Q110" s="22">
        <v>46087665.53</v>
      </c>
      <c r="R110" s="22">
        <v>51440898.29</v>
      </c>
      <c r="S110" s="22">
        <v>-1982954.28</v>
      </c>
      <c r="T110" s="22">
        <v>8590.46</v>
      </c>
      <c r="U110" s="22">
        <v>10984.82</v>
      </c>
      <c r="V110" s="22">
        <v>154710.34</v>
      </c>
      <c r="W110" s="22">
        <v>-172230.65</v>
      </c>
      <c r="X110" s="22">
        <v>426715.99</v>
      </c>
      <c r="Y110" s="22">
        <v>7227.4</v>
      </c>
      <c r="Z110" s="22">
        <v>731028.86</v>
      </c>
      <c r="AA110" s="22">
        <v>26679.84</v>
      </c>
      <c r="AB110" s="22">
        <v>869967.48</v>
      </c>
      <c r="AC110" s="22">
        <v>14914.91</v>
      </c>
      <c r="AD110" s="22">
        <v>44052.14</v>
      </c>
      <c r="AE110" s="22">
        <v>0</v>
      </c>
      <c r="AF110" s="22">
        <v>9154.54</v>
      </c>
      <c r="AG110" s="22">
        <v>245.93</v>
      </c>
      <c r="AH110" s="22">
        <v>0</v>
      </c>
      <c r="AI110" s="22">
        <v>8956.76</v>
      </c>
      <c r="AJ110" s="22">
        <v>-30322.6</v>
      </c>
      <c r="AK110" s="22">
        <v>1934509.54</v>
      </c>
      <c r="AL110" s="22">
        <v>-410327.8</v>
      </c>
      <c r="AM110" s="22">
        <v>0</v>
      </c>
      <c r="AN110" s="22">
        <v>46730123.39</v>
      </c>
      <c r="AO110" s="22">
        <v>1381339.63</v>
      </c>
      <c r="AP110" s="18"/>
    </row>
    <row r="111" spans="1:42" s="53" customFormat="1" ht="11.25">
      <c r="A111" s="68" t="s">
        <v>235</v>
      </c>
      <c r="B111" s="23" t="s">
        <v>236</v>
      </c>
      <c r="C111" s="16" t="s">
        <v>82</v>
      </c>
      <c r="D111" s="16" t="s">
        <v>89</v>
      </c>
      <c r="E111" s="22">
        <v>26748669.2</v>
      </c>
      <c r="F111" s="22">
        <v>7054.29</v>
      </c>
      <c r="G111" s="22">
        <v>-2211.36</v>
      </c>
      <c r="H111" s="22">
        <v>0</v>
      </c>
      <c r="I111" s="22">
        <v>0</v>
      </c>
      <c r="J111" s="22">
        <v>0</v>
      </c>
      <c r="K111" s="22">
        <v>0</v>
      </c>
      <c r="L111" s="22">
        <v>0</v>
      </c>
      <c r="M111" s="22">
        <v>26743826.27</v>
      </c>
      <c r="N111" s="22">
        <v>130184.22</v>
      </c>
      <c r="O111" s="22">
        <v>44000</v>
      </c>
      <c r="P111" s="22">
        <v>10497</v>
      </c>
      <c r="Q111" s="22">
        <v>26559145.05</v>
      </c>
      <c r="R111" s="22">
        <v>29769375.86</v>
      </c>
      <c r="S111" s="22">
        <v>-327485.15</v>
      </c>
      <c r="T111" s="22">
        <v>0</v>
      </c>
      <c r="U111" s="22">
        <v>3652.33</v>
      </c>
      <c r="V111" s="22">
        <v>76925.27</v>
      </c>
      <c r="W111" s="22">
        <v>-51196.54</v>
      </c>
      <c r="X111" s="22">
        <v>240763.88</v>
      </c>
      <c r="Y111" s="22">
        <v>-3567.93</v>
      </c>
      <c r="Z111" s="22">
        <v>686747.39</v>
      </c>
      <c r="AA111" s="22">
        <v>14540.14</v>
      </c>
      <c r="AB111" s="22">
        <v>1640104.17</v>
      </c>
      <c r="AC111" s="22">
        <v>-6500.96</v>
      </c>
      <c r="AD111" s="22">
        <v>36268.83</v>
      </c>
      <c r="AE111" s="22">
        <v>0</v>
      </c>
      <c r="AF111" s="22">
        <v>0</v>
      </c>
      <c r="AG111" s="22">
        <v>0</v>
      </c>
      <c r="AH111" s="22">
        <v>0</v>
      </c>
      <c r="AI111" s="22">
        <v>0</v>
      </c>
      <c r="AJ111" s="22">
        <v>0</v>
      </c>
      <c r="AK111" s="22">
        <v>534842.83</v>
      </c>
      <c r="AL111" s="22">
        <v>2338.66</v>
      </c>
      <c r="AM111" s="22">
        <v>0</v>
      </c>
      <c r="AN111" s="22">
        <v>26748669.2</v>
      </c>
      <c r="AO111" s="22">
        <v>424509.39</v>
      </c>
      <c r="AP111" s="18"/>
    </row>
    <row r="112" spans="1:42" s="53" customFormat="1" ht="11.25">
      <c r="A112" s="68" t="s">
        <v>237</v>
      </c>
      <c r="B112" s="23" t="s">
        <v>238</v>
      </c>
      <c r="C112" s="16" t="s">
        <v>82</v>
      </c>
      <c r="D112" s="16" t="s">
        <v>89</v>
      </c>
      <c r="E112" s="22">
        <v>47053689.31</v>
      </c>
      <c r="F112" s="22">
        <v>7539.45</v>
      </c>
      <c r="G112" s="22">
        <v>86850.23</v>
      </c>
      <c r="H112" s="22">
        <v>0</v>
      </c>
      <c r="I112" s="22">
        <v>0</v>
      </c>
      <c r="J112" s="22">
        <v>0</v>
      </c>
      <c r="K112" s="22">
        <v>988.49</v>
      </c>
      <c r="L112" s="22">
        <v>0</v>
      </c>
      <c r="M112" s="22">
        <v>46958311.14</v>
      </c>
      <c r="N112" s="22">
        <v>153172.82</v>
      </c>
      <c r="O112" s="22">
        <v>62646.08</v>
      </c>
      <c r="P112" s="22">
        <v>64821.14</v>
      </c>
      <c r="Q112" s="22">
        <v>46677671.1</v>
      </c>
      <c r="R112" s="22">
        <v>50429714.86</v>
      </c>
      <c r="S112" s="22">
        <v>-1631671.33</v>
      </c>
      <c r="T112" s="22">
        <v>0</v>
      </c>
      <c r="U112" s="22">
        <v>20959.3</v>
      </c>
      <c r="V112" s="22">
        <v>175857.88</v>
      </c>
      <c r="W112" s="22">
        <v>-363524.7</v>
      </c>
      <c r="X112" s="22">
        <v>423659.04</v>
      </c>
      <c r="Y112" s="22">
        <v>-20539.47</v>
      </c>
      <c r="Z112" s="22">
        <v>441305.86</v>
      </c>
      <c r="AA112" s="22">
        <v>13611.64</v>
      </c>
      <c r="AB112" s="22">
        <v>1160546.93</v>
      </c>
      <c r="AC112" s="22">
        <v>-34116.34</v>
      </c>
      <c r="AD112" s="22">
        <v>0</v>
      </c>
      <c r="AE112" s="22">
        <v>0</v>
      </c>
      <c r="AF112" s="22">
        <v>0</v>
      </c>
      <c r="AG112" s="22">
        <v>0</v>
      </c>
      <c r="AH112" s="22">
        <v>0</v>
      </c>
      <c r="AI112" s="22">
        <v>32448.62</v>
      </c>
      <c r="AJ112" s="22">
        <v>-104620.93</v>
      </c>
      <c r="AK112" s="22">
        <v>829608.88</v>
      </c>
      <c r="AL112" s="22">
        <v>17315.25</v>
      </c>
      <c r="AM112" s="22">
        <v>0</v>
      </c>
      <c r="AN112" s="22">
        <v>47053689.31</v>
      </c>
      <c r="AO112" s="22">
        <v>435044.52</v>
      </c>
      <c r="AP112" s="18"/>
    </row>
    <row r="113" spans="1:42" s="53" customFormat="1" ht="11.25">
      <c r="A113" s="68" t="s">
        <v>239</v>
      </c>
      <c r="B113" s="23" t="s">
        <v>240</v>
      </c>
      <c r="C113" s="16" t="s">
        <v>80</v>
      </c>
      <c r="D113" s="16" t="s">
        <v>89</v>
      </c>
      <c r="E113" s="22">
        <v>14869762.96</v>
      </c>
      <c r="F113" s="22">
        <v>12596.93</v>
      </c>
      <c r="G113" s="22">
        <v>33617.22</v>
      </c>
      <c r="H113" s="22">
        <v>89</v>
      </c>
      <c r="I113" s="22">
        <v>8408.15</v>
      </c>
      <c r="J113" s="22">
        <v>6253.24</v>
      </c>
      <c r="K113" s="22">
        <v>0</v>
      </c>
      <c r="L113" s="22">
        <v>0</v>
      </c>
      <c r="M113" s="22">
        <v>14808798.42</v>
      </c>
      <c r="N113" s="22">
        <v>126369.65</v>
      </c>
      <c r="O113" s="22">
        <v>32624.06</v>
      </c>
      <c r="P113" s="22">
        <v>49839.67</v>
      </c>
      <c r="Q113" s="22">
        <v>14599965.04</v>
      </c>
      <c r="R113" s="22">
        <v>17509397.75</v>
      </c>
      <c r="S113" s="22">
        <v>-752140.77</v>
      </c>
      <c r="T113" s="22">
        <v>241.68</v>
      </c>
      <c r="U113" s="22">
        <v>1061.82</v>
      </c>
      <c r="V113" s="22">
        <v>139814.47</v>
      </c>
      <c r="W113" s="22">
        <v>-11483.54</v>
      </c>
      <c r="X113" s="22">
        <v>138035.49</v>
      </c>
      <c r="Y113" s="22">
        <v>-10232.86</v>
      </c>
      <c r="Z113" s="22">
        <v>595570.51</v>
      </c>
      <c r="AA113" s="22">
        <v>18015.65</v>
      </c>
      <c r="AB113" s="22">
        <v>758608.06</v>
      </c>
      <c r="AC113" s="22">
        <v>99824.71</v>
      </c>
      <c r="AD113" s="22">
        <v>66071.78</v>
      </c>
      <c r="AE113" s="22">
        <v>7865.31</v>
      </c>
      <c r="AF113" s="22">
        <v>51576.22</v>
      </c>
      <c r="AG113" s="22">
        <v>1260</v>
      </c>
      <c r="AH113" s="22">
        <v>0</v>
      </c>
      <c r="AI113" s="22">
        <v>21215.29</v>
      </c>
      <c r="AJ113" s="22">
        <v>880.72</v>
      </c>
      <c r="AK113" s="22">
        <v>268947.86</v>
      </c>
      <c r="AL113" s="22">
        <v>-1566.89</v>
      </c>
      <c r="AM113" s="22">
        <v>0</v>
      </c>
      <c r="AN113" s="22">
        <v>14869762.96</v>
      </c>
      <c r="AO113" s="22">
        <v>228752.37</v>
      </c>
      <c r="AP113" s="18"/>
    </row>
    <row r="114" spans="1:42" s="53" customFormat="1" ht="11.25">
      <c r="A114" s="68" t="s">
        <v>708</v>
      </c>
      <c r="B114" s="23" t="s">
        <v>709</v>
      </c>
      <c r="C114" s="16" t="s">
        <v>80</v>
      </c>
      <c r="D114" s="16" t="s">
        <v>89</v>
      </c>
      <c r="E114" s="22">
        <v>36191812.46</v>
      </c>
      <c r="F114" s="22">
        <v>6544.74</v>
      </c>
      <c r="G114" s="22">
        <v>111836.34</v>
      </c>
      <c r="H114" s="22">
        <v>0</v>
      </c>
      <c r="I114" s="22">
        <v>641.03</v>
      </c>
      <c r="J114" s="22">
        <v>2279.97</v>
      </c>
      <c r="K114" s="22">
        <v>0</v>
      </c>
      <c r="L114" s="22">
        <v>0</v>
      </c>
      <c r="M114" s="22">
        <v>36070510.38</v>
      </c>
      <c r="N114" s="22">
        <v>121264.77</v>
      </c>
      <c r="O114" s="22">
        <v>25859.42</v>
      </c>
      <c r="P114" s="22">
        <v>55947.86</v>
      </c>
      <c r="Q114" s="22">
        <v>35867438.33</v>
      </c>
      <c r="R114" s="22">
        <v>38680845.77</v>
      </c>
      <c r="S114" s="22">
        <v>-3355804.47</v>
      </c>
      <c r="T114" s="22">
        <v>872.33</v>
      </c>
      <c r="U114" s="22">
        <v>48607.2</v>
      </c>
      <c r="V114" s="22">
        <v>32558.49</v>
      </c>
      <c r="W114" s="22">
        <v>-648573.24</v>
      </c>
      <c r="X114" s="22">
        <v>325939.95</v>
      </c>
      <c r="Y114" s="22">
        <v>-43774.1</v>
      </c>
      <c r="Z114" s="22">
        <v>419528.23</v>
      </c>
      <c r="AA114" s="22">
        <v>3970.61</v>
      </c>
      <c r="AB114" s="22">
        <v>686387.65</v>
      </c>
      <c r="AC114" s="22">
        <v>37768.99</v>
      </c>
      <c r="AD114" s="22">
        <v>6652.8</v>
      </c>
      <c r="AE114" s="22">
        <v>0</v>
      </c>
      <c r="AF114" s="22">
        <v>854.7</v>
      </c>
      <c r="AG114" s="22">
        <v>0</v>
      </c>
      <c r="AH114" s="22">
        <v>0</v>
      </c>
      <c r="AI114" s="22">
        <v>82266.88</v>
      </c>
      <c r="AJ114" s="22">
        <v>38014.68</v>
      </c>
      <c r="AK114" s="22">
        <v>895698.77</v>
      </c>
      <c r="AL114" s="22">
        <v>-2090254.34</v>
      </c>
      <c r="AM114" s="22">
        <v>0</v>
      </c>
      <c r="AN114" s="22">
        <v>36191812.46</v>
      </c>
      <c r="AO114" s="22">
        <v>459201.99</v>
      </c>
      <c r="AP114" s="18"/>
    </row>
    <row r="115" spans="1:42" s="53" customFormat="1" ht="11.25">
      <c r="A115" s="68" t="s">
        <v>241</v>
      </c>
      <c r="B115" s="23" t="s">
        <v>242</v>
      </c>
      <c r="C115" s="16" t="s">
        <v>82</v>
      </c>
      <c r="D115" s="16" t="s">
        <v>89</v>
      </c>
      <c r="E115" s="22">
        <v>51396544.74</v>
      </c>
      <c r="F115" s="22">
        <v>19848.97</v>
      </c>
      <c r="G115" s="22">
        <v>200326.64</v>
      </c>
      <c r="H115" s="22">
        <v>0</v>
      </c>
      <c r="I115" s="22">
        <v>0</v>
      </c>
      <c r="J115" s="22">
        <v>0</v>
      </c>
      <c r="K115" s="22">
        <v>0</v>
      </c>
      <c r="L115" s="22">
        <v>0</v>
      </c>
      <c r="M115" s="22">
        <v>51176369.13</v>
      </c>
      <c r="N115" s="22">
        <v>197289.3</v>
      </c>
      <c r="O115" s="22">
        <v>314343.66</v>
      </c>
      <c r="P115" s="22">
        <v>79807.91</v>
      </c>
      <c r="Q115" s="22">
        <v>50584928.26</v>
      </c>
      <c r="R115" s="22">
        <v>55576110.18</v>
      </c>
      <c r="S115" s="22">
        <v>-1411166.23</v>
      </c>
      <c r="T115" s="22">
        <v>3204.32</v>
      </c>
      <c r="U115" s="22">
        <v>38490.91</v>
      </c>
      <c r="V115" s="22">
        <v>104127.27</v>
      </c>
      <c r="W115" s="22">
        <v>-315550.17</v>
      </c>
      <c r="X115" s="22">
        <v>462387.65</v>
      </c>
      <c r="Y115" s="22">
        <v>-18395.03</v>
      </c>
      <c r="Z115" s="22">
        <v>506383.44</v>
      </c>
      <c r="AA115" s="22">
        <v>13453.31</v>
      </c>
      <c r="AB115" s="22">
        <v>2161216.79</v>
      </c>
      <c r="AC115" s="22">
        <v>13534.73</v>
      </c>
      <c r="AD115" s="22">
        <v>45846.6</v>
      </c>
      <c r="AE115" s="22">
        <v>1147.85</v>
      </c>
      <c r="AF115" s="22">
        <v>0</v>
      </c>
      <c r="AG115" s="22">
        <v>0</v>
      </c>
      <c r="AH115" s="22">
        <v>0</v>
      </c>
      <c r="AI115" s="22">
        <v>33561.46</v>
      </c>
      <c r="AJ115" s="22">
        <v>7078.52</v>
      </c>
      <c r="AK115" s="22">
        <v>810498.63</v>
      </c>
      <c r="AL115" s="22">
        <v>-127211.37</v>
      </c>
      <c r="AM115" s="22">
        <v>0</v>
      </c>
      <c r="AN115" s="22">
        <v>51396544.74</v>
      </c>
      <c r="AO115" s="22">
        <v>866607</v>
      </c>
      <c r="AP115" s="18"/>
    </row>
    <row r="116" spans="1:42" s="53" customFormat="1" ht="11.25">
      <c r="A116" s="68" t="s">
        <v>50</v>
      </c>
      <c r="B116" s="23" t="s">
        <v>51</v>
      </c>
      <c r="C116" s="16" t="s">
        <v>84</v>
      </c>
      <c r="D116" s="16" t="s">
        <v>663</v>
      </c>
      <c r="E116" s="22">
        <v>92029614.31</v>
      </c>
      <c r="F116" s="22">
        <v>67518.61</v>
      </c>
      <c r="G116" s="22">
        <v>511447.21</v>
      </c>
      <c r="H116" s="22">
        <v>0</v>
      </c>
      <c r="I116" s="22">
        <v>0</v>
      </c>
      <c r="J116" s="22">
        <v>0</v>
      </c>
      <c r="K116" s="22">
        <v>0</v>
      </c>
      <c r="L116" s="22">
        <v>0</v>
      </c>
      <c r="M116" s="22">
        <v>91450648.49</v>
      </c>
      <c r="N116" s="22">
        <v>355466.21</v>
      </c>
      <c r="O116" s="22">
        <v>1071926.45</v>
      </c>
      <c r="P116" s="22">
        <v>151773.61</v>
      </c>
      <c r="Q116" s="22">
        <v>89871482.22</v>
      </c>
      <c r="R116" s="22">
        <v>100152590.21</v>
      </c>
      <c r="S116" s="22">
        <v>-5400018.49</v>
      </c>
      <c r="T116" s="22">
        <v>228610.22</v>
      </c>
      <c r="U116" s="22">
        <v>18766.38</v>
      </c>
      <c r="V116" s="22">
        <v>839949.39</v>
      </c>
      <c r="W116" s="22">
        <v>-1704697.37</v>
      </c>
      <c r="X116" s="22">
        <v>810589.9</v>
      </c>
      <c r="Y116" s="22">
        <v>-68664.47</v>
      </c>
      <c r="Z116" s="22">
        <v>1298137.85</v>
      </c>
      <c r="AA116" s="22">
        <v>14353.3</v>
      </c>
      <c r="AB116" s="22">
        <v>2948903.08</v>
      </c>
      <c r="AC116" s="22">
        <v>-256656.73</v>
      </c>
      <c r="AD116" s="22">
        <v>0</v>
      </c>
      <c r="AE116" s="22">
        <v>0</v>
      </c>
      <c r="AF116" s="22">
        <v>0</v>
      </c>
      <c r="AG116" s="22">
        <v>0</v>
      </c>
      <c r="AH116" s="22">
        <v>0</v>
      </c>
      <c r="AI116" s="22">
        <v>47149.91</v>
      </c>
      <c r="AJ116" s="22">
        <v>57064.04</v>
      </c>
      <c r="AK116" s="22">
        <v>2070266.06</v>
      </c>
      <c r="AL116" s="22">
        <v>-1602210.09</v>
      </c>
      <c r="AM116" s="22">
        <v>0</v>
      </c>
      <c r="AN116" s="22">
        <v>92029614.31</v>
      </c>
      <c r="AO116" s="22">
        <v>2865855.4</v>
      </c>
      <c r="AP116" s="18"/>
    </row>
    <row r="117" spans="1:42" s="53" customFormat="1" ht="11.25">
      <c r="A117" s="68" t="s">
        <v>243</v>
      </c>
      <c r="B117" s="23" t="s">
        <v>244</v>
      </c>
      <c r="C117" s="16" t="s">
        <v>83</v>
      </c>
      <c r="D117" s="16" t="s">
        <v>89</v>
      </c>
      <c r="E117" s="22">
        <v>29709581.92</v>
      </c>
      <c r="F117" s="22">
        <v>2835.99</v>
      </c>
      <c r="G117" s="22">
        <v>46551.5</v>
      </c>
      <c r="H117" s="22">
        <v>0</v>
      </c>
      <c r="I117" s="22">
        <v>2895.01</v>
      </c>
      <c r="J117" s="22">
        <v>5377.68</v>
      </c>
      <c r="K117" s="22">
        <v>0</v>
      </c>
      <c r="L117" s="22">
        <v>0</v>
      </c>
      <c r="M117" s="22">
        <v>29651921.74</v>
      </c>
      <c r="N117" s="22">
        <v>170201.11</v>
      </c>
      <c r="O117" s="22">
        <v>235500.35</v>
      </c>
      <c r="P117" s="22">
        <v>34266.24</v>
      </c>
      <c r="Q117" s="22">
        <v>29211954.04</v>
      </c>
      <c r="R117" s="22">
        <v>33361176.4</v>
      </c>
      <c r="S117" s="22">
        <v>-689986.33</v>
      </c>
      <c r="T117" s="22">
        <v>4901.06</v>
      </c>
      <c r="U117" s="22">
        <v>-33115.52</v>
      </c>
      <c r="V117" s="22">
        <v>119853.19</v>
      </c>
      <c r="W117" s="22">
        <v>-162713.03</v>
      </c>
      <c r="X117" s="22">
        <v>264222.93</v>
      </c>
      <c r="Y117" s="22">
        <v>-9962.4</v>
      </c>
      <c r="Z117" s="22">
        <v>700576.73</v>
      </c>
      <c r="AA117" s="22">
        <v>28194.32</v>
      </c>
      <c r="AB117" s="22">
        <v>1567895.6</v>
      </c>
      <c r="AC117" s="22">
        <v>-6.33</v>
      </c>
      <c r="AD117" s="22">
        <v>7077.84</v>
      </c>
      <c r="AE117" s="22">
        <v>0</v>
      </c>
      <c r="AF117" s="22">
        <v>6433.35</v>
      </c>
      <c r="AG117" s="22">
        <v>0</v>
      </c>
      <c r="AH117" s="22">
        <v>0</v>
      </c>
      <c r="AI117" s="22">
        <v>0</v>
      </c>
      <c r="AJ117" s="22">
        <v>0</v>
      </c>
      <c r="AK117" s="22">
        <v>927675.64</v>
      </c>
      <c r="AL117" s="22">
        <v>-7333.09</v>
      </c>
      <c r="AM117" s="22">
        <v>0</v>
      </c>
      <c r="AN117" s="22">
        <v>29709581.92</v>
      </c>
      <c r="AO117" s="22">
        <v>1096059.73</v>
      </c>
      <c r="AP117" s="18"/>
    </row>
    <row r="118" spans="1:42" s="53" customFormat="1" ht="11.25">
      <c r="A118" s="68" t="s">
        <v>245</v>
      </c>
      <c r="B118" s="23" t="s">
        <v>653</v>
      </c>
      <c r="C118" s="16" t="s">
        <v>82</v>
      </c>
      <c r="D118" s="16" t="s">
        <v>89</v>
      </c>
      <c r="E118" s="22">
        <v>22151473.56</v>
      </c>
      <c r="F118" s="22">
        <v>10627.73</v>
      </c>
      <c r="G118" s="22">
        <v>26133.03</v>
      </c>
      <c r="H118" s="22">
        <v>362.32</v>
      </c>
      <c r="I118" s="22">
        <v>0</v>
      </c>
      <c r="J118" s="22">
        <v>0</v>
      </c>
      <c r="K118" s="22">
        <v>0</v>
      </c>
      <c r="L118" s="22">
        <v>0</v>
      </c>
      <c r="M118" s="22">
        <v>22114350.48</v>
      </c>
      <c r="N118" s="22">
        <v>91152.86</v>
      </c>
      <c r="O118" s="22">
        <v>154400.15</v>
      </c>
      <c r="P118" s="22">
        <v>68601.14</v>
      </c>
      <c r="Q118" s="22">
        <v>21800196.33</v>
      </c>
      <c r="R118" s="22">
        <v>24926456.54</v>
      </c>
      <c r="S118" s="22">
        <v>-530838.37</v>
      </c>
      <c r="T118" s="22">
        <v>2150.79</v>
      </c>
      <c r="U118" s="22">
        <v>396.84</v>
      </c>
      <c r="V118" s="22">
        <v>239718.71</v>
      </c>
      <c r="W118" s="22">
        <v>-148196.43</v>
      </c>
      <c r="X118" s="22">
        <v>208230.12</v>
      </c>
      <c r="Y118" s="22">
        <v>-7936.08</v>
      </c>
      <c r="Z118" s="22">
        <v>263838.05</v>
      </c>
      <c r="AA118" s="22">
        <v>9638.24</v>
      </c>
      <c r="AB118" s="22">
        <v>1825168.58</v>
      </c>
      <c r="AC118" s="22">
        <v>-15415.49</v>
      </c>
      <c r="AD118" s="22">
        <v>13952.4</v>
      </c>
      <c r="AE118" s="22">
        <v>0</v>
      </c>
      <c r="AF118" s="22">
        <v>0</v>
      </c>
      <c r="AG118" s="22">
        <v>0</v>
      </c>
      <c r="AH118" s="22">
        <v>0</v>
      </c>
      <c r="AI118" s="22">
        <v>0</v>
      </c>
      <c r="AJ118" s="22">
        <v>-49256.8</v>
      </c>
      <c r="AK118" s="22">
        <v>318479.18</v>
      </c>
      <c r="AL118" s="22">
        <v>-10940.16</v>
      </c>
      <c r="AM118" s="22">
        <v>0</v>
      </c>
      <c r="AN118" s="22">
        <v>22151473.56</v>
      </c>
      <c r="AO118" s="22">
        <v>873590.02</v>
      </c>
      <c r="AP118" s="18"/>
    </row>
    <row r="119" spans="1:42" s="53" customFormat="1" ht="11.25">
      <c r="A119" s="68" t="s">
        <v>246</v>
      </c>
      <c r="B119" s="23" t="s">
        <v>247</v>
      </c>
      <c r="C119" s="16" t="s">
        <v>85</v>
      </c>
      <c r="D119" s="16" t="s">
        <v>89</v>
      </c>
      <c r="E119" s="22">
        <v>24118322.99</v>
      </c>
      <c r="F119" s="22">
        <v>3023.11</v>
      </c>
      <c r="G119" s="22">
        <v>38923.13</v>
      </c>
      <c r="H119" s="22">
        <v>0</v>
      </c>
      <c r="I119" s="22">
        <v>770.96</v>
      </c>
      <c r="J119" s="22">
        <v>0</v>
      </c>
      <c r="K119" s="22">
        <v>0</v>
      </c>
      <c r="L119" s="22">
        <v>0</v>
      </c>
      <c r="M119" s="22">
        <v>24075605.79</v>
      </c>
      <c r="N119" s="22">
        <v>141239.68</v>
      </c>
      <c r="O119" s="22">
        <v>247999.81</v>
      </c>
      <c r="P119" s="22">
        <v>64331.51</v>
      </c>
      <c r="Q119" s="22">
        <v>23622034.79</v>
      </c>
      <c r="R119" s="22">
        <v>27168652.58</v>
      </c>
      <c r="S119" s="22">
        <v>-1226836.81</v>
      </c>
      <c r="T119" s="22">
        <v>1362.72</v>
      </c>
      <c r="U119" s="22">
        <v>2900.46</v>
      </c>
      <c r="V119" s="22">
        <v>61537.3</v>
      </c>
      <c r="W119" s="22">
        <v>-217048.58</v>
      </c>
      <c r="X119" s="22">
        <v>216274.35</v>
      </c>
      <c r="Y119" s="22">
        <v>-14477.77</v>
      </c>
      <c r="Z119" s="22">
        <v>722631.39</v>
      </c>
      <c r="AA119" s="22">
        <v>28939.43</v>
      </c>
      <c r="AB119" s="22">
        <v>820188.78</v>
      </c>
      <c r="AC119" s="22">
        <v>-8478</v>
      </c>
      <c r="AD119" s="22">
        <v>50641.63</v>
      </c>
      <c r="AE119" s="22">
        <v>93.05</v>
      </c>
      <c r="AF119" s="22">
        <v>1848</v>
      </c>
      <c r="AG119" s="22">
        <v>0</v>
      </c>
      <c r="AH119" s="22">
        <v>0</v>
      </c>
      <c r="AI119" s="22">
        <v>76826.09</v>
      </c>
      <c r="AJ119" s="22">
        <v>6852.98</v>
      </c>
      <c r="AK119" s="22">
        <v>534259.43</v>
      </c>
      <c r="AL119" s="22">
        <v>-48738.96</v>
      </c>
      <c r="AM119" s="22">
        <v>0</v>
      </c>
      <c r="AN119" s="22">
        <v>24118322.99</v>
      </c>
      <c r="AO119" s="22">
        <v>1236272.01</v>
      </c>
      <c r="AP119" s="18"/>
    </row>
    <row r="120" spans="1:42" s="53" customFormat="1" ht="11.25">
      <c r="A120" s="68" t="s">
        <v>248</v>
      </c>
      <c r="B120" s="23" t="s">
        <v>249</v>
      </c>
      <c r="C120" s="16" t="s">
        <v>81</v>
      </c>
      <c r="D120" s="16" t="s">
        <v>89</v>
      </c>
      <c r="E120" s="22">
        <v>60402351.7</v>
      </c>
      <c r="F120" s="22">
        <v>22348.69</v>
      </c>
      <c r="G120" s="22">
        <v>31878</v>
      </c>
      <c r="H120" s="22">
        <v>1145.76</v>
      </c>
      <c r="I120" s="22">
        <v>0</v>
      </c>
      <c r="J120" s="22">
        <v>0</v>
      </c>
      <c r="K120" s="22">
        <v>710.33</v>
      </c>
      <c r="L120" s="22">
        <v>0</v>
      </c>
      <c r="M120" s="22">
        <v>60346268.92</v>
      </c>
      <c r="N120" s="22">
        <v>220731.64</v>
      </c>
      <c r="O120" s="22">
        <v>503439.43</v>
      </c>
      <c r="P120" s="22">
        <v>90771.59</v>
      </c>
      <c r="Q120" s="22">
        <v>59531326.26</v>
      </c>
      <c r="R120" s="22">
        <v>66475751.77</v>
      </c>
      <c r="S120" s="22">
        <v>-1830905.92</v>
      </c>
      <c r="T120" s="22">
        <v>12726.35</v>
      </c>
      <c r="U120" s="22">
        <v>42157.45</v>
      </c>
      <c r="V120" s="22">
        <v>62897.71</v>
      </c>
      <c r="W120" s="22">
        <v>-475595.11</v>
      </c>
      <c r="X120" s="22">
        <v>563611.34</v>
      </c>
      <c r="Y120" s="22">
        <v>-24467.22</v>
      </c>
      <c r="Z120" s="22">
        <v>609632.4</v>
      </c>
      <c r="AA120" s="22">
        <v>16432.12</v>
      </c>
      <c r="AB120" s="22">
        <v>2905965.26</v>
      </c>
      <c r="AC120" s="22">
        <v>-110135.16</v>
      </c>
      <c r="AD120" s="22">
        <v>43206.24</v>
      </c>
      <c r="AE120" s="22">
        <v>0</v>
      </c>
      <c r="AF120" s="22">
        <v>0</v>
      </c>
      <c r="AG120" s="22">
        <v>0</v>
      </c>
      <c r="AH120" s="22">
        <v>0</v>
      </c>
      <c r="AI120" s="22">
        <v>35252.26</v>
      </c>
      <c r="AJ120" s="22">
        <v>4370.94</v>
      </c>
      <c r="AK120" s="22">
        <v>1825868.39</v>
      </c>
      <c r="AL120" s="22">
        <v>-81372.98</v>
      </c>
      <c r="AM120" s="22">
        <v>0</v>
      </c>
      <c r="AN120" s="22">
        <v>60402351.7</v>
      </c>
      <c r="AO120" s="22">
        <v>1230152.01</v>
      </c>
      <c r="AP120" s="18"/>
    </row>
    <row r="121" spans="1:42" s="53" customFormat="1" ht="11.25">
      <c r="A121" s="68" t="s">
        <v>250</v>
      </c>
      <c r="B121" s="23" t="s">
        <v>251</v>
      </c>
      <c r="C121" s="16" t="s">
        <v>82</v>
      </c>
      <c r="D121" s="16" t="s">
        <v>89</v>
      </c>
      <c r="E121" s="22">
        <v>37052633.62</v>
      </c>
      <c r="F121" s="22">
        <v>21683.13</v>
      </c>
      <c r="G121" s="22">
        <v>148755.43</v>
      </c>
      <c r="H121" s="22">
        <v>0</v>
      </c>
      <c r="I121" s="22">
        <v>0</v>
      </c>
      <c r="J121" s="22">
        <v>0</v>
      </c>
      <c r="K121" s="22">
        <v>0</v>
      </c>
      <c r="L121" s="22">
        <v>0</v>
      </c>
      <c r="M121" s="22">
        <v>36882195.06</v>
      </c>
      <c r="N121" s="22">
        <v>147246.44</v>
      </c>
      <c r="O121" s="22">
        <v>170185.47</v>
      </c>
      <c r="P121" s="22">
        <v>29426.25</v>
      </c>
      <c r="Q121" s="22">
        <v>36535336.9</v>
      </c>
      <c r="R121" s="22">
        <v>39698173.29</v>
      </c>
      <c r="S121" s="22">
        <v>-541087.4</v>
      </c>
      <c r="T121" s="22">
        <v>44.16</v>
      </c>
      <c r="U121" s="22">
        <v>4932.78</v>
      </c>
      <c r="V121" s="22">
        <v>92444.99</v>
      </c>
      <c r="W121" s="22">
        <v>-87467.34</v>
      </c>
      <c r="X121" s="22">
        <v>329903.22</v>
      </c>
      <c r="Y121" s="22">
        <v>0</v>
      </c>
      <c r="Z121" s="22">
        <v>471236.77</v>
      </c>
      <c r="AA121" s="22">
        <v>15208.25</v>
      </c>
      <c r="AB121" s="22">
        <v>965311.91</v>
      </c>
      <c r="AC121" s="22">
        <v>-11576.75</v>
      </c>
      <c r="AD121" s="22">
        <v>0</v>
      </c>
      <c r="AE121" s="22">
        <v>0</v>
      </c>
      <c r="AF121" s="22">
        <v>0</v>
      </c>
      <c r="AG121" s="22">
        <v>0</v>
      </c>
      <c r="AH121" s="22">
        <v>0</v>
      </c>
      <c r="AI121" s="22">
        <v>55834.26</v>
      </c>
      <c r="AJ121" s="22">
        <v>35439.53</v>
      </c>
      <c r="AK121" s="22">
        <v>1016845.99</v>
      </c>
      <c r="AL121" s="22">
        <v>-113945.18</v>
      </c>
      <c r="AM121" s="22">
        <v>0</v>
      </c>
      <c r="AN121" s="22">
        <v>37052633.62</v>
      </c>
      <c r="AO121" s="22">
        <v>955579.63</v>
      </c>
      <c r="AP121" s="18"/>
    </row>
    <row r="122" spans="1:42" s="53" customFormat="1" ht="11.25">
      <c r="A122" s="68" t="s">
        <v>252</v>
      </c>
      <c r="B122" s="23" t="s">
        <v>253</v>
      </c>
      <c r="C122" s="16" t="s">
        <v>83</v>
      </c>
      <c r="D122" s="16" t="s">
        <v>89</v>
      </c>
      <c r="E122" s="22">
        <v>19559542.51</v>
      </c>
      <c r="F122" s="22">
        <v>4051.58</v>
      </c>
      <c r="G122" s="22">
        <v>32424.35</v>
      </c>
      <c r="H122" s="22">
        <v>0</v>
      </c>
      <c r="I122" s="22">
        <v>20099.63</v>
      </c>
      <c r="J122" s="22">
        <v>7610</v>
      </c>
      <c r="K122" s="22">
        <v>0</v>
      </c>
      <c r="L122" s="22">
        <v>0</v>
      </c>
      <c r="M122" s="22">
        <v>19495356.95</v>
      </c>
      <c r="N122" s="22">
        <v>125546.51</v>
      </c>
      <c r="O122" s="22">
        <v>90828.11</v>
      </c>
      <c r="P122" s="22">
        <v>17278.89</v>
      </c>
      <c r="Q122" s="22">
        <v>19261703.44</v>
      </c>
      <c r="R122" s="22">
        <v>21424648.33</v>
      </c>
      <c r="S122" s="22">
        <v>-186215.61</v>
      </c>
      <c r="T122" s="22">
        <v>0</v>
      </c>
      <c r="U122" s="22">
        <v>1254.17</v>
      </c>
      <c r="V122" s="22">
        <v>181009.62</v>
      </c>
      <c r="W122" s="22">
        <v>-89179.32</v>
      </c>
      <c r="X122" s="22">
        <v>168613.53</v>
      </c>
      <c r="Y122" s="22">
        <v>-4081.64</v>
      </c>
      <c r="Z122" s="22">
        <v>611557.41</v>
      </c>
      <c r="AA122" s="22">
        <v>27203.25</v>
      </c>
      <c r="AB122" s="22">
        <v>744743.02</v>
      </c>
      <c r="AC122" s="22">
        <v>-17170.86</v>
      </c>
      <c r="AD122" s="22">
        <v>23037.87</v>
      </c>
      <c r="AE122" s="22">
        <v>0</v>
      </c>
      <c r="AF122" s="22">
        <v>27314.26</v>
      </c>
      <c r="AG122" s="22">
        <v>-514.75</v>
      </c>
      <c r="AH122" s="22">
        <v>0</v>
      </c>
      <c r="AI122" s="22">
        <v>0</v>
      </c>
      <c r="AJ122" s="22">
        <v>0</v>
      </c>
      <c r="AK122" s="22">
        <v>424109.89</v>
      </c>
      <c r="AL122" s="22">
        <v>-87434.12</v>
      </c>
      <c r="AM122" s="22">
        <v>0</v>
      </c>
      <c r="AN122" s="22">
        <v>19559542.51</v>
      </c>
      <c r="AO122" s="22">
        <v>291879.94</v>
      </c>
      <c r="AP122" s="18"/>
    </row>
    <row r="123" spans="1:42" s="53" customFormat="1" ht="11.25">
      <c r="A123" s="68" t="s">
        <v>254</v>
      </c>
      <c r="B123" s="23" t="s">
        <v>255</v>
      </c>
      <c r="C123" s="16" t="s">
        <v>83</v>
      </c>
      <c r="D123" s="16" t="s">
        <v>89</v>
      </c>
      <c r="E123" s="22">
        <v>17842999.82</v>
      </c>
      <c r="F123" s="22">
        <v>10696.99</v>
      </c>
      <c r="G123" s="22">
        <v>3750</v>
      </c>
      <c r="H123" s="22">
        <v>2497.11</v>
      </c>
      <c r="I123" s="22">
        <v>1017.84</v>
      </c>
      <c r="J123" s="22">
        <v>0</v>
      </c>
      <c r="K123" s="22">
        <v>506.66</v>
      </c>
      <c r="L123" s="22">
        <v>0</v>
      </c>
      <c r="M123" s="22">
        <v>17824531.22</v>
      </c>
      <c r="N123" s="22">
        <v>91120.77</v>
      </c>
      <c r="O123" s="22">
        <v>105194.71</v>
      </c>
      <c r="P123" s="22">
        <v>31716.81</v>
      </c>
      <c r="Q123" s="22">
        <v>17596498.93</v>
      </c>
      <c r="R123" s="22">
        <v>19630313.14</v>
      </c>
      <c r="S123" s="22">
        <v>-537459.64</v>
      </c>
      <c r="T123" s="22">
        <v>0</v>
      </c>
      <c r="U123" s="22">
        <v>7249.85</v>
      </c>
      <c r="V123" s="22">
        <v>61148.25</v>
      </c>
      <c r="W123" s="22">
        <v>-113005.29</v>
      </c>
      <c r="X123" s="22">
        <v>157227.71</v>
      </c>
      <c r="Y123" s="22">
        <v>-8237.31</v>
      </c>
      <c r="Z123" s="22">
        <v>403673.64</v>
      </c>
      <c r="AA123" s="22">
        <v>21729.59</v>
      </c>
      <c r="AB123" s="22">
        <v>601963.89</v>
      </c>
      <c r="AC123" s="22">
        <v>2340.11</v>
      </c>
      <c r="AD123" s="22">
        <v>9988.44</v>
      </c>
      <c r="AE123" s="22">
        <v>0</v>
      </c>
      <c r="AF123" s="22">
        <v>15358.99</v>
      </c>
      <c r="AG123" s="22">
        <v>0</v>
      </c>
      <c r="AH123" s="22">
        <v>0</v>
      </c>
      <c r="AI123" s="22">
        <v>24438.26</v>
      </c>
      <c r="AJ123" s="22">
        <v>7459.8</v>
      </c>
      <c r="AK123" s="22">
        <v>394025.23</v>
      </c>
      <c r="AL123" s="22">
        <v>-23026.98</v>
      </c>
      <c r="AM123" s="22">
        <v>0</v>
      </c>
      <c r="AN123" s="22">
        <v>17842999.82</v>
      </c>
      <c r="AO123" s="22">
        <v>287738.96</v>
      </c>
      <c r="AP123" s="18"/>
    </row>
    <row r="124" spans="1:42" s="53" customFormat="1" ht="11.25">
      <c r="A124" s="68" t="s">
        <v>256</v>
      </c>
      <c r="B124" s="23" t="s">
        <v>257</v>
      </c>
      <c r="C124" s="16" t="s">
        <v>81</v>
      </c>
      <c r="D124" s="16" t="s">
        <v>89</v>
      </c>
      <c r="E124" s="22">
        <v>11058620.42</v>
      </c>
      <c r="F124" s="22">
        <v>10321.27</v>
      </c>
      <c r="G124" s="22">
        <v>59867.86</v>
      </c>
      <c r="H124" s="22">
        <v>94.71</v>
      </c>
      <c r="I124" s="22">
        <v>35041.13</v>
      </c>
      <c r="J124" s="22">
        <v>0</v>
      </c>
      <c r="K124" s="22">
        <v>738.53</v>
      </c>
      <c r="L124" s="22">
        <v>0</v>
      </c>
      <c r="M124" s="22">
        <v>10952556.92</v>
      </c>
      <c r="N124" s="22">
        <v>120744.21</v>
      </c>
      <c r="O124" s="22">
        <v>100339.39</v>
      </c>
      <c r="P124" s="22">
        <v>4629.33</v>
      </c>
      <c r="Q124" s="22">
        <v>10726843.99</v>
      </c>
      <c r="R124" s="22">
        <v>14742092.34</v>
      </c>
      <c r="S124" s="22">
        <v>100800.48</v>
      </c>
      <c r="T124" s="22">
        <v>259.97</v>
      </c>
      <c r="U124" s="22">
        <v>2142.41</v>
      </c>
      <c r="V124" s="22">
        <v>45763.52</v>
      </c>
      <c r="W124" s="22">
        <v>-20230.48</v>
      </c>
      <c r="X124" s="22">
        <v>99028.55</v>
      </c>
      <c r="Y124" s="22">
        <v>-3432.28</v>
      </c>
      <c r="Z124" s="22">
        <v>671991.68</v>
      </c>
      <c r="AA124" s="22">
        <v>110658.16</v>
      </c>
      <c r="AB124" s="22">
        <v>980493.65</v>
      </c>
      <c r="AC124" s="22">
        <v>20262.98</v>
      </c>
      <c r="AD124" s="22">
        <v>2273.04</v>
      </c>
      <c r="AE124" s="22">
        <v>0</v>
      </c>
      <c r="AF124" s="22">
        <v>47055.71</v>
      </c>
      <c r="AG124" s="22">
        <v>-333.99</v>
      </c>
      <c r="AH124" s="22">
        <v>0</v>
      </c>
      <c r="AI124" s="22">
        <v>10807.02</v>
      </c>
      <c r="AJ124" s="22">
        <v>62037.68</v>
      </c>
      <c r="AK124" s="22">
        <v>1805624.09</v>
      </c>
      <c r="AL124" s="22">
        <v>145867.99</v>
      </c>
      <c r="AM124" s="22">
        <v>0</v>
      </c>
      <c r="AN124" s="22">
        <v>11058620.42</v>
      </c>
      <c r="AO124" s="22">
        <v>465416.48</v>
      </c>
      <c r="AP124" s="18"/>
    </row>
    <row r="125" spans="1:42" s="53" customFormat="1" ht="11.25">
      <c r="A125" s="68" t="s">
        <v>258</v>
      </c>
      <c r="B125" s="23" t="s">
        <v>259</v>
      </c>
      <c r="C125" s="16" t="s">
        <v>80</v>
      </c>
      <c r="D125" s="16" t="s">
        <v>89</v>
      </c>
      <c r="E125" s="22">
        <v>21163798.45</v>
      </c>
      <c r="F125" s="22">
        <v>10817.62</v>
      </c>
      <c r="G125" s="22">
        <v>17994.25</v>
      </c>
      <c r="H125" s="22">
        <v>133.67</v>
      </c>
      <c r="I125" s="22">
        <v>2044.35</v>
      </c>
      <c r="J125" s="22">
        <v>3118.5</v>
      </c>
      <c r="K125" s="22">
        <v>0</v>
      </c>
      <c r="L125" s="22">
        <v>0</v>
      </c>
      <c r="M125" s="22">
        <v>21129690.06</v>
      </c>
      <c r="N125" s="22">
        <v>111082.09</v>
      </c>
      <c r="O125" s="22">
        <v>194373.04</v>
      </c>
      <c r="P125" s="22">
        <v>3791.57</v>
      </c>
      <c r="Q125" s="22">
        <v>20820443.36</v>
      </c>
      <c r="R125" s="22">
        <v>22773543.29</v>
      </c>
      <c r="S125" s="22">
        <v>-66598.91</v>
      </c>
      <c r="T125" s="22">
        <v>0</v>
      </c>
      <c r="U125" s="22">
        <v>-587.6</v>
      </c>
      <c r="V125" s="22">
        <v>32570.17</v>
      </c>
      <c r="W125" s="22">
        <v>-7435.07</v>
      </c>
      <c r="X125" s="22">
        <v>180932.37</v>
      </c>
      <c r="Y125" s="22">
        <v>-1547.88</v>
      </c>
      <c r="Z125" s="22">
        <v>642992.07</v>
      </c>
      <c r="AA125" s="22">
        <v>8285.08</v>
      </c>
      <c r="AB125" s="22">
        <v>628369.11</v>
      </c>
      <c r="AC125" s="22">
        <v>-1193.53</v>
      </c>
      <c r="AD125" s="22">
        <v>3945.48</v>
      </c>
      <c r="AE125" s="22">
        <v>0</v>
      </c>
      <c r="AF125" s="22">
        <v>3072.3</v>
      </c>
      <c r="AG125" s="22">
        <v>0</v>
      </c>
      <c r="AH125" s="22">
        <v>0</v>
      </c>
      <c r="AI125" s="22">
        <v>23599.97</v>
      </c>
      <c r="AJ125" s="22">
        <v>1447.91</v>
      </c>
      <c r="AK125" s="22">
        <v>369741.19</v>
      </c>
      <c r="AL125" s="22">
        <v>16548.14</v>
      </c>
      <c r="AM125" s="22">
        <v>0</v>
      </c>
      <c r="AN125" s="22">
        <v>21163798.45</v>
      </c>
      <c r="AO125" s="22">
        <v>564878.15</v>
      </c>
      <c r="AP125" s="18"/>
    </row>
    <row r="126" spans="1:42" s="53" customFormat="1" ht="11.25">
      <c r="A126" s="68" t="s">
        <v>260</v>
      </c>
      <c r="B126" s="23" t="s">
        <v>261</v>
      </c>
      <c r="C126" s="16" t="s">
        <v>79</v>
      </c>
      <c r="D126" s="16" t="s">
        <v>90</v>
      </c>
      <c r="E126" s="22">
        <v>77321007.38</v>
      </c>
      <c r="F126" s="22">
        <v>30909.98</v>
      </c>
      <c r="G126" s="22">
        <v>41728.7</v>
      </c>
      <c r="H126" s="22">
        <v>0</v>
      </c>
      <c r="I126" s="22">
        <v>0</v>
      </c>
      <c r="J126" s="22">
        <v>0</v>
      </c>
      <c r="K126" s="22">
        <v>0</v>
      </c>
      <c r="L126" s="22">
        <v>0</v>
      </c>
      <c r="M126" s="22">
        <v>77248368.7</v>
      </c>
      <c r="N126" s="22">
        <v>288927.27</v>
      </c>
      <c r="O126" s="22">
        <v>854804.06</v>
      </c>
      <c r="P126" s="22">
        <v>131929.61</v>
      </c>
      <c r="Q126" s="22">
        <v>75972707.76</v>
      </c>
      <c r="R126" s="22">
        <v>84417157.26</v>
      </c>
      <c r="S126" s="22">
        <v>-1405540.13</v>
      </c>
      <c r="T126" s="22">
        <v>8423.82</v>
      </c>
      <c r="U126" s="22">
        <v>-19539.2</v>
      </c>
      <c r="V126" s="22">
        <v>295469.85</v>
      </c>
      <c r="W126" s="22">
        <v>-67036.87</v>
      </c>
      <c r="X126" s="22">
        <v>703641.83</v>
      </c>
      <c r="Y126" s="22">
        <v>-16071.49</v>
      </c>
      <c r="Z126" s="22">
        <v>1118905.31</v>
      </c>
      <c r="AA126" s="22">
        <v>31731.65</v>
      </c>
      <c r="AB126" s="22">
        <v>1897952.13</v>
      </c>
      <c r="AC126" s="22">
        <v>116459.76</v>
      </c>
      <c r="AD126" s="22">
        <v>63610.34</v>
      </c>
      <c r="AE126" s="22">
        <v>0</v>
      </c>
      <c r="AF126" s="22">
        <v>10177.61</v>
      </c>
      <c r="AG126" s="22">
        <v>0</v>
      </c>
      <c r="AH126" s="22">
        <v>0</v>
      </c>
      <c r="AI126" s="22">
        <v>59956.94</v>
      </c>
      <c r="AJ126" s="22">
        <v>50108.42</v>
      </c>
      <c r="AK126" s="22">
        <v>2771701.07</v>
      </c>
      <c r="AL126" s="22">
        <v>18028.5</v>
      </c>
      <c r="AM126" s="22">
        <v>0</v>
      </c>
      <c r="AN126" s="22">
        <v>77321007.38</v>
      </c>
      <c r="AO126" s="22">
        <v>3094040.47</v>
      </c>
      <c r="AP126" s="18"/>
    </row>
    <row r="127" spans="1:42" s="53" customFormat="1" ht="11.25">
      <c r="A127" s="68" t="s">
        <v>262</v>
      </c>
      <c r="B127" s="23" t="s">
        <v>263</v>
      </c>
      <c r="C127" s="16" t="s">
        <v>85</v>
      </c>
      <c r="D127" s="16" t="s">
        <v>89</v>
      </c>
      <c r="E127" s="22">
        <v>20005128.36</v>
      </c>
      <c r="F127" s="22">
        <v>20176.32</v>
      </c>
      <c r="G127" s="22">
        <v>24330.05</v>
      </c>
      <c r="H127" s="22">
        <v>1191.41</v>
      </c>
      <c r="I127" s="22">
        <v>1143.45</v>
      </c>
      <c r="J127" s="22">
        <v>0</v>
      </c>
      <c r="K127" s="22">
        <v>0</v>
      </c>
      <c r="L127" s="22">
        <v>0</v>
      </c>
      <c r="M127" s="22">
        <v>19958287.13</v>
      </c>
      <c r="N127" s="22">
        <v>102327.46</v>
      </c>
      <c r="O127" s="22">
        <v>232842.01</v>
      </c>
      <c r="P127" s="22">
        <v>24922.15</v>
      </c>
      <c r="Q127" s="22">
        <v>19598195.51</v>
      </c>
      <c r="R127" s="22">
        <v>21619122.23</v>
      </c>
      <c r="S127" s="22">
        <v>-498635.42</v>
      </c>
      <c r="T127" s="22">
        <v>1186.09</v>
      </c>
      <c r="U127" s="22">
        <v>32113.07</v>
      </c>
      <c r="V127" s="22">
        <v>97809.95</v>
      </c>
      <c r="W127" s="22">
        <v>-18763.96</v>
      </c>
      <c r="X127" s="22">
        <v>174640.1</v>
      </c>
      <c r="Y127" s="22">
        <v>-5224.53</v>
      </c>
      <c r="Z127" s="22">
        <v>461841.27</v>
      </c>
      <c r="AA127" s="22">
        <v>18252.3</v>
      </c>
      <c r="AB127" s="22">
        <v>472858.36</v>
      </c>
      <c r="AC127" s="22">
        <v>2434.43</v>
      </c>
      <c r="AD127" s="22">
        <v>36590.4</v>
      </c>
      <c r="AE127" s="22">
        <v>8177.36</v>
      </c>
      <c r="AF127" s="22">
        <v>1830.68</v>
      </c>
      <c r="AG127" s="22">
        <v>0</v>
      </c>
      <c r="AH127" s="22">
        <v>0</v>
      </c>
      <c r="AI127" s="22">
        <v>9726.38</v>
      </c>
      <c r="AJ127" s="22">
        <v>-50817.61</v>
      </c>
      <c r="AK127" s="22">
        <v>335764.73</v>
      </c>
      <c r="AL127" s="22">
        <v>-57631.11</v>
      </c>
      <c r="AM127" s="22">
        <v>0</v>
      </c>
      <c r="AN127" s="22">
        <v>20005128.36</v>
      </c>
      <c r="AO127" s="22">
        <v>387195.76</v>
      </c>
      <c r="AP127" s="18"/>
    </row>
    <row r="128" spans="1:42" s="53" customFormat="1" ht="11.25">
      <c r="A128" s="68" t="s">
        <v>264</v>
      </c>
      <c r="B128" s="23" t="s">
        <v>265</v>
      </c>
      <c r="C128" s="16" t="s">
        <v>81</v>
      </c>
      <c r="D128" s="16" t="s">
        <v>89</v>
      </c>
      <c r="E128" s="22">
        <v>45112861.84</v>
      </c>
      <c r="F128" s="22">
        <v>313.37</v>
      </c>
      <c r="G128" s="22">
        <v>56713.91</v>
      </c>
      <c r="H128" s="22">
        <v>0</v>
      </c>
      <c r="I128" s="22">
        <v>0</v>
      </c>
      <c r="J128" s="22">
        <v>0</v>
      </c>
      <c r="K128" s="22">
        <v>0</v>
      </c>
      <c r="L128" s="22">
        <v>0</v>
      </c>
      <c r="M128" s="22">
        <v>45055834.56</v>
      </c>
      <c r="N128" s="22">
        <v>179248.42</v>
      </c>
      <c r="O128" s="22">
        <v>105717.52</v>
      </c>
      <c r="P128" s="22">
        <v>76945.5</v>
      </c>
      <c r="Q128" s="22">
        <v>44693923.12</v>
      </c>
      <c r="R128" s="22">
        <v>49102399.28</v>
      </c>
      <c r="S128" s="22">
        <v>-1005527.62</v>
      </c>
      <c r="T128" s="22">
        <v>126.56</v>
      </c>
      <c r="U128" s="22">
        <v>-8101.35</v>
      </c>
      <c r="V128" s="22">
        <v>56912.21</v>
      </c>
      <c r="W128" s="22">
        <v>-21123.6</v>
      </c>
      <c r="X128" s="22">
        <v>414579.61</v>
      </c>
      <c r="Y128" s="22">
        <v>-8546.42</v>
      </c>
      <c r="Z128" s="22">
        <v>432253.04</v>
      </c>
      <c r="AA128" s="22">
        <v>22888.56</v>
      </c>
      <c r="AB128" s="22">
        <v>1556557.05</v>
      </c>
      <c r="AC128" s="22">
        <v>163273.5</v>
      </c>
      <c r="AD128" s="22">
        <v>26308.02</v>
      </c>
      <c r="AE128" s="22">
        <v>0</v>
      </c>
      <c r="AF128" s="22">
        <v>0</v>
      </c>
      <c r="AG128" s="22">
        <v>0</v>
      </c>
      <c r="AH128" s="22">
        <v>0</v>
      </c>
      <c r="AI128" s="22">
        <v>17857.78</v>
      </c>
      <c r="AJ128" s="22">
        <v>1684.32</v>
      </c>
      <c r="AK128" s="22">
        <v>1482762.23</v>
      </c>
      <c r="AL128" s="22">
        <v>-357304.89</v>
      </c>
      <c r="AM128" s="22">
        <v>0</v>
      </c>
      <c r="AN128" s="22">
        <v>45112861.84</v>
      </c>
      <c r="AO128" s="22">
        <v>993864.43</v>
      </c>
      <c r="AP128" s="18"/>
    </row>
    <row r="129" spans="1:42" s="53" customFormat="1" ht="11.25">
      <c r="A129" s="68" t="s">
        <v>266</v>
      </c>
      <c r="B129" s="23" t="s">
        <v>267</v>
      </c>
      <c r="C129" s="16" t="s">
        <v>82</v>
      </c>
      <c r="D129" s="16" t="s">
        <v>89</v>
      </c>
      <c r="E129" s="22">
        <v>14178308.48</v>
      </c>
      <c r="F129" s="22">
        <v>12462.6</v>
      </c>
      <c r="G129" s="22">
        <v>33765.88</v>
      </c>
      <c r="H129" s="22">
        <v>3630.37</v>
      </c>
      <c r="I129" s="22">
        <v>0</v>
      </c>
      <c r="J129" s="22">
        <v>0</v>
      </c>
      <c r="K129" s="22">
        <v>0</v>
      </c>
      <c r="L129" s="22">
        <v>0</v>
      </c>
      <c r="M129" s="22">
        <v>14128449.63</v>
      </c>
      <c r="N129" s="22">
        <v>81814.9</v>
      </c>
      <c r="O129" s="22">
        <v>111995.1</v>
      </c>
      <c r="P129" s="22">
        <v>12215.35</v>
      </c>
      <c r="Q129" s="22">
        <v>13922424.28</v>
      </c>
      <c r="R129" s="22">
        <v>15512995.54</v>
      </c>
      <c r="S129" s="22">
        <v>-28767.1</v>
      </c>
      <c r="T129" s="22">
        <v>0</v>
      </c>
      <c r="U129" s="22">
        <v>16658.63</v>
      </c>
      <c r="V129" s="22">
        <v>295423.16</v>
      </c>
      <c r="W129" s="22">
        <v>-50760.84</v>
      </c>
      <c r="X129" s="22">
        <v>124766.81</v>
      </c>
      <c r="Y129" s="22">
        <v>-1517.77</v>
      </c>
      <c r="Z129" s="22">
        <v>355249.74</v>
      </c>
      <c r="AA129" s="22">
        <v>17316.86</v>
      </c>
      <c r="AB129" s="22">
        <v>551693.76</v>
      </c>
      <c r="AC129" s="22">
        <v>64250.64</v>
      </c>
      <c r="AD129" s="22">
        <v>14521.48</v>
      </c>
      <c r="AE129" s="22">
        <v>0</v>
      </c>
      <c r="AF129" s="22">
        <v>0</v>
      </c>
      <c r="AG129" s="22">
        <v>0</v>
      </c>
      <c r="AH129" s="22">
        <v>0</v>
      </c>
      <c r="AI129" s="22">
        <v>0</v>
      </c>
      <c r="AJ129" s="22">
        <v>0</v>
      </c>
      <c r="AK129" s="22">
        <v>205957.7</v>
      </c>
      <c r="AL129" s="22">
        <v>-7824.87</v>
      </c>
      <c r="AM129" s="22">
        <v>0</v>
      </c>
      <c r="AN129" s="22">
        <v>14178308.48</v>
      </c>
      <c r="AO129" s="22">
        <v>397886.78</v>
      </c>
      <c r="AP129" s="18"/>
    </row>
    <row r="130" spans="1:42" s="53" customFormat="1" ht="11.25">
      <c r="A130" s="68" t="s">
        <v>268</v>
      </c>
      <c r="B130" s="23" t="s">
        <v>269</v>
      </c>
      <c r="C130" s="16" t="s">
        <v>82</v>
      </c>
      <c r="D130" s="16" t="s">
        <v>89</v>
      </c>
      <c r="E130" s="22">
        <v>19383482.55</v>
      </c>
      <c r="F130" s="22">
        <v>24694.52</v>
      </c>
      <c r="G130" s="22">
        <v>84879.79</v>
      </c>
      <c r="H130" s="22">
        <v>0</v>
      </c>
      <c r="I130" s="22">
        <v>0</v>
      </c>
      <c r="J130" s="22">
        <v>1437.98</v>
      </c>
      <c r="K130" s="22">
        <v>0</v>
      </c>
      <c r="L130" s="22">
        <v>0</v>
      </c>
      <c r="M130" s="22">
        <v>19272470.26</v>
      </c>
      <c r="N130" s="22">
        <v>100791.19</v>
      </c>
      <c r="O130" s="22">
        <v>-49166.31</v>
      </c>
      <c r="P130" s="22">
        <v>28484.91</v>
      </c>
      <c r="Q130" s="22">
        <v>19192360.47</v>
      </c>
      <c r="R130" s="22">
        <v>21735730.01</v>
      </c>
      <c r="S130" s="22">
        <v>-350461.24</v>
      </c>
      <c r="T130" s="22">
        <v>6260.36</v>
      </c>
      <c r="U130" s="22">
        <v>20468.53</v>
      </c>
      <c r="V130" s="22">
        <v>77239.26</v>
      </c>
      <c r="W130" s="22">
        <v>-4776.23</v>
      </c>
      <c r="X130" s="22">
        <v>179354.59</v>
      </c>
      <c r="Y130" s="22">
        <v>-4068.15</v>
      </c>
      <c r="Z130" s="22">
        <v>368804.39</v>
      </c>
      <c r="AA130" s="22">
        <v>7973.8</v>
      </c>
      <c r="AB130" s="22">
        <v>1243805.69</v>
      </c>
      <c r="AC130" s="22">
        <v>-6205.85</v>
      </c>
      <c r="AD130" s="22">
        <v>3326.4</v>
      </c>
      <c r="AE130" s="22">
        <v>0</v>
      </c>
      <c r="AF130" s="22">
        <v>7842.45</v>
      </c>
      <c r="AG130" s="22">
        <v>0</v>
      </c>
      <c r="AH130" s="22">
        <v>0</v>
      </c>
      <c r="AI130" s="22">
        <v>442.7</v>
      </c>
      <c r="AJ130" s="22">
        <v>-3515.35</v>
      </c>
      <c r="AK130" s="22">
        <v>545987.69</v>
      </c>
      <c r="AL130" s="22">
        <v>-37123.4</v>
      </c>
      <c r="AM130" s="22">
        <v>0</v>
      </c>
      <c r="AN130" s="22">
        <v>19383482.55</v>
      </c>
      <c r="AO130" s="22">
        <v>1199154.18</v>
      </c>
      <c r="AP130" s="18"/>
    </row>
    <row r="131" spans="1:42" s="53" customFormat="1" ht="11.25">
      <c r="A131" s="68" t="s">
        <v>270</v>
      </c>
      <c r="B131" s="23" t="s">
        <v>271</v>
      </c>
      <c r="C131" s="16" t="s">
        <v>83</v>
      </c>
      <c r="D131" s="16" t="s">
        <v>89</v>
      </c>
      <c r="E131" s="22">
        <v>26818957.1</v>
      </c>
      <c r="F131" s="22">
        <v>26003.94</v>
      </c>
      <c r="G131" s="22">
        <v>25658.75</v>
      </c>
      <c r="H131" s="22">
        <v>0</v>
      </c>
      <c r="I131" s="22">
        <v>792.62</v>
      </c>
      <c r="J131" s="22">
        <v>0</v>
      </c>
      <c r="K131" s="22">
        <v>0</v>
      </c>
      <c r="L131" s="22">
        <v>0</v>
      </c>
      <c r="M131" s="22">
        <v>26766501.79</v>
      </c>
      <c r="N131" s="22">
        <v>189872.68</v>
      </c>
      <c r="O131" s="22">
        <v>393718.21</v>
      </c>
      <c r="P131" s="22">
        <v>86900.24</v>
      </c>
      <c r="Q131" s="22">
        <v>26096010.66</v>
      </c>
      <c r="R131" s="22">
        <v>29507256.5</v>
      </c>
      <c r="S131" s="22">
        <v>-479484.55</v>
      </c>
      <c r="T131" s="22">
        <v>214027.74</v>
      </c>
      <c r="U131" s="22">
        <v>-20974.35</v>
      </c>
      <c r="V131" s="22">
        <v>106573.9</v>
      </c>
      <c r="W131" s="22">
        <v>-29413.84</v>
      </c>
      <c r="X131" s="22">
        <v>238303.51</v>
      </c>
      <c r="Y131" s="22">
        <v>-6391.05</v>
      </c>
      <c r="Z131" s="22">
        <v>701689.87</v>
      </c>
      <c r="AA131" s="22">
        <v>45182.93</v>
      </c>
      <c r="AB131" s="22">
        <v>1014774</v>
      </c>
      <c r="AC131" s="22">
        <v>24547.68</v>
      </c>
      <c r="AD131" s="22">
        <v>0</v>
      </c>
      <c r="AE131" s="22">
        <v>0</v>
      </c>
      <c r="AF131" s="22">
        <v>5982.91</v>
      </c>
      <c r="AG131" s="22">
        <v>0</v>
      </c>
      <c r="AH131" s="22">
        <v>0</v>
      </c>
      <c r="AI131" s="22">
        <v>48985.23</v>
      </c>
      <c r="AJ131" s="22">
        <v>3282.13</v>
      </c>
      <c r="AK131" s="22">
        <v>804566</v>
      </c>
      <c r="AL131" s="22">
        <v>-92390.32</v>
      </c>
      <c r="AM131" s="22">
        <v>0</v>
      </c>
      <c r="AN131" s="22">
        <v>26818957.31</v>
      </c>
      <c r="AO131" s="22">
        <v>1299626.03</v>
      </c>
      <c r="AP131" s="18"/>
    </row>
    <row r="132" spans="1:42" s="53" customFormat="1" ht="11.25">
      <c r="A132" s="68" t="s">
        <v>14</v>
      </c>
      <c r="B132" s="23" t="s">
        <v>15</v>
      </c>
      <c r="C132" s="16" t="s">
        <v>84</v>
      </c>
      <c r="D132" s="16" t="s">
        <v>663</v>
      </c>
      <c r="E132" s="22">
        <v>54887604.85</v>
      </c>
      <c r="F132" s="22">
        <v>98491.83</v>
      </c>
      <c r="G132" s="22">
        <v>56065.7</v>
      </c>
      <c r="H132" s="22">
        <v>0</v>
      </c>
      <c r="I132" s="22">
        <v>0</v>
      </c>
      <c r="J132" s="22">
        <v>0</v>
      </c>
      <c r="K132" s="22">
        <v>2297.7</v>
      </c>
      <c r="L132" s="22">
        <v>0</v>
      </c>
      <c r="M132" s="22">
        <v>54730749.62</v>
      </c>
      <c r="N132" s="22">
        <v>305020.87</v>
      </c>
      <c r="O132" s="22">
        <v>405462.85</v>
      </c>
      <c r="P132" s="22">
        <v>58849.04</v>
      </c>
      <c r="Q132" s="22">
        <v>53961416.86</v>
      </c>
      <c r="R132" s="22">
        <v>63918443.16</v>
      </c>
      <c r="S132" s="22">
        <v>-1263386.42</v>
      </c>
      <c r="T132" s="22">
        <v>24089.72</v>
      </c>
      <c r="U132" s="22">
        <v>-1479390.5</v>
      </c>
      <c r="V132" s="22">
        <v>394560.95</v>
      </c>
      <c r="W132" s="22">
        <v>-183558.6</v>
      </c>
      <c r="X132" s="22">
        <v>521649.54</v>
      </c>
      <c r="Y132" s="22">
        <v>-18528.97</v>
      </c>
      <c r="Z132" s="22">
        <v>997184.61</v>
      </c>
      <c r="AA132" s="22">
        <v>42769.24</v>
      </c>
      <c r="AB132" s="22">
        <v>4222150.59</v>
      </c>
      <c r="AC132" s="22">
        <v>-25632.34</v>
      </c>
      <c r="AD132" s="22">
        <v>52594.08</v>
      </c>
      <c r="AE132" s="22">
        <v>0</v>
      </c>
      <c r="AF132" s="22">
        <v>0</v>
      </c>
      <c r="AG132" s="22">
        <v>0</v>
      </c>
      <c r="AH132" s="22">
        <v>0</v>
      </c>
      <c r="AI132" s="22">
        <v>4142.56</v>
      </c>
      <c r="AJ132" s="22">
        <v>-1593.23</v>
      </c>
      <c r="AK132" s="22">
        <v>1597170.98</v>
      </c>
      <c r="AL132" s="22">
        <v>-284517.16</v>
      </c>
      <c r="AM132" s="22">
        <v>0</v>
      </c>
      <c r="AN132" s="22">
        <v>54887604.85</v>
      </c>
      <c r="AO132" s="22">
        <v>1139007.31</v>
      </c>
      <c r="AP132" s="18"/>
    </row>
    <row r="133" spans="1:42" s="53" customFormat="1" ht="11.25">
      <c r="A133" s="68" t="s">
        <v>272</v>
      </c>
      <c r="B133" s="23" t="s">
        <v>273</v>
      </c>
      <c r="C133" s="16" t="s">
        <v>82</v>
      </c>
      <c r="D133" s="16" t="s">
        <v>89</v>
      </c>
      <c r="E133" s="22">
        <v>73011124.26</v>
      </c>
      <c r="F133" s="22">
        <v>27617.91</v>
      </c>
      <c r="G133" s="22">
        <v>28889.99</v>
      </c>
      <c r="H133" s="22">
        <v>0</v>
      </c>
      <c r="I133" s="22">
        <v>15658.61</v>
      </c>
      <c r="J133" s="22">
        <v>14605.26</v>
      </c>
      <c r="K133" s="22">
        <v>0</v>
      </c>
      <c r="L133" s="22">
        <v>0</v>
      </c>
      <c r="M133" s="22">
        <v>72924352.49</v>
      </c>
      <c r="N133" s="22">
        <v>252781.07</v>
      </c>
      <c r="O133" s="22">
        <v>616135</v>
      </c>
      <c r="P133" s="22">
        <v>105072.71</v>
      </c>
      <c r="Q133" s="22">
        <v>71950363.71</v>
      </c>
      <c r="R133" s="22">
        <v>81891742.26</v>
      </c>
      <c r="S133" s="22">
        <v>-2143105.57</v>
      </c>
      <c r="T133" s="22">
        <v>2015.9</v>
      </c>
      <c r="U133" s="22">
        <v>241263.9</v>
      </c>
      <c r="V133" s="22">
        <v>249634.13</v>
      </c>
      <c r="W133" s="22">
        <v>-219215.01</v>
      </c>
      <c r="X133" s="22">
        <v>742978.92</v>
      </c>
      <c r="Y133" s="22">
        <v>-27677.87</v>
      </c>
      <c r="Z133" s="22">
        <v>402235.72</v>
      </c>
      <c r="AA133" s="22">
        <v>25388.01</v>
      </c>
      <c r="AB133" s="22">
        <v>5063162.38</v>
      </c>
      <c r="AC133" s="22">
        <v>-54285.79</v>
      </c>
      <c r="AD133" s="22">
        <v>45785.56</v>
      </c>
      <c r="AE133" s="22">
        <v>0</v>
      </c>
      <c r="AF133" s="22">
        <v>21141.58</v>
      </c>
      <c r="AG133" s="22">
        <v>-263.4</v>
      </c>
      <c r="AH133" s="22">
        <v>0</v>
      </c>
      <c r="AI133" s="22">
        <v>112986.41</v>
      </c>
      <c r="AJ133" s="22">
        <v>40633.18</v>
      </c>
      <c r="AK133" s="22">
        <v>2063560.27</v>
      </c>
      <c r="AL133" s="22">
        <v>-54669.76</v>
      </c>
      <c r="AM133" s="22">
        <v>0</v>
      </c>
      <c r="AN133" s="22">
        <v>73011124.26</v>
      </c>
      <c r="AO133" s="22">
        <v>1774315.71</v>
      </c>
      <c r="AP133" s="18"/>
    </row>
    <row r="134" spans="1:42" s="53" customFormat="1" ht="11.25">
      <c r="A134" s="68" t="s">
        <v>16</v>
      </c>
      <c r="B134" s="23" t="s">
        <v>17</v>
      </c>
      <c r="C134" s="16" t="s">
        <v>84</v>
      </c>
      <c r="D134" s="16" t="s">
        <v>663</v>
      </c>
      <c r="E134" s="22">
        <v>65263754.86</v>
      </c>
      <c r="F134" s="22">
        <v>55120.61</v>
      </c>
      <c r="G134" s="22">
        <v>62501.09</v>
      </c>
      <c r="H134" s="22">
        <v>0</v>
      </c>
      <c r="I134" s="22">
        <v>0</v>
      </c>
      <c r="J134" s="22">
        <v>0</v>
      </c>
      <c r="K134" s="22">
        <v>143915.54</v>
      </c>
      <c r="L134" s="22">
        <v>0</v>
      </c>
      <c r="M134" s="22">
        <v>65002217.62</v>
      </c>
      <c r="N134" s="22">
        <v>505110.83</v>
      </c>
      <c r="O134" s="22">
        <v>1893015.09</v>
      </c>
      <c r="P134" s="22">
        <v>200635.86</v>
      </c>
      <c r="Q134" s="22">
        <v>62403455.84</v>
      </c>
      <c r="R134" s="22">
        <v>77123221.19</v>
      </c>
      <c r="S134" s="22">
        <v>-4418716.11</v>
      </c>
      <c r="T134" s="22">
        <v>358.53</v>
      </c>
      <c r="U134" s="22">
        <v>-378853.42</v>
      </c>
      <c r="V134" s="22">
        <v>773534.84</v>
      </c>
      <c r="W134" s="22">
        <v>-898859.63</v>
      </c>
      <c r="X134" s="22">
        <v>614673.35</v>
      </c>
      <c r="Y134" s="22">
        <v>-49690.04</v>
      </c>
      <c r="Z134" s="22">
        <v>1862451.8</v>
      </c>
      <c r="AA134" s="22">
        <v>157018.15</v>
      </c>
      <c r="AB134" s="22">
        <v>6950196.89</v>
      </c>
      <c r="AC134" s="22">
        <v>91861.39</v>
      </c>
      <c r="AD134" s="22">
        <v>0</v>
      </c>
      <c r="AE134" s="22">
        <v>0</v>
      </c>
      <c r="AF134" s="22">
        <v>0</v>
      </c>
      <c r="AG134" s="22">
        <v>0</v>
      </c>
      <c r="AH134" s="22">
        <v>0</v>
      </c>
      <c r="AI134" s="22">
        <v>0</v>
      </c>
      <c r="AJ134" s="22">
        <v>176.43</v>
      </c>
      <c r="AK134" s="22">
        <v>2422562.16</v>
      </c>
      <c r="AL134" s="22">
        <v>-3731703.39</v>
      </c>
      <c r="AM134" s="22">
        <v>0</v>
      </c>
      <c r="AN134" s="22">
        <v>65263754.86</v>
      </c>
      <c r="AO134" s="22">
        <v>17043233.92</v>
      </c>
      <c r="AP134" s="18"/>
    </row>
    <row r="135" spans="1:42" s="53" customFormat="1" ht="11.25">
      <c r="A135" s="68" t="s">
        <v>274</v>
      </c>
      <c r="B135" s="23" t="s">
        <v>275</v>
      </c>
      <c r="C135" s="16" t="s">
        <v>80</v>
      </c>
      <c r="D135" s="16" t="s">
        <v>88</v>
      </c>
      <c r="E135" s="22">
        <v>46492244.63</v>
      </c>
      <c r="F135" s="22">
        <v>11892.19</v>
      </c>
      <c r="G135" s="22">
        <v>201648.17</v>
      </c>
      <c r="H135" s="22">
        <v>550.94</v>
      </c>
      <c r="I135" s="22">
        <v>0</v>
      </c>
      <c r="J135" s="22">
        <v>0</v>
      </c>
      <c r="K135" s="22">
        <v>0</v>
      </c>
      <c r="L135" s="22">
        <v>0</v>
      </c>
      <c r="M135" s="22">
        <v>46278153.33</v>
      </c>
      <c r="N135" s="22">
        <v>162522.28</v>
      </c>
      <c r="O135" s="22">
        <v>424802</v>
      </c>
      <c r="P135" s="22">
        <v>54694.15</v>
      </c>
      <c r="Q135" s="22">
        <v>45636134.9</v>
      </c>
      <c r="R135" s="22">
        <v>50059515.77</v>
      </c>
      <c r="S135" s="22">
        <v>-986199.74</v>
      </c>
      <c r="T135" s="22">
        <v>299510.91</v>
      </c>
      <c r="U135" s="22">
        <v>65114.18</v>
      </c>
      <c r="V135" s="22">
        <v>114092.88</v>
      </c>
      <c r="W135" s="22">
        <v>-84676.78</v>
      </c>
      <c r="X135" s="22">
        <v>426174.78</v>
      </c>
      <c r="Y135" s="22">
        <v>-10277.18</v>
      </c>
      <c r="Z135" s="22">
        <v>421218.18</v>
      </c>
      <c r="AA135" s="22">
        <v>28744.62</v>
      </c>
      <c r="AB135" s="22">
        <v>1527972.83</v>
      </c>
      <c r="AC135" s="22">
        <v>-26849.76</v>
      </c>
      <c r="AD135" s="22">
        <v>8814.96</v>
      </c>
      <c r="AE135" s="22">
        <v>0</v>
      </c>
      <c r="AF135" s="22">
        <v>1478.4</v>
      </c>
      <c r="AG135" s="22">
        <v>0</v>
      </c>
      <c r="AH135" s="22">
        <v>0</v>
      </c>
      <c r="AI135" s="22">
        <v>175003.2</v>
      </c>
      <c r="AJ135" s="22">
        <v>24569.47</v>
      </c>
      <c r="AK135" s="22">
        <v>1114427.51</v>
      </c>
      <c r="AL135" s="22">
        <v>56798.58</v>
      </c>
      <c r="AM135" s="22">
        <v>0</v>
      </c>
      <c r="AN135" s="22">
        <v>46492244.63</v>
      </c>
      <c r="AO135" s="22">
        <v>2045362.77</v>
      </c>
      <c r="AP135" s="18"/>
    </row>
    <row r="136" spans="1:42" s="53" customFormat="1" ht="11.25">
      <c r="A136" s="68" t="s">
        <v>276</v>
      </c>
      <c r="B136" s="23" t="s">
        <v>277</v>
      </c>
      <c r="C136" s="16" t="s">
        <v>87</v>
      </c>
      <c r="D136" s="16" t="s">
        <v>89</v>
      </c>
      <c r="E136" s="22">
        <v>23599788.49</v>
      </c>
      <c r="F136" s="22">
        <v>13694.76</v>
      </c>
      <c r="G136" s="22">
        <v>25993.26</v>
      </c>
      <c r="H136" s="22">
        <v>22.38</v>
      </c>
      <c r="I136" s="22">
        <v>11717.14</v>
      </c>
      <c r="J136" s="22">
        <v>226.4</v>
      </c>
      <c r="K136" s="22">
        <v>0</v>
      </c>
      <c r="L136" s="22">
        <v>0</v>
      </c>
      <c r="M136" s="22">
        <v>23548134.55</v>
      </c>
      <c r="N136" s="22">
        <v>150326.05</v>
      </c>
      <c r="O136" s="22">
        <v>124354.63</v>
      </c>
      <c r="P136" s="22">
        <v>26558.56</v>
      </c>
      <c r="Q136" s="22">
        <v>23246895.31</v>
      </c>
      <c r="R136" s="22">
        <v>25684746.26</v>
      </c>
      <c r="S136" s="22">
        <v>-558952.07</v>
      </c>
      <c r="T136" s="22">
        <v>1076.61</v>
      </c>
      <c r="U136" s="22">
        <v>23490.62</v>
      </c>
      <c r="V136" s="22">
        <v>69076.51</v>
      </c>
      <c r="W136" s="22">
        <v>-14365.52</v>
      </c>
      <c r="X136" s="22">
        <v>200141.54</v>
      </c>
      <c r="Y136" s="22">
        <v>5406.85</v>
      </c>
      <c r="Z136" s="22">
        <v>703889.83</v>
      </c>
      <c r="AA136" s="22">
        <v>40133</v>
      </c>
      <c r="AB136" s="22">
        <v>608383.47</v>
      </c>
      <c r="AC136" s="22">
        <v>6979.97</v>
      </c>
      <c r="AD136" s="22">
        <v>66159.72</v>
      </c>
      <c r="AE136" s="22">
        <v>3153.13</v>
      </c>
      <c r="AF136" s="22">
        <v>62194.49</v>
      </c>
      <c r="AG136" s="22">
        <v>19395.61</v>
      </c>
      <c r="AH136" s="22">
        <v>0</v>
      </c>
      <c r="AI136" s="22">
        <v>893.31</v>
      </c>
      <c r="AJ136" s="22">
        <v>-5849.63</v>
      </c>
      <c r="AK136" s="22">
        <v>496251.56</v>
      </c>
      <c r="AL136" s="22">
        <v>-300174.13</v>
      </c>
      <c r="AM136" s="22">
        <v>0</v>
      </c>
      <c r="AN136" s="22">
        <v>23599788.49</v>
      </c>
      <c r="AO136" s="22">
        <v>316201</v>
      </c>
      <c r="AP136" s="18"/>
    </row>
    <row r="137" spans="1:42" s="53" customFormat="1" ht="11.25">
      <c r="A137" s="68" t="s">
        <v>18</v>
      </c>
      <c r="B137" s="23" t="s">
        <v>19</v>
      </c>
      <c r="C137" s="16" t="s">
        <v>84</v>
      </c>
      <c r="D137" s="16" t="s">
        <v>663</v>
      </c>
      <c r="E137" s="22">
        <v>117763263.83</v>
      </c>
      <c r="F137" s="22">
        <v>2638.35</v>
      </c>
      <c r="G137" s="22">
        <v>51088.3</v>
      </c>
      <c r="H137" s="22">
        <v>0</v>
      </c>
      <c r="I137" s="22">
        <v>0</v>
      </c>
      <c r="J137" s="22">
        <v>0</v>
      </c>
      <c r="K137" s="22">
        <v>0</v>
      </c>
      <c r="L137" s="22">
        <v>0</v>
      </c>
      <c r="M137" s="22">
        <v>117709537.18</v>
      </c>
      <c r="N137" s="22">
        <v>484693.7</v>
      </c>
      <c r="O137" s="22">
        <v>2248002.53</v>
      </c>
      <c r="P137" s="22">
        <v>292126.43</v>
      </c>
      <c r="Q137" s="22">
        <v>114684714.52</v>
      </c>
      <c r="R137" s="22">
        <v>133400608.31</v>
      </c>
      <c r="S137" s="22">
        <v>-4054990.86</v>
      </c>
      <c r="T137" s="22">
        <v>15104.22</v>
      </c>
      <c r="U137" s="22">
        <v>-467059.66</v>
      </c>
      <c r="V137" s="22">
        <v>1095513.39</v>
      </c>
      <c r="W137" s="22">
        <v>-466290.35</v>
      </c>
      <c r="X137" s="22">
        <v>1139136.36</v>
      </c>
      <c r="Y137" s="22">
        <v>-56825.08</v>
      </c>
      <c r="Z137" s="22">
        <v>442772.05</v>
      </c>
      <c r="AA137" s="22">
        <v>49408.6</v>
      </c>
      <c r="AB137" s="22">
        <v>6385521.15</v>
      </c>
      <c r="AC137" s="22">
        <v>170327.06</v>
      </c>
      <c r="AD137" s="22">
        <v>0</v>
      </c>
      <c r="AE137" s="22">
        <v>0</v>
      </c>
      <c r="AF137" s="22">
        <v>0</v>
      </c>
      <c r="AG137" s="22">
        <v>0</v>
      </c>
      <c r="AH137" s="22">
        <v>0</v>
      </c>
      <c r="AI137" s="22">
        <v>4553.22</v>
      </c>
      <c r="AJ137" s="22">
        <v>-12866.83</v>
      </c>
      <c r="AK137" s="22">
        <v>4131031.65</v>
      </c>
      <c r="AL137" s="22">
        <v>412739.52</v>
      </c>
      <c r="AM137" s="22">
        <v>0</v>
      </c>
      <c r="AN137" s="22">
        <v>117763263.83</v>
      </c>
      <c r="AO137" s="22">
        <v>8957074</v>
      </c>
      <c r="AP137" s="18"/>
    </row>
    <row r="138" spans="1:42" s="53" customFormat="1" ht="11.25">
      <c r="A138" s="68" t="s">
        <v>278</v>
      </c>
      <c r="B138" s="23" t="s">
        <v>279</v>
      </c>
      <c r="C138" s="16" t="s">
        <v>85</v>
      </c>
      <c r="D138" s="16" t="s">
        <v>89</v>
      </c>
      <c r="E138" s="22">
        <v>33847875.36</v>
      </c>
      <c r="F138" s="22">
        <v>4264.78</v>
      </c>
      <c r="G138" s="22">
        <v>24417.94</v>
      </c>
      <c r="H138" s="22">
        <v>1574.27</v>
      </c>
      <c r="I138" s="22">
        <v>20584.73</v>
      </c>
      <c r="J138" s="22">
        <v>0</v>
      </c>
      <c r="K138" s="22">
        <v>0</v>
      </c>
      <c r="L138" s="22">
        <v>0</v>
      </c>
      <c r="M138" s="22">
        <v>33797033.64</v>
      </c>
      <c r="N138" s="22">
        <v>126124.33</v>
      </c>
      <c r="O138" s="22">
        <v>412180.06</v>
      </c>
      <c r="P138" s="22">
        <v>159352.22</v>
      </c>
      <c r="Q138" s="22">
        <v>33099377.03</v>
      </c>
      <c r="R138" s="22">
        <v>37415242.88</v>
      </c>
      <c r="S138" s="22">
        <v>-2003486.53</v>
      </c>
      <c r="T138" s="22">
        <v>854.2</v>
      </c>
      <c r="U138" s="22">
        <v>18546.2</v>
      </c>
      <c r="V138" s="22">
        <v>105687.74</v>
      </c>
      <c r="W138" s="22">
        <v>-11949.7</v>
      </c>
      <c r="X138" s="22">
        <v>313842.07</v>
      </c>
      <c r="Y138" s="22">
        <v>-26219.36</v>
      </c>
      <c r="Z138" s="22">
        <v>416071.97</v>
      </c>
      <c r="AA138" s="22">
        <v>21580.77</v>
      </c>
      <c r="AB138" s="22">
        <v>627283.76</v>
      </c>
      <c r="AC138" s="22">
        <v>-3889.74</v>
      </c>
      <c r="AD138" s="22">
        <v>25188.37</v>
      </c>
      <c r="AE138" s="22">
        <v>0</v>
      </c>
      <c r="AF138" s="22">
        <v>28388.83</v>
      </c>
      <c r="AG138" s="22">
        <v>800.82</v>
      </c>
      <c r="AH138" s="22">
        <v>0</v>
      </c>
      <c r="AI138" s="22">
        <v>1142.06</v>
      </c>
      <c r="AJ138" s="22">
        <v>121004.99</v>
      </c>
      <c r="AK138" s="22">
        <v>750759.96</v>
      </c>
      <c r="AL138" s="22">
        <v>-211165.73</v>
      </c>
      <c r="AM138" s="22">
        <v>0</v>
      </c>
      <c r="AN138" s="22">
        <v>33847875.36</v>
      </c>
      <c r="AO138" s="22">
        <v>1096607.22</v>
      </c>
      <c r="AP138" s="18"/>
    </row>
    <row r="139" spans="1:42" s="53" customFormat="1" ht="11.25">
      <c r="A139" s="68" t="s">
        <v>52</v>
      </c>
      <c r="B139" s="23" t="s">
        <v>53</v>
      </c>
      <c r="C139" s="16" t="s">
        <v>84</v>
      </c>
      <c r="D139" s="16" t="s">
        <v>663</v>
      </c>
      <c r="E139" s="22">
        <v>52726912.91</v>
      </c>
      <c r="F139" s="22">
        <v>91803.39</v>
      </c>
      <c r="G139" s="22">
        <v>181201.31</v>
      </c>
      <c r="H139" s="22">
        <v>0</v>
      </c>
      <c r="I139" s="22">
        <v>0</v>
      </c>
      <c r="J139" s="22">
        <v>0</v>
      </c>
      <c r="K139" s="22">
        <v>0</v>
      </c>
      <c r="L139" s="22">
        <v>0</v>
      </c>
      <c r="M139" s="22">
        <v>52453908.21</v>
      </c>
      <c r="N139" s="22">
        <v>327156.93</v>
      </c>
      <c r="O139" s="22">
        <v>1792117.23</v>
      </c>
      <c r="P139" s="22">
        <v>89863.12</v>
      </c>
      <c r="Q139" s="22">
        <v>50244770.93</v>
      </c>
      <c r="R139" s="22">
        <v>59582617.27</v>
      </c>
      <c r="S139" s="22">
        <v>-2118784.31</v>
      </c>
      <c r="T139" s="22">
        <v>10691.5</v>
      </c>
      <c r="U139" s="22">
        <v>11991.75</v>
      </c>
      <c r="V139" s="22">
        <v>124498.41</v>
      </c>
      <c r="W139" s="22">
        <v>-81974.34</v>
      </c>
      <c r="X139" s="22">
        <v>442638.58</v>
      </c>
      <c r="Y139" s="22">
        <v>18034.81</v>
      </c>
      <c r="Z139" s="22">
        <v>1489704.99</v>
      </c>
      <c r="AA139" s="22">
        <v>96824.58</v>
      </c>
      <c r="AB139" s="22">
        <v>2853971.64</v>
      </c>
      <c r="AC139" s="22">
        <v>136227.06</v>
      </c>
      <c r="AD139" s="22">
        <v>26703.6</v>
      </c>
      <c r="AE139" s="22">
        <v>494.95</v>
      </c>
      <c r="AF139" s="22">
        <v>0</v>
      </c>
      <c r="AG139" s="22">
        <v>0</v>
      </c>
      <c r="AH139" s="22">
        <v>0</v>
      </c>
      <c r="AI139" s="22">
        <v>0</v>
      </c>
      <c r="AJ139" s="22">
        <v>6864.98</v>
      </c>
      <c r="AK139" s="22">
        <v>864270.62</v>
      </c>
      <c r="AL139" s="22">
        <v>-297309.8</v>
      </c>
      <c r="AM139" s="22">
        <v>0</v>
      </c>
      <c r="AN139" s="22">
        <v>52726912.91</v>
      </c>
      <c r="AO139" s="22">
        <v>1874349.08</v>
      </c>
      <c r="AP139" s="18"/>
    </row>
    <row r="140" spans="1:42" s="53" customFormat="1" ht="11.25">
      <c r="A140" s="68" t="s">
        <v>280</v>
      </c>
      <c r="B140" s="23" t="s">
        <v>281</v>
      </c>
      <c r="C140" s="16" t="s">
        <v>83</v>
      </c>
      <c r="D140" s="16" t="s">
        <v>89</v>
      </c>
      <c r="E140" s="22">
        <v>43804565.37</v>
      </c>
      <c r="F140" s="22">
        <v>12873.41</v>
      </c>
      <c r="G140" s="22">
        <v>0</v>
      </c>
      <c r="H140" s="22">
        <v>0</v>
      </c>
      <c r="I140" s="22">
        <v>0</v>
      </c>
      <c r="J140" s="22">
        <v>0</v>
      </c>
      <c r="K140" s="22">
        <v>0</v>
      </c>
      <c r="L140" s="22">
        <v>0</v>
      </c>
      <c r="M140" s="22">
        <v>43791691.96</v>
      </c>
      <c r="N140" s="22">
        <v>128599.53</v>
      </c>
      <c r="O140" s="22">
        <v>245854.33</v>
      </c>
      <c r="P140" s="22">
        <v>58570.56</v>
      </c>
      <c r="Q140" s="22">
        <v>43358667.54</v>
      </c>
      <c r="R140" s="22">
        <v>46302451.08</v>
      </c>
      <c r="S140" s="22">
        <v>-457601.74</v>
      </c>
      <c r="T140" s="22">
        <v>4288.64</v>
      </c>
      <c r="U140" s="22">
        <v>79409.95</v>
      </c>
      <c r="V140" s="22">
        <v>76936.12</v>
      </c>
      <c r="W140" s="22">
        <v>-33432.51</v>
      </c>
      <c r="X140" s="22">
        <v>394534.67</v>
      </c>
      <c r="Y140" s="22">
        <v>-6002.76</v>
      </c>
      <c r="Z140" s="22">
        <v>233310.12</v>
      </c>
      <c r="AA140" s="22">
        <v>38070.33</v>
      </c>
      <c r="AB140" s="22">
        <v>983151.87</v>
      </c>
      <c r="AC140" s="22">
        <v>65181.04</v>
      </c>
      <c r="AD140" s="22">
        <v>61615.2</v>
      </c>
      <c r="AE140" s="22">
        <v>0</v>
      </c>
      <c r="AF140" s="22">
        <v>0</v>
      </c>
      <c r="AG140" s="22">
        <v>0</v>
      </c>
      <c r="AH140" s="22">
        <v>0</v>
      </c>
      <c r="AI140" s="22">
        <v>0</v>
      </c>
      <c r="AJ140" s="22">
        <v>-342.31</v>
      </c>
      <c r="AK140" s="22">
        <v>1422587.54</v>
      </c>
      <c r="AL140" s="22">
        <v>-334562.93</v>
      </c>
      <c r="AM140" s="22">
        <v>0</v>
      </c>
      <c r="AN140" s="22">
        <v>43804565.37</v>
      </c>
      <c r="AO140" s="22">
        <v>1448163.95</v>
      </c>
      <c r="AP140" s="18"/>
    </row>
    <row r="141" spans="1:42" s="53" customFormat="1" ht="11.25">
      <c r="A141" s="68" t="s">
        <v>282</v>
      </c>
      <c r="B141" s="23" t="s">
        <v>283</v>
      </c>
      <c r="C141" s="16" t="s">
        <v>87</v>
      </c>
      <c r="D141" s="16" t="s">
        <v>89</v>
      </c>
      <c r="E141" s="22">
        <v>52143402.55</v>
      </c>
      <c r="F141" s="22">
        <v>5561.78</v>
      </c>
      <c r="G141" s="22">
        <v>73876.17</v>
      </c>
      <c r="H141" s="22">
        <v>23.1</v>
      </c>
      <c r="I141" s="22">
        <v>10331.78</v>
      </c>
      <c r="J141" s="22">
        <v>34198.04</v>
      </c>
      <c r="K141" s="22">
        <v>9061.07</v>
      </c>
      <c r="L141" s="22">
        <v>0</v>
      </c>
      <c r="M141" s="22">
        <v>52010350.61</v>
      </c>
      <c r="N141" s="22">
        <v>275495.76</v>
      </c>
      <c r="O141" s="22">
        <v>330156.7</v>
      </c>
      <c r="P141" s="22">
        <v>76222.13</v>
      </c>
      <c r="Q141" s="22">
        <v>51328476.02</v>
      </c>
      <c r="R141" s="22">
        <v>56495469.16</v>
      </c>
      <c r="S141" s="22">
        <v>-579773.65</v>
      </c>
      <c r="T141" s="22">
        <v>178.16</v>
      </c>
      <c r="U141" s="22">
        <v>21385.2</v>
      </c>
      <c r="V141" s="22">
        <v>222692.59</v>
      </c>
      <c r="W141" s="22">
        <v>-59754.47</v>
      </c>
      <c r="X141" s="22">
        <v>459436</v>
      </c>
      <c r="Y141" s="22">
        <v>0</v>
      </c>
      <c r="Z141" s="22">
        <v>1252437.04</v>
      </c>
      <c r="AA141" s="22">
        <v>48924.77</v>
      </c>
      <c r="AB141" s="22">
        <v>1715171.51</v>
      </c>
      <c r="AC141" s="22">
        <v>-94906.04</v>
      </c>
      <c r="AD141" s="22">
        <v>97131.55</v>
      </c>
      <c r="AE141" s="22">
        <v>0</v>
      </c>
      <c r="AF141" s="22">
        <v>51663.03</v>
      </c>
      <c r="AG141" s="22">
        <v>-324.83</v>
      </c>
      <c r="AH141" s="22">
        <v>0</v>
      </c>
      <c r="AI141" s="22">
        <v>2606.77</v>
      </c>
      <c r="AJ141" s="22">
        <v>5902.1</v>
      </c>
      <c r="AK141" s="22">
        <v>1072387.91</v>
      </c>
      <c r="AL141" s="22">
        <v>-60639.61</v>
      </c>
      <c r="AM141" s="22">
        <v>0</v>
      </c>
      <c r="AN141" s="22">
        <v>52143402.55</v>
      </c>
      <c r="AO141" s="22">
        <v>1306123.8</v>
      </c>
      <c r="AP141" s="18"/>
    </row>
    <row r="142" spans="1:42" s="53" customFormat="1" ht="11.25">
      <c r="A142" s="68" t="s">
        <v>54</v>
      </c>
      <c r="B142" s="23" t="s">
        <v>55</v>
      </c>
      <c r="C142" s="16" t="s">
        <v>84</v>
      </c>
      <c r="D142" s="16" t="s">
        <v>663</v>
      </c>
      <c r="E142" s="22">
        <v>47104670.35</v>
      </c>
      <c r="F142" s="22">
        <v>29430.45</v>
      </c>
      <c r="G142" s="22">
        <v>91253.36</v>
      </c>
      <c r="H142" s="22">
        <v>1166.55</v>
      </c>
      <c r="I142" s="22">
        <v>0</v>
      </c>
      <c r="J142" s="22">
        <v>0</v>
      </c>
      <c r="K142" s="22">
        <v>0</v>
      </c>
      <c r="L142" s="22">
        <v>0</v>
      </c>
      <c r="M142" s="22">
        <v>46982819.99</v>
      </c>
      <c r="N142" s="22">
        <v>253911.49</v>
      </c>
      <c r="O142" s="22">
        <v>1290534.57</v>
      </c>
      <c r="P142" s="22">
        <v>90714.68</v>
      </c>
      <c r="Q142" s="22">
        <v>45347659.25</v>
      </c>
      <c r="R142" s="22">
        <v>51793821.79</v>
      </c>
      <c r="S142" s="22">
        <v>-1756853.37</v>
      </c>
      <c r="T142" s="22">
        <v>24666.9</v>
      </c>
      <c r="U142" s="22">
        <v>304987.17</v>
      </c>
      <c r="V142" s="22">
        <v>93063.08</v>
      </c>
      <c r="W142" s="22">
        <v>-133636.93</v>
      </c>
      <c r="X142" s="22">
        <v>401564.72</v>
      </c>
      <c r="Y142" s="22">
        <v>-15416.26</v>
      </c>
      <c r="Z142" s="22">
        <v>771689.23</v>
      </c>
      <c r="AA142" s="22">
        <v>60228.14</v>
      </c>
      <c r="AB142" s="22">
        <v>2369245.06</v>
      </c>
      <c r="AC142" s="22">
        <v>-39428.43</v>
      </c>
      <c r="AD142" s="22">
        <v>75638.64</v>
      </c>
      <c r="AE142" s="22">
        <v>64.3</v>
      </c>
      <c r="AF142" s="22">
        <v>0</v>
      </c>
      <c r="AG142" s="22">
        <v>0</v>
      </c>
      <c r="AH142" s="22">
        <v>0</v>
      </c>
      <c r="AI142" s="22">
        <v>0</v>
      </c>
      <c r="AJ142" s="22">
        <v>77238.14</v>
      </c>
      <c r="AK142" s="22">
        <v>720185.44</v>
      </c>
      <c r="AL142" s="22">
        <v>-346186.07</v>
      </c>
      <c r="AM142" s="22">
        <v>0</v>
      </c>
      <c r="AN142" s="22">
        <v>47104670.35</v>
      </c>
      <c r="AO142" s="22">
        <v>2783499.45</v>
      </c>
      <c r="AP142" s="18"/>
    </row>
    <row r="143" spans="1:42" s="53" customFormat="1" ht="11.25">
      <c r="A143" s="68" t="s">
        <v>284</v>
      </c>
      <c r="B143" s="23" t="s">
        <v>285</v>
      </c>
      <c r="C143" s="16" t="s">
        <v>82</v>
      </c>
      <c r="D143" s="16" t="s">
        <v>89</v>
      </c>
      <c r="E143" s="22">
        <v>25604319.43</v>
      </c>
      <c r="F143" s="22">
        <v>8761.08</v>
      </c>
      <c r="G143" s="22">
        <v>19049.48</v>
      </c>
      <c r="H143" s="22">
        <v>0</v>
      </c>
      <c r="I143" s="22">
        <v>822.94</v>
      </c>
      <c r="J143" s="22">
        <v>0</v>
      </c>
      <c r="K143" s="22">
        <v>0</v>
      </c>
      <c r="L143" s="22">
        <v>0</v>
      </c>
      <c r="M143" s="22">
        <v>25575685.93</v>
      </c>
      <c r="N143" s="22">
        <v>95108.81</v>
      </c>
      <c r="O143" s="22">
        <v>323158.93</v>
      </c>
      <c r="P143" s="22">
        <v>74754.18</v>
      </c>
      <c r="Q143" s="22">
        <v>25082664.01</v>
      </c>
      <c r="R143" s="22">
        <v>27735694.25</v>
      </c>
      <c r="S143" s="22">
        <v>72825.02</v>
      </c>
      <c r="T143" s="22">
        <v>6177.41</v>
      </c>
      <c r="U143" s="22">
        <v>-13038.48</v>
      </c>
      <c r="V143" s="22">
        <v>86557.41</v>
      </c>
      <c r="W143" s="22">
        <v>-19407.43</v>
      </c>
      <c r="X143" s="22">
        <v>229903.37</v>
      </c>
      <c r="Y143" s="22">
        <v>1931.38</v>
      </c>
      <c r="Z143" s="22">
        <v>292925.29</v>
      </c>
      <c r="AA143" s="22">
        <v>29885.64</v>
      </c>
      <c r="AB143" s="22">
        <v>495321.74</v>
      </c>
      <c r="AC143" s="22">
        <v>12282.59</v>
      </c>
      <c r="AD143" s="22">
        <v>24859.72</v>
      </c>
      <c r="AE143" s="22">
        <v>0</v>
      </c>
      <c r="AF143" s="22">
        <v>3453.45</v>
      </c>
      <c r="AG143" s="22">
        <v>0</v>
      </c>
      <c r="AH143" s="22">
        <v>0</v>
      </c>
      <c r="AI143" s="22">
        <v>2054.63</v>
      </c>
      <c r="AJ143" s="22">
        <v>-1100.69</v>
      </c>
      <c r="AK143" s="22">
        <v>587867.15</v>
      </c>
      <c r="AL143" s="22">
        <v>914474.02</v>
      </c>
      <c r="AM143" s="22">
        <v>0</v>
      </c>
      <c r="AN143" s="22">
        <v>25604319.43</v>
      </c>
      <c r="AO143" s="22">
        <v>1379350.45</v>
      </c>
      <c r="AP143" s="18"/>
    </row>
    <row r="144" spans="1:42" s="53" customFormat="1" ht="11.25">
      <c r="A144" s="68" t="s">
        <v>286</v>
      </c>
      <c r="B144" s="23" t="s">
        <v>287</v>
      </c>
      <c r="C144" s="16" t="s">
        <v>79</v>
      </c>
      <c r="D144" s="16" t="s">
        <v>88</v>
      </c>
      <c r="E144" s="22">
        <v>19647525.53</v>
      </c>
      <c r="F144" s="22">
        <v>30362.57</v>
      </c>
      <c r="G144" s="22">
        <v>36721.08</v>
      </c>
      <c r="H144" s="22">
        <v>415.8</v>
      </c>
      <c r="I144" s="22">
        <v>0</v>
      </c>
      <c r="J144" s="22">
        <v>385.49</v>
      </c>
      <c r="K144" s="22">
        <v>0</v>
      </c>
      <c r="L144" s="22">
        <v>0</v>
      </c>
      <c r="M144" s="22">
        <v>19579640.59</v>
      </c>
      <c r="N144" s="22">
        <v>114796.91</v>
      </c>
      <c r="O144" s="22">
        <v>454695.31</v>
      </c>
      <c r="P144" s="22">
        <v>134112.58</v>
      </c>
      <c r="Q144" s="22">
        <v>18876035.79</v>
      </c>
      <c r="R144" s="22">
        <v>24403653.03</v>
      </c>
      <c r="S144" s="22">
        <v>-2060198.37</v>
      </c>
      <c r="T144" s="22">
        <v>135213.13</v>
      </c>
      <c r="U144" s="22">
        <v>-2273625.76</v>
      </c>
      <c r="V144" s="22">
        <v>68140.25</v>
      </c>
      <c r="W144" s="22">
        <v>-88002.48</v>
      </c>
      <c r="X144" s="22">
        <v>203527.54</v>
      </c>
      <c r="Y144" s="22">
        <v>-5932.43</v>
      </c>
      <c r="Z144" s="22">
        <v>564245.44</v>
      </c>
      <c r="AA144" s="22">
        <v>40949.08</v>
      </c>
      <c r="AB144" s="22">
        <v>761522.09</v>
      </c>
      <c r="AC144" s="22">
        <v>548.43</v>
      </c>
      <c r="AD144" s="22">
        <v>38333.42</v>
      </c>
      <c r="AE144" s="22">
        <v>0</v>
      </c>
      <c r="AF144" s="22">
        <v>1167.43</v>
      </c>
      <c r="AG144" s="22">
        <v>0</v>
      </c>
      <c r="AH144" s="22">
        <v>0</v>
      </c>
      <c r="AI144" s="22">
        <v>58145.51</v>
      </c>
      <c r="AJ144" s="22">
        <v>14772.32</v>
      </c>
      <c r="AK144" s="22">
        <v>939657.64</v>
      </c>
      <c r="AL144" s="22">
        <v>-1644367.52</v>
      </c>
      <c r="AM144" s="22">
        <v>0</v>
      </c>
      <c r="AN144" s="22">
        <v>19647525.53</v>
      </c>
      <c r="AO144" s="22">
        <v>1376605.61</v>
      </c>
      <c r="AP144" s="18"/>
    </row>
    <row r="145" spans="1:42" s="53" customFormat="1" ht="11.25">
      <c r="A145" s="68" t="s">
        <v>288</v>
      </c>
      <c r="B145" s="23" t="s">
        <v>289</v>
      </c>
      <c r="C145" s="16" t="s">
        <v>82</v>
      </c>
      <c r="D145" s="16" t="s">
        <v>89</v>
      </c>
      <c r="E145" s="22">
        <v>17076667.32</v>
      </c>
      <c r="F145" s="22">
        <v>34189.53</v>
      </c>
      <c r="G145" s="22">
        <v>42280.28</v>
      </c>
      <c r="H145" s="22">
        <v>8407.56</v>
      </c>
      <c r="I145" s="22">
        <v>0</v>
      </c>
      <c r="J145" s="22">
        <v>0</v>
      </c>
      <c r="K145" s="22">
        <v>0</v>
      </c>
      <c r="L145" s="22">
        <v>0</v>
      </c>
      <c r="M145" s="22">
        <v>16991789.95</v>
      </c>
      <c r="N145" s="22">
        <v>125159.93</v>
      </c>
      <c r="O145" s="22">
        <v>402867.47</v>
      </c>
      <c r="P145" s="22">
        <v>39803.12</v>
      </c>
      <c r="Q145" s="22">
        <v>16423959.43</v>
      </c>
      <c r="R145" s="22">
        <v>19631906.26</v>
      </c>
      <c r="S145" s="22">
        <v>-768393.94</v>
      </c>
      <c r="T145" s="22">
        <v>2528.82</v>
      </c>
      <c r="U145" s="22">
        <v>15536.67</v>
      </c>
      <c r="V145" s="22">
        <v>127607.31</v>
      </c>
      <c r="W145" s="22">
        <v>-111028.95</v>
      </c>
      <c r="X145" s="22">
        <v>152224.05</v>
      </c>
      <c r="Y145" s="22">
        <v>-6633.53</v>
      </c>
      <c r="Z145" s="22">
        <v>671933.21</v>
      </c>
      <c r="AA145" s="22">
        <v>41697.49</v>
      </c>
      <c r="AB145" s="22">
        <v>816544.13</v>
      </c>
      <c r="AC145" s="22">
        <v>12632.65</v>
      </c>
      <c r="AD145" s="22">
        <v>33630.27</v>
      </c>
      <c r="AE145" s="22">
        <v>0</v>
      </c>
      <c r="AF145" s="22">
        <v>0</v>
      </c>
      <c r="AG145" s="22">
        <v>0</v>
      </c>
      <c r="AH145" s="22">
        <v>0</v>
      </c>
      <c r="AI145" s="22">
        <v>10020.28</v>
      </c>
      <c r="AJ145" s="22">
        <v>-959.17</v>
      </c>
      <c r="AK145" s="22">
        <v>477407.2</v>
      </c>
      <c r="AL145" s="22">
        <v>-128983.41</v>
      </c>
      <c r="AM145" s="22">
        <v>0</v>
      </c>
      <c r="AN145" s="22">
        <v>17076667.32</v>
      </c>
      <c r="AO145" s="22">
        <v>1291461</v>
      </c>
      <c r="AP145" s="18"/>
    </row>
    <row r="146" spans="1:42" s="53" customFormat="1" ht="11.25">
      <c r="A146" s="68" t="s">
        <v>290</v>
      </c>
      <c r="B146" s="23" t="s">
        <v>291</v>
      </c>
      <c r="C146" s="16" t="s">
        <v>82</v>
      </c>
      <c r="D146" s="16" t="s">
        <v>89</v>
      </c>
      <c r="E146" s="22">
        <v>26112903.68</v>
      </c>
      <c r="F146" s="22">
        <v>18446.57</v>
      </c>
      <c r="G146" s="22">
        <v>67478</v>
      </c>
      <c r="H146" s="22">
        <v>0</v>
      </c>
      <c r="I146" s="22">
        <v>1004.85</v>
      </c>
      <c r="J146" s="22">
        <v>0</v>
      </c>
      <c r="K146" s="22">
        <v>0</v>
      </c>
      <c r="L146" s="22">
        <v>0</v>
      </c>
      <c r="M146" s="22">
        <v>26025974.26</v>
      </c>
      <c r="N146" s="22">
        <v>141844.25</v>
      </c>
      <c r="O146" s="22">
        <v>148932.48</v>
      </c>
      <c r="P146" s="22">
        <v>46072.71</v>
      </c>
      <c r="Q146" s="22">
        <v>25689124.82</v>
      </c>
      <c r="R146" s="22">
        <v>28662967.67</v>
      </c>
      <c r="S146" s="22">
        <v>-450708.28</v>
      </c>
      <c r="T146" s="22">
        <v>1100.33</v>
      </c>
      <c r="U146" s="22">
        <v>2082.76</v>
      </c>
      <c r="V146" s="22">
        <v>83828.41</v>
      </c>
      <c r="W146" s="22">
        <v>-115631.94</v>
      </c>
      <c r="X146" s="22">
        <v>230792.85</v>
      </c>
      <c r="Y146" s="22">
        <v>-9699.96</v>
      </c>
      <c r="Z146" s="22">
        <v>576363.98</v>
      </c>
      <c r="AA146" s="22">
        <v>84848.03</v>
      </c>
      <c r="AB146" s="22">
        <v>1093482.31</v>
      </c>
      <c r="AC146" s="22">
        <v>48850.35</v>
      </c>
      <c r="AD146" s="22">
        <v>656.04</v>
      </c>
      <c r="AE146" s="22">
        <v>0</v>
      </c>
      <c r="AF146" s="22">
        <v>1339.8</v>
      </c>
      <c r="AG146" s="22">
        <v>0</v>
      </c>
      <c r="AH146" s="22">
        <v>0</v>
      </c>
      <c r="AI146" s="22">
        <v>0</v>
      </c>
      <c r="AJ146" s="22">
        <v>-13450.72</v>
      </c>
      <c r="AK146" s="22">
        <v>474427.06</v>
      </c>
      <c r="AL146" s="22">
        <v>88918.37</v>
      </c>
      <c r="AM146" s="22">
        <v>0</v>
      </c>
      <c r="AN146" s="22">
        <v>26112903.68</v>
      </c>
      <c r="AO146" s="22">
        <v>476194.77</v>
      </c>
      <c r="AP146" s="18"/>
    </row>
    <row r="147" spans="1:42" s="53" customFormat="1" ht="11.25">
      <c r="A147" s="68" t="s">
        <v>56</v>
      </c>
      <c r="B147" s="23" t="s">
        <v>57</v>
      </c>
      <c r="C147" s="16" t="s">
        <v>84</v>
      </c>
      <c r="D147" s="16" t="s">
        <v>663</v>
      </c>
      <c r="E147" s="22">
        <v>67157589.06</v>
      </c>
      <c r="F147" s="22">
        <v>59224.96</v>
      </c>
      <c r="G147" s="22">
        <v>70225.22</v>
      </c>
      <c r="H147" s="22">
        <v>0</v>
      </c>
      <c r="I147" s="22">
        <v>0</v>
      </c>
      <c r="J147" s="22">
        <v>0</v>
      </c>
      <c r="K147" s="22">
        <v>0</v>
      </c>
      <c r="L147" s="22">
        <v>0</v>
      </c>
      <c r="M147" s="22">
        <v>67028138.88</v>
      </c>
      <c r="N147" s="22">
        <v>286263.1</v>
      </c>
      <c r="O147" s="22">
        <v>935466.61</v>
      </c>
      <c r="P147" s="22">
        <v>66657.76</v>
      </c>
      <c r="Q147" s="22">
        <v>65739751.41</v>
      </c>
      <c r="R147" s="22">
        <v>72419747.37</v>
      </c>
      <c r="S147" s="22">
        <v>-1039663.41</v>
      </c>
      <c r="T147" s="22">
        <v>20154.62</v>
      </c>
      <c r="U147" s="22">
        <v>62226.83</v>
      </c>
      <c r="V147" s="22">
        <v>131347.45</v>
      </c>
      <c r="W147" s="22">
        <v>-100776.42</v>
      </c>
      <c r="X147" s="22">
        <v>588481.66</v>
      </c>
      <c r="Y147" s="22">
        <v>-15749.66</v>
      </c>
      <c r="Z147" s="22">
        <v>1029305.5</v>
      </c>
      <c r="AA147" s="22">
        <v>37863.4</v>
      </c>
      <c r="AB147" s="22">
        <v>2142172.41</v>
      </c>
      <c r="AC147" s="22">
        <v>-276.61</v>
      </c>
      <c r="AD147" s="22">
        <v>292718.22</v>
      </c>
      <c r="AE147" s="22">
        <v>4604.02</v>
      </c>
      <c r="AF147" s="22">
        <v>0</v>
      </c>
      <c r="AG147" s="22">
        <v>0</v>
      </c>
      <c r="AH147" s="22">
        <v>0</v>
      </c>
      <c r="AI147" s="22">
        <v>10049.15</v>
      </c>
      <c r="AJ147" s="22">
        <v>-2990.71</v>
      </c>
      <c r="AK147" s="22">
        <v>1864166.38</v>
      </c>
      <c r="AL147" s="22">
        <v>-530574.44</v>
      </c>
      <c r="AM147" s="22">
        <v>0</v>
      </c>
      <c r="AN147" s="22">
        <v>67157589.06</v>
      </c>
      <c r="AO147" s="22">
        <v>5767596.61</v>
      </c>
      <c r="AP147" s="18"/>
    </row>
    <row r="148" spans="1:42" s="53" customFormat="1" ht="11.25">
      <c r="A148" s="68" t="s">
        <v>292</v>
      </c>
      <c r="B148" s="23" t="s">
        <v>293</v>
      </c>
      <c r="C148" s="16" t="s">
        <v>86</v>
      </c>
      <c r="D148" s="16" t="s">
        <v>88</v>
      </c>
      <c r="E148" s="22">
        <v>40770488.61</v>
      </c>
      <c r="F148" s="22">
        <v>87507.97</v>
      </c>
      <c r="G148" s="22">
        <v>106137.9</v>
      </c>
      <c r="H148" s="22">
        <v>1147.26</v>
      </c>
      <c r="I148" s="22">
        <v>42714.44</v>
      </c>
      <c r="J148" s="22">
        <v>1230.08</v>
      </c>
      <c r="K148" s="22">
        <v>0</v>
      </c>
      <c r="L148" s="22">
        <v>0</v>
      </c>
      <c r="M148" s="22">
        <v>40531750.96</v>
      </c>
      <c r="N148" s="22">
        <v>296103</v>
      </c>
      <c r="O148" s="22">
        <v>171774.48</v>
      </c>
      <c r="P148" s="22">
        <v>44271.97</v>
      </c>
      <c r="Q148" s="22">
        <v>40019601.51</v>
      </c>
      <c r="R148" s="22">
        <v>47890990.83</v>
      </c>
      <c r="S148" s="22">
        <v>-752368.21</v>
      </c>
      <c r="T148" s="22">
        <v>1423.68</v>
      </c>
      <c r="U148" s="22">
        <v>-250835.28</v>
      </c>
      <c r="V148" s="22">
        <v>287397.02</v>
      </c>
      <c r="W148" s="22">
        <v>-81681.4</v>
      </c>
      <c r="X148" s="22">
        <v>381305.34</v>
      </c>
      <c r="Y148" s="22">
        <v>-10992.08</v>
      </c>
      <c r="Z148" s="22">
        <v>1450381.18</v>
      </c>
      <c r="AA148" s="22">
        <v>45237.05</v>
      </c>
      <c r="AB148" s="22">
        <v>2340739.81</v>
      </c>
      <c r="AC148" s="22">
        <v>853549.31</v>
      </c>
      <c r="AD148" s="22">
        <v>32245.67</v>
      </c>
      <c r="AE148" s="22">
        <v>0</v>
      </c>
      <c r="AF148" s="22">
        <v>90214.39</v>
      </c>
      <c r="AG148" s="22">
        <v>788.58</v>
      </c>
      <c r="AH148" s="22">
        <v>0</v>
      </c>
      <c r="AI148" s="22">
        <v>9709.85</v>
      </c>
      <c r="AJ148" s="22">
        <v>2009.27</v>
      </c>
      <c r="AK148" s="22">
        <v>1533088.12</v>
      </c>
      <c r="AL148" s="22">
        <v>-74643.18</v>
      </c>
      <c r="AM148" s="22">
        <v>0</v>
      </c>
      <c r="AN148" s="22">
        <v>40770488.61</v>
      </c>
      <c r="AO148" s="22">
        <v>722017.13</v>
      </c>
      <c r="AP148" s="18"/>
    </row>
    <row r="149" spans="1:42" s="53" customFormat="1" ht="11.25">
      <c r="A149" s="68" t="s">
        <v>294</v>
      </c>
      <c r="B149" s="23" t="s">
        <v>295</v>
      </c>
      <c r="C149" s="16" t="s">
        <v>83</v>
      </c>
      <c r="D149" s="16" t="s">
        <v>89</v>
      </c>
      <c r="E149" s="22">
        <v>42114770.58</v>
      </c>
      <c r="F149" s="22">
        <v>35421.1</v>
      </c>
      <c r="G149" s="22">
        <v>50296.76</v>
      </c>
      <c r="H149" s="22">
        <v>0</v>
      </c>
      <c r="I149" s="22">
        <v>0</v>
      </c>
      <c r="J149" s="22">
        <v>0</v>
      </c>
      <c r="K149" s="22">
        <v>0</v>
      </c>
      <c r="L149" s="22">
        <v>0</v>
      </c>
      <c r="M149" s="22">
        <v>42029052.72</v>
      </c>
      <c r="N149" s="22">
        <v>145098.38</v>
      </c>
      <c r="O149" s="22">
        <v>212696.59</v>
      </c>
      <c r="P149" s="22">
        <v>60817.38</v>
      </c>
      <c r="Q149" s="22">
        <v>41610440.37</v>
      </c>
      <c r="R149" s="22">
        <v>47120252.63</v>
      </c>
      <c r="S149" s="22">
        <v>-1375494.47</v>
      </c>
      <c r="T149" s="22">
        <v>1898.28</v>
      </c>
      <c r="U149" s="22">
        <v>5814.29</v>
      </c>
      <c r="V149" s="22">
        <v>68536.44</v>
      </c>
      <c r="W149" s="22">
        <v>-508187.04</v>
      </c>
      <c r="X149" s="22">
        <v>382004.23</v>
      </c>
      <c r="Y149" s="22">
        <v>-20218.08</v>
      </c>
      <c r="Z149" s="22">
        <v>382785.09</v>
      </c>
      <c r="AA149" s="22">
        <v>21249.84</v>
      </c>
      <c r="AB149" s="22">
        <v>2935596.24</v>
      </c>
      <c r="AC149" s="22">
        <v>63628.15</v>
      </c>
      <c r="AD149" s="22">
        <v>10071.6</v>
      </c>
      <c r="AE149" s="22">
        <v>0</v>
      </c>
      <c r="AF149" s="22">
        <v>0</v>
      </c>
      <c r="AG149" s="22">
        <v>0</v>
      </c>
      <c r="AH149" s="22">
        <v>0</v>
      </c>
      <c r="AI149" s="22">
        <v>11401.13</v>
      </c>
      <c r="AJ149" s="22">
        <v>-20392.77</v>
      </c>
      <c r="AK149" s="22">
        <v>976256.45</v>
      </c>
      <c r="AL149" s="22">
        <v>58541.17</v>
      </c>
      <c r="AM149" s="22">
        <v>0</v>
      </c>
      <c r="AN149" s="22">
        <v>42114770.58</v>
      </c>
      <c r="AO149" s="22">
        <v>848667.46</v>
      </c>
      <c r="AP149" s="18"/>
    </row>
    <row r="150" spans="1:42" s="53" customFormat="1" ht="11.25">
      <c r="A150" s="68" t="s">
        <v>296</v>
      </c>
      <c r="B150" s="23" t="s">
        <v>297</v>
      </c>
      <c r="C150" s="16" t="s">
        <v>85</v>
      </c>
      <c r="D150" s="16" t="s">
        <v>89</v>
      </c>
      <c r="E150" s="22">
        <v>21849423.23</v>
      </c>
      <c r="F150" s="22">
        <v>4199.92</v>
      </c>
      <c r="G150" s="22">
        <v>81228.36</v>
      </c>
      <c r="H150" s="22">
        <v>0</v>
      </c>
      <c r="I150" s="22">
        <v>0</v>
      </c>
      <c r="J150" s="22">
        <v>7650.92</v>
      </c>
      <c r="K150" s="22">
        <v>3962.64</v>
      </c>
      <c r="L150" s="22">
        <v>0</v>
      </c>
      <c r="M150" s="22">
        <v>21752381.39</v>
      </c>
      <c r="N150" s="22">
        <v>137010.71</v>
      </c>
      <c r="O150" s="22">
        <v>87689.12</v>
      </c>
      <c r="P150" s="22">
        <v>17926.04</v>
      </c>
      <c r="Q150" s="22">
        <v>21509755.52</v>
      </c>
      <c r="R150" s="22">
        <v>23864997.63</v>
      </c>
      <c r="S150" s="22">
        <v>-60288.38</v>
      </c>
      <c r="T150" s="22">
        <v>0</v>
      </c>
      <c r="U150" s="22">
        <v>6019.57</v>
      </c>
      <c r="V150" s="22">
        <v>120280.39</v>
      </c>
      <c r="W150" s="22">
        <v>32488.74</v>
      </c>
      <c r="X150" s="22">
        <v>184199.74</v>
      </c>
      <c r="Y150" s="22">
        <v>-1263.1</v>
      </c>
      <c r="Z150" s="22">
        <v>822670.8</v>
      </c>
      <c r="AA150" s="22">
        <v>3695.9</v>
      </c>
      <c r="AB150" s="22">
        <v>611040.35</v>
      </c>
      <c r="AC150" s="22">
        <v>47785.44</v>
      </c>
      <c r="AD150" s="22">
        <v>61299.97</v>
      </c>
      <c r="AE150" s="22">
        <v>0</v>
      </c>
      <c r="AF150" s="22">
        <v>16087.62</v>
      </c>
      <c r="AG150" s="22">
        <v>0</v>
      </c>
      <c r="AH150" s="22">
        <v>0</v>
      </c>
      <c r="AI150" s="22">
        <v>29703.75</v>
      </c>
      <c r="AJ150" s="22">
        <v>106.72</v>
      </c>
      <c r="AK150" s="22">
        <v>395753.38</v>
      </c>
      <c r="AL150" s="22">
        <v>3329.17</v>
      </c>
      <c r="AM150" s="22">
        <v>0</v>
      </c>
      <c r="AN150" s="22">
        <v>21849423.23</v>
      </c>
      <c r="AO150" s="22">
        <v>1016016.46</v>
      </c>
      <c r="AP150" s="18"/>
    </row>
    <row r="151" spans="1:42" s="53" customFormat="1" ht="11.25">
      <c r="A151" s="68" t="s">
        <v>58</v>
      </c>
      <c r="B151" s="23" t="s">
        <v>59</v>
      </c>
      <c r="C151" s="16" t="s">
        <v>84</v>
      </c>
      <c r="D151" s="16" t="s">
        <v>663</v>
      </c>
      <c r="E151" s="22">
        <v>289426963.98</v>
      </c>
      <c r="F151" s="22">
        <v>62997.74</v>
      </c>
      <c r="G151" s="22">
        <v>106191.74</v>
      </c>
      <c r="H151" s="22">
        <v>0</v>
      </c>
      <c r="I151" s="22">
        <v>0</v>
      </c>
      <c r="J151" s="22">
        <v>0</v>
      </c>
      <c r="K151" s="22">
        <v>0</v>
      </c>
      <c r="L151" s="22">
        <v>0</v>
      </c>
      <c r="M151" s="22">
        <v>289257774.5</v>
      </c>
      <c r="N151" s="22">
        <v>593548.94</v>
      </c>
      <c r="O151" s="22">
        <v>1830909.66</v>
      </c>
      <c r="P151" s="22">
        <v>781270.08</v>
      </c>
      <c r="Q151" s="22">
        <v>286052045.82</v>
      </c>
      <c r="R151" s="22">
        <v>313991119.06</v>
      </c>
      <c r="S151" s="22">
        <v>-14367445.02</v>
      </c>
      <c r="T151" s="22">
        <v>28401.23</v>
      </c>
      <c r="U151" s="22">
        <v>1342318.58</v>
      </c>
      <c r="V151" s="22">
        <v>303001.36</v>
      </c>
      <c r="W151" s="22">
        <v>-298941.4</v>
      </c>
      <c r="X151" s="22">
        <v>2696010.61</v>
      </c>
      <c r="Y151" s="22">
        <v>15466.23</v>
      </c>
      <c r="Z151" s="22">
        <v>802180.11</v>
      </c>
      <c r="AA151" s="22">
        <v>55855.58</v>
      </c>
      <c r="AB151" s="22">
        <v>4301074.13</v>
      </c>
      <c r="AC151" s="22">
        <v>2319.72</v>
      </c>
      <c r="AD151" s="22">
        <v>11088</v>
      </c>
      <c r="AE151" s="22">
        <v>0</v>
      </c>
      <c r="AF151" s="22">
        <v>0</v>
      </c>
      <c r="AG151" s="22">
        <v>0</v>
      </c>
      <c r="AH151" s="22">
        <v>0</v>
      </c>
      <c r="AI151" s="22">
        <v>680316.57</v>
      </c>
      <c r="AJ151" s="22">
        <v>668303.4</v>
      </c>
      <c r="AK151" s="22">
        <v>11454558.44</v>
      </c>
      <c r="AL151" s="22">
        <v>-3700849.2</v>
      </c>
      <c r="AM151" s="22">
        <v>0</v>
      </c>
      <c r="AN151" s="22">
        <v>289426963.98</v>
      </c>
      <c r="AO151" s="22">
        <v>7108014</v>
      </c>
      <c r="AP151" s="18"/>
    </row>
    <row r="152" spans="1:42" s="53" customFormat="1" ht="11.25">
      <c r="A152" s="68" t="s">
        <v>298</v>
      </c>
      <c r="B152" s="23" t="s">
        <v>299</v>
      </c>
      <c r="C152" s="16" t="s">
        <v>85</v>
      </c>
      <c r="D152" s="16" t="s">
        <v>89</v>
      </c>
      <c r="E152" s="22">
        <v>28679523.65</v>
      </c>
      <c r="F152" s="22">
        <v>13132.94</v>
      </c>
      <c r="G152" s="22">
        <v>69932.56</v>
      </c>
      <c r="H152" s="22">
        <v>3408.14</v>
      </c>
      <c r="I152" s="22">
        <v>0</v>
      </c>
      <c r="J152" s="22">
        <v>0</v>
      </c>
      <c r="K152" s="22">
        <v>0</v>
      </c>
      <c r="L152" s="22">
        <v>0</v>
      </c>
      <c r="M152" s="22">
        <v>28593050.01</v>
      </c>
      <c r="N152" s="22">
        <v>133813</v>
      </c>
      <c r="O152" s="22">
        <v>176159.29</v>
      </c>
      <c r="P152" s="22">
        <v>23740.28</v>
      </c>
      <c r="Q152" s="22">
        <v>28259337.44</v>
      </c>
      <c r="R152" s="22">
        <v>30934226.85</v>
      </c>
      <c r="S152" s="22">
        <v>-323111.64</v>
      </c>
      <c r="T152" s="22">
        <v>6.56</v>
      </c>
      <c r="U152" s="22">
        <v>35996.58</v>
      </c>
      <c r="V152" s="22">
        <v>65540.75</v>
      </c>
      <c r="W152" s="22">
        <v>-20919.51</v>
      </c>
      <c r="X152" s="22">
        <v>248095.9</v>
      </c>
      <c r="Y152" s="22">
        <v>-4353.45</v>
      </c>
      <c r="Z152" s="22">
        <v>703679.39</v>
      </c>
      <c r="AA152" s="22">
        <v>14634.06</v>
      </c>
      <c r="AB152" s="22">
        <v>633143.81</v>
      </c>
      <c r="AC152" s="22">
        <v>4103.75</v>
      </c>
      <c r="AD152" s="22">
        <v>5895.12</v>
      </c>
      <c r="AE152" s="22">
        <v>7737.45</v>
      </c>
      <c r="AF152" s="22">
        <v>15065.15</v>
      </c>
      <c r="AG152" s="22">
        <v>1694.69</v>
      </c>
      <c r="AH152" s="22">
        <v>0</v>
      </c>
      <c r="AI152" s="22">
        <v>4877.25</v>
      </c>
      <c r="AJ152" s="22">
        <v>0</v>
      </c>
      <c r="AK152" s="22">
        <v>960141.53</v>
      </c>
      <c r="AL152" s="22">
        <v>-184256.29</v>
      </c>
      <c r="AM152" s="22">
        <v>0</v>
      </c>
      <c r="AN152" s="22">
        <v>28679523.65</v>
      </c>
      <c r="AO152" s="22">
        <v>358106.34</v>
      </c>
      <c r="AP152" s="18"/>
    </row>
    <row r="153" spans="1:42" s="53" customFormat="1" ht="11.25">
      <c r="A153" s="68" t="s">
        <v>300</v>
      </c>
      <c r="B153" s="23" t="s">
        <v>301</v>
      </c>
      <c r="C153" s="16" t="s">
        <v>82</v>
      </c>
      <c r="D153" s="16" t="s">
        <v>89</v>
      </c>
      <c r="E153" s="22">
        <v>38567465.52</v>
      </c>
      <c r="F153" s="22">
        <v>34800.03</v>
      </c>
      <c r="G153" s="22">
        <v>281162.78</v>
      </c>
      <c r="H153" s="22">
        <v>2886.49</v>
      </c>
      <c r="I153" s="22">
        <v>7092.52</v>
      </c>
      <c r="J153" s="22">
        <v>0</v>
      </c>
      <c r="K153" s="22">
        <v>8023.61</v>
      </c>
      <c r="L153" s="22">
        <v>0</v>
      </c>
      <c r="M153" s="22">
        <v>38233500.09</v>
      </c>
      <c r="N153" s="22">
        <v>175972.46</v>
      </c>
      <c r="O153" s="22">
        <v>337835.95</v>
      </c>
      <c r="P153" s="22">
        <v>48353.51</v>
      </c>
      <c r="Q153" s="22">
        <v>37671338.17</v>
      </c>
      <c r="R153" s="22">
        <v>42690838.5</v>
      </c>
      <c r="S153" s="22">
        <v>-633179.83</v>
      </c>
      <c r="T153" s="22">
        <v>1365.46</v>
      </c>
      <c r="U153" s="22">
        <v>-1842.27</v>
      </c>
      <c r="V153" s="22">
        <v>147445.84</v>
      </c>
      <c r="W153" s="22">
        <v>-104707.52</v>
      </c>
      <c r="X153" s="22">
        <v>344542.15</v>
      </c>
      <c r="Y153" s="22">
        <v>-9936.62</v>
      </c>
      <c r="Z153" s="22">
        <v>717333.36</v>
      </c>
      <c r="AA153" s="22">
        <v>60319.99</v>
      </c>
      <c r="AB153" s="22">
        <v>2252668.29</v>
      </c>
      <c r="AC153" s="22">
        <v>-130986.63</v>
      </c>
      <c r="AD153" s="22">
        <v>44934.78</v>
      </c>
      <c r="AE153" s="22">
        <v>2154.49</v>
      </c>
      <c r="AF153" s="22">
        <v>19653.7</v>
      </c>
      <c r="AG153" s="22">
        <v>0</v>
      </c>
      <c r="AH153" s="22">
        <v>0</v>
      </c>
      <c r="AI153" s="22">
        <v>76970.79</v>
      </c>
      <c r="AJ153" s="22">
        <v>-0.01</v>
      </c>
      <c r="AK153" s="22">
        <v>814489.05</v>
      </c>
      <c r="AL153" s="22">
        <v>-75954.26</v>
      </c>
      <c r="AM153" s="22">
        <v>0</v>
      </c>
      <c r="AN153" s="22">
        <v>38567465.52</v>
      </c>
      <c r="AO153" s="22">
        <v>1392981.96</v>
      </c>
      <c r="AP153" s="18"/>
    </row>
    <row r="154" spans="1:42" s="53" customFormat="1" ht="11.25">
      <c r="A154" s="68" t="s">
        <v>60</v>
      </c>
      <c r="B154" s="23" t="s">
        <v>61</v>
      </c>
      <c r="C154" s="16" t="s">
        <v>84</v>
      </c>
      <c r="D154" s="16" t="s">
        <v>663</v>
      </c>
      <c r="E154" s="22">
        <v>135159930.97</v>
      </c>
      <c r="F154" s="22">
        <v>78856.24</v>
      </c>
      <c r="G154" s="22">
        <v>325682.69</v>
      </c>
      <c r="H154" s="22">
        <v>383.46</v>
      </c>
      <c r="I154" s="22">
        <v>0</v>
      </c>
      <c r="J154" s="22">
        <v>0</v>
      </c>
      <c r="K154" s="22">
        <v>0</v>
      </c>
      <c r="L154" s="22">
        <v>0</v>
      </c>
      <c r="M154" s="22">
        <v>134755008.58</v>
      </c>
      <c r="N154" s="22">
        <v>411455.2</v>
      </c>
      <c r="O154" s="22">
        <v>1082963.48</v>
      </c>
      <c r="P154" s="22">
        <v>574363.27</v>
      </c>
      <c r="Q154" s="22">
        <v>132686226.63</v>
      </c>
      <c r="R154" s="22">
        <v>148175363.46</v>
      </c>
      <c r="S154" s="22">
        <v>-8374697.33</v>
      </c>
      <c r="T154" s="22">
        <v>46240.39</v>
      </c>
      <c r="U154" s="22">
        <v>-326170.92</v>
      </c>
      <c r="V154" s="22">
        <v>239880</v>
      </c>
      <c r="W154" s="22">
        <v>-1343035.64</v>
      </c>
      <c r="X154" s="22">
        <v>1258051.83</v>
      </c>
      <c r="Y154" s="22">
        <v>-91716.2</v>
      </c>
      <c r="Z154" s="22">
        <v>682271.77</v>
      </c>
      <c r="AA154" s="22">
        <v>49781.47</v>
      </c>
      <c r="AB154" s="22">
        <v>2575844.37</v>
      </c>
      <c r="AC154" s="22">
        <v>285041.53</v>
      </c>
      <c r="AD154" s="22">
        <v>37679.11</v>
      </c>
      <c r="AE154" s="22">
        <v>923.52</v>
      </c>
      <c r="AF154" s="22">
        <v>0</v>
      </c>
      <c r="AG154" s="22">
        <v>0</v>
      </c>
      <c r="AH154" s="22">
        <v>0</v>
      </c>
      <c r="AI154" s="22">
        <v>1536.62</v>
      </c>
      <c r="AJ154" s="22">
        <v>84100.24</v>
      </c>
      <c r="AK154" s="22">
        <v>3155821.8</v>
      </c>
      <c r="AL154" s="22">
        <v>-242704.53</v>
      </c>
      <c r="AM154" s="22">
        <v>0</v>
      </c>
      <c r="AN154" s="22">
        <v>135159930.97</v>
      </c>
      <c r="AO154" s="22">
        <v>11513061.58</v>
      </c>
      <c r="AP154" s="18"/>
    </row>
    <row r="155" spans="1:42" s="53" customFormat="1" ht="11.25">
      <c r="A155" s="68" t="s">
        <v>302</v>
      </c>
      <c r="B155" s="23" t="s">
        <v>647</v>
      </c>
      <c r="C155" s="16" t="s">
        <v>83</v>
      </c>
      <c r="D155" s="16" t="s">
        <v>89</v>
      </c>
      <c r="E155" s="22">
        <v>51344475.93</v>
      </c>
      <c r="F155" s="22">
        <v>0</v>
      </c>
      <c r="G155" s="22">
        <v>44871.57</v>
      </c>
      <c r="H155" s="22">
        <v>0</v>
      </c>
      <c r="I155" s="22">
        <v>13622.23</v>
      </c>
      <c r="J155" s="22">
        <v>787.43</v>
      </c>
      <c r="K155" s="22">
        <v>5601.41</v>
      </c>
      <c r="L155" s="22">
        <v>0</v>
      </c>
      <c r="M155" s="22">
        <v>51279593.29</v>
      </c>
      <c r="N155" s="22">
        <v>225645.42</v>
      </c>
      <c r="O155" s="22">
        <v>336418.43</v>
      </c>
      <c r="P155" s="22">
        <v>96279.51</v>
      </c>
      <c r="Q155" s="22">
        <v>50621249.93</v>
      </c>
      <c r="R155" s="22">
        <v>56943108.73</v>
      </c>
      <c r="S155" s="22">
        <v>-1675967.87</v>
      </c>
      <c r="T155" s="22">
        <v>325.64</v>
      </c>
      <c r="U155" s="22">
        <v>-69.72</v>
      </c>
      <c r="V155" s="22">
        <v>475459.82</v>
      </c>
      <c r="W155" s="22">
        <v>-215459.52</v>
      </c>
      <c r="X155" s="22">
        <v>468067.14</v>
      </c>
      <c r="Y155" s="22">
        <v>0</v>
      </c>
      <c r="Z155" s="22">
        <v>754661.23</v>
      </c>
      <c r="AA155" s="22">
        <v>37540.28</v>
      </c>
      <c r="AB155" s="22">
        <v>1602785.49</v>
      </c>
      <c r="AC155" s="22">
        <v>309792.52</v>
      </c>
      <c r="AD155" s="22">
        <v>158705.21</v>
      </c>
      <c r="AE155" s="22">
        <v>13.1</v>
      </c>
      <c r="AF155" s="22">
        <v>47154.08</v>
      </c>
      <c r="AG155" s="22">
        <v>0</v>
      </c>
      <c r="AH155" s="22">
        <v>0</v>
      </c>
      <c r="AI155" s="22">
        <v>126482.94</v>
      </c>
      <c r="AJ155" s="22">
        <v>94653.6</v>
      </c>
      <c r="AK155" s="22">
        <v>1343161.25</v>
      </c>
      <c r="AL155" s="22">
        <v>-343962.01</v>
      </c>
      <c r="AM155" s="22">
        <v>0</v>
      </c>
      <c r="AN155" s="22">
        <v>51344475.93</v>
      </c>
      <c r="AO155" s="22">
        <v>1007946</v>
      </c>
      <c r="AP155" s="18"/>
    </row>
    <row r="156" spans="1:42" s="53" customFormat="1" ht="11.25">
      <c r="A156" s="68" t="s">
        <v>303</v>
      </c>
      <c r="B156" s="23" t="s">
        <v>304</v>
      </c>
      <c r="C156" s="16" t="s">
        <v>80</v>
      </c>
      <c r="D156" s="16" t="s">
        <v>89</v>
      </c>
      <c r="E156" s="22">
        <v>19999095.56</v>
      </c>
      <c r="F156" s="22">
        <v>17602.62</v>
      </c>
      <c r="G156" s="22">
        <v>62287.69</v>
      </c>
      <c r="H156" s="22">
        <v>0</v>
      </c>
      <c r="I156" s="22">
        <v>121.28</v>
      </c>
      <c r="J156" s="22">
        <v>0</v>
      </c>
      <c r="K156" s="22">
        <v>0</v>
      </c>
      <c r="L156" s="22">
        <v>0</v>
      </c>
      <c r="M156" s="22">
        <v>19919083.97</v>
      </c>
      <c r="N156" s="22">
        <v>138139.17</v>
      </c>
      <c r="O156" s="22">
        <v>699754.44</v>
      </c>
      <c r="P156" s="22">
        <v>8462.7</v>
      </c>
      <c r="Q156" s="22">
        <v>19072727.66</v>
      </c>
      <c r="R156" s="22">
        <v>23264031.92</v>
      </c>
      <c r="S156" s="22">
        <v>-307826.41</v>
      </c>
      <c r="T156" s="22">
        <v>7486.67</v>
      </c>
      <c r="U156" s="22">
        <v>-3946.42</v>
      </c>
      <c r="V156" s="22">
        <v>103726.56</v>
      </c>
      <c r="W156" s="22">
        <v>-37650.44</v>
      </c>
      <c r="X156" s="22">
        <v>188069.11</v>
      </c>
      <c r="Y156" s="22">
        <v>-4525.81</v>
      </c>
      <c r="Z156" s="22">
        <v>635713.84</v>
      </c>
      <c r="AA156" s="22">
        <v>18105.43</v>
      </c>
      <c r="AB156" s="22">
        <v>779163.48</v>
      </c>
      <c r="AC156" s="22">
        <v>3928.45</v>
      </c>
      <c r="AD156" s="22">
        <v>31600.8</v>
      </c>
      <c r="AE156" s="22">
        <v>0</v>
      </c>
      <c r="AF156" s="22">
        <v>161.7</v>
      </c>
      <c r="AG156" s="22">
        <v>0</v>
      </c>
      <c r="AH156" s="22">
        <v>0</v>
      </c>
      <c r="AI156" s="22">
        <v>0</v>
      </c>
      <c r="AJ156" s="22">
        <v>-9348.53</v>
      </c>
      <c r="AK156" s="22">
        <v>1786574.69</v>
      </c>
      <c r="AL156" s="22">
        <v>-167782.48</v>
      </c>
      <c r="AM156" s="22">
        <v>0</v>
      </c>
      <c r="AN156" s="22">
        <v>19999095.56</v>
      </c>
      <c r="AO156" s="22">
        <v>3454964.33</v>
      </c>
      <c r="AP156" s="18"/>
    </row>
    <row r="157" spans="1:42" s="53" customFormat="1" ht="11.25">
      <c r="A157" s="68" t="s">
        <v>305</v>
      </c>
      <c r="B157" s="23" t="s">
        <v>306</v>
      </c>
      <c r="C157" s="16" t="s">
        <v>83</v>
      </c>
      <c r="D157" s="16" t="s">
        <v>89</v>
      </c>
      <c r="E157" s="22">
        <v>48199270.12</v>
      </c>
      <c r="F157" s="22">
        <v>20040.62</v>
      </c>
      <c r="G157" s="22">
        <v>54430.3</v>
      </c>
      <c r="H157" s="22">
        <v>0</v>
      </c>
      <c r="I157" s="22">
        <v>0</v>
      </c>
      <c r="J157" s="22">
        <v>0</v>
      </c>
      <c r="K157" s="22">
        <v>1282.05</v>
      </c>
      <c r="L157" s="22">
        <v>0</v>
      </c>
      <c r="M157" s="22">
        <v>48123517.15</v>
      </c>
      <c r="N157" s="22">
        <v>188680.64</v>
      </c>
      <c r="O157" s="22">
        <v>658921</v>
      </c>
      <c r="P157" s="22">
        <v>46501.48</v>
      </c>
      <c r="Q157" s="22">
        <v>47229414.03</v>
      </c>
      <c r="R157" s="22">
        <v>51578917.05</v>
      </c>
      <c r="S157" s="22">
        <v>-622946.76</v>
      </c>
      <c r="T157" s="22">
        <v>1196.58</v>
      </c>
      <c r="U157" s="22">
        <v>839.33</v>
      </c>
      <c r="V157" s="22">
        <v>68714.57</v>
      </c>
      <c r="W157" s="22">
        <v>-408017.6</v>
      </c>
      <c r="X157" s="22">
        <v>430096.38</v>
      </c>
      <c r="Y157" s="22">
        <v>-6351.54</v>
      </c>
      <c r="Z157" s="22">
        <v>672593.34</v>
      </c>
      <c r="AA157" s="22">
        <v>24348.57</v>
      </c>
      <c r="AB157" s="22">
        <v>1349174.4</v>
      </c>
      <c r="AC157" s="22">
        <v>-28129.82</v>
      </c>
      <c r="AD157" s="22">
        <v>81348.96</v>
      </c>
      <c r="AE157" s="22">
        <v>0</v>
      </c>
      <c r="AF157" s="22">
        <v>0</v>
      </c>
      <c r="AG157" s="22">
        <v>0</v>
      </c>
      <c r="AH157" s="22">
        <v>0</v>
      </c>
      <c r="AI157" s="22">
        <v>31783.75</v>
      </c>
      <c r="AJ157" s="22">
        <v>-254.76</v>
      </c>
      <c r="AK157" s="22">
        <v>1430415.93</v>
      </c>
      <c r="AL157" s="22">
        <v>-186861.76</v>
      </c>
      <c r="AM157" s="22">
        <v>147365.34</v>
      </c>
      <c r="AN157" s="22">
        <v>48199270.12</v>
      </c>
      <c r="AO157" s="22">
        <v>1639126.11</v>
      </c>
      <c r="AP157" s="18"/>
    </row>
    <row r="158" spans="1:42" s="53" customFormat="1" ht="11.25">
      <c r="A158" s="68" t="s">
        <v>6</v>
      </c>
      <c r="B158" s="23" t="s">
        <v>7</v>
      </c>
      <c r="C158" s="16" t="s">
        <v>82</v>
      </c>
      <c r="D158" s="16" t="s">
        <v>88</v>
      </c>
      <c r="E158" s="22">
        <v>29157408</v>
      </c>
      <c r="F158" s="22">
        <v>18709.03</v>
      </c>
      <c r="G158" s="22">
        <v>45352.46</v>
      </c>
      <c r="H158" s="22">
        <v>909.07</v>
      </c>
      <c r="I158" s="22">
        <v>12153.2</v>
      </c>
      <c r="J158" s="22">
        <v>7848.23</v>
      </c>
      <c r="K158" s="22">
        <v>0</v>
      </c>
      <c r="L158" s="22">
        <v>0</v>
      </c>
      <c r="M158" s="22">
        <v>29072436.01</v>
      </c>
      <c r="N158" s="22">
        <v>250090.09</v>
      </c>
      <c r="O158" s="22">
        <v>89282</v>
      </c>
      <c r="P158" s="22">
        <v>37461.34</v>
      </c>
      <c r="Q158" s="22">
        <v>28695602.58</v>
      </c>
      <c r="R158" s="22">
        <v>33405532.29</v>
      </c>
      <c r="S158" s="22">
        <v>-1199587.81</v>
      </c>
      <c r="T158" s="22">
        <v>12834.34</v>
      </c>
      <c r="U158" s="22">
        <v>15085.83</v>
      </c>
      <c r="V158" s="22">
        <v>534942.54</v>
      </c>
      <c r="W158" s="22">
        <v>-432373.22</v>
      </c>
      <c r="X158" s="22">
        <v>259173.79</v>
      </c>
      <c r="Y158" s="22">
        <v>-6590.35</v>
      </c>
      <c r="Z158" s="22">
        <v>1216588.4</v>
      </c>
      <c r="AA158" s="22">
        <v>62385.2</v>
      </c>
      <c r="AB158" s="22">
        <v>1249972.86</v>
      </c>
      <c r="AC158" s="22">
        <v>-8973.65</v>
      </c>
      <c r="AD158" s="22">
        <v>53732.4</v>
      </c>
      <c r="AE158" s="22">
        <v>-503.55</v>
      </c>
      <c r="AF158" s="22">
        <v>20053.72</v>
      </c>
      <c r="AG158" s="22">
        <v>-28.83</v>
      </c>
      <c r="AH158" s="22">
        <v>0</v>
      </c>
      <c r="AI158" s="22">
        <v>438.85</v>
      </c>
      <c r="AJ158" s="22">
        <v>-6112.43</v>
      </c>
      <c r="AK158" s="22">
        <v>636936.76</v>
      </c>
      <c r="AL158" s="22">
        <v>1981.04</v>
      </c>
      <c r="AM158" s="22">
        <v>0</v>
      </c>
      <c r="AN158" s="22">
        <v>29157408</v>
      </c>
      <c r="AO158" s="22">
        <v>561050.66</v>
      </c>
      <c r="AP158" s="18"/>
    </row>
    <row r="159" spans="1:42" s="53" customFormat="1" ht="11.25">
      <c r="A159" s="68" t="s">
        <v>307</v>
      </c>
      <c r="B159" s="23" t="s">
        <v>308</v>
      </c>
      <c r="C159" s="16" t="s">
        <v>81</v>
      </c>
      <c r="D159" s="16" t="s">
        <v>88</v>
      </c>
      <c r="E159" s="22">
        <v>1279341.92</v>
      </c>
      <c r="F159" s="22">
        <v>249.01</v>
      </c>
      <c r="G159" s="22">
        <v>3330.46</v>
      </c>
      <c r="H159" s="22">
        <v>0</v>
      </c>
      <c r="I159" s="22">
        <v>467.78</v>
      </c>
      <c r="J159" s="22">
        <v>0</v>
      </c>
      <c r="K159" s="22">
        <v>0</v>
      </c>
      <c r="L159" s="22">
        <v>0</v>
      </c>
      <c r="M159" s="22">
        <v>1275294.67</v>
      </c>
      <c r="N159" s="22">
        <v>24212.51</v>
      </c>
      <c r="O159" s="22">
        <v>0</v>
      </c>
      <c r="P159" s="22">
        <v>535.9</v>
      </c>
      <c r="Q159" s="22">
        <v>1250546.26</v>
      </c>
      <c r="R159" s="22">
        <v>1421248.82</v>
      </c>
      <c r="S159" s="22">
        <v>-887.43</v>
      </c>
      <c r="T159" s="22">
        <v>0</v>
      </c>
      <c r="U159" s="22">
        <v>0</v>
      </c>
      <c r="V159" s="22">
        <v>18918.72</v>
      </c>
      <c r="W159" s="22">
        <v>0</v>
      </c>
      <c r="X159" s="22">
        <v>9701.15</v>
      </c>
      <c r="Y159" s="22">
        <v>0</v>
      </c>
      <c r="Z159" s="22">
        <v>112993.45</v>
      </c>
      <c r="AA159" s="22">
        <v>0</v>
      </c>
      <c r="AB159" s="22">
        <v>7366.08</v>
      </c>
      <c r="AC159" s="22">
        <v>0</v>
      </c>
      <c r="AD159" s="22">
        <v>7355.04</v>
      </c>
      <c r="AE159" s="22">
        <v>0</v>
      </c>
      <c r="AF159" s="22">
        <v>3528.52</v>
      </c>
      <c r="AG159" s="22">
        <v>0</v>
      </c>
      <c r="AH159" s="22">
        <v>0</v>
      </c>
      <c r="AI159" s="22">
        <v>0</v>
      </c>
      <c r="AJ159" s="22">
        <v>0</v>
      </c>
      <c r="AK159" s="22">
        <v>558.81</v>
      </c>
      <c r="AL159" s="22">
        <v>0</v>
      </c>
      <c r="AM159" s="22">
        <v>0</v>
      </c>
      <c r="AN159" s="22">
        <v>1279341.92</v>
      </c>
      <c r="AO159" s="22">
        <v>74682.8</v>
      </c>
      <c r="AP159" s="18"/>
    </row>
    <row r="160" spans="1:42" s="53" customFormat="1" ht="11.25">
      <c r="A160" s="68" t="s">
        <v>20</v>
      </c>
      <c r="B160" s="23" t="s">
        <v>21</v>
      </c>
      <c r="C160" s="16" t="s">
        <v>84</v>
      </c>
      <c r="D160" s="16" t="s">
        <v>663</v>
      </c>
      <c r="E160" s="22">
        <v>139713710.67</v>
      </c>
      <c r="F160" s="22">
        <v>126517.94</v>
      </c>
      <c r="G160" s="22">
        <v>174174.28</v>
      </c>
      <c r="H160" s="22">
        <v>0</v>
      </c>
      <c r="I160" s="22">
        <v>0</v>
      </c>
      <c r="J160" s="22">
        <v>0</v>
      </c>
      <c r="K160" s="22">
        <v>0</v>
      </c>
      <c r="L160" s="22">
        <v>0</v>
      </c>
      <c r="M160" s="22">
        <v>139413018.45</v>
      </c>
      <c r="N160" s="22">
        <v>650533.59</v>
      </c>
      <c r="O160" s="22">
        <v>5616981.29</v>
      </c>
      <c r="P160" s="22">
        <v>854895.04</v>
      </c>
      <c r="Q160" s="22">
        <v>132290608.53</v>
      </c>
      <c r="R160" s="22">
        <v>159673675.25</v>
      </c>
      <c r="S160" s="22">
        <v>-5633781.26</v>
      </c>
      <c r="T160" s="22">
        <v>6589.22</v>
      </c>
      <c r="U160" s="22">
        <v>239349.41</v>
      </c>
      <c r="V160" s="22">
        <v>1112919.42</v>
      </c>
      <c r="W160" s="22">
        <v>-775052.29</v>
      </c>
      <c r="X160" s="22">
        <v>1343088.9</v>
      </c>
      <c r="Y160" s="22">
        <v>-65304.09</v>
      </c>
      <c r="Z160" s="22">
        <v>939788.99</v>
      </c>
      <c r="AA160" s="22">
        <v>51719.18</v>
      </c>
      <c r="AB160" s="22">
        <v>12383718.76</v>
      </c>
      <c r="AC160" s="22">
        <v>-139724.85</v>
      </c>
      <c r="AD160" s="22">
        <v>0</v>
      </c>
      <c r="AE160" s="22">
        <v>0</v>
      </c>
      <c r="AF160" s="22">
        <v>0</v>
      </c>
      <c r="AG160" s="22">
        <v>0</v>
      </c>
      <c r="AH160" s="22">
        <v>0</v>
      </c>
      <c r="AI160" s="22">
        <v>0</v>
      </c>
      <c r="AJ160" s="22">
        <v>63496.6</v>
      </c>
      <c r="AK160" s="22">
        <v>2722160.95</v>
      </c>
      <c r="AL160" s="22">
        <v>-763103.6</v>
      </c>
      <c r="AM160" s="22">
        <v>253983.6</v>
      </c>
      <c r="AN160" s="22">
        <v>139713710.67</v>
      </c>
      <c r="AO160" s="22">
        <v>25384858.44</v>
      </c>
      <c r="AP160" s="18"/>
    </row>
    <row r="161" spans="1:42" s="53" customFormat="1" ht="11.25">
      <c r="A161" s="68" t="s">
        <v>710</v>
      </c>
      <c r="B161" s="23" t="s">
        <v>711</v>
      </c>
      <c r="C161" s="16" t="s">
        <v>81</v>
      </c>
      <c r="D161" s="16" t="s">
        <v>89</v>
      </c>
      <c r="E161" s="22">
        <v>15823329.29</v>
      </c>
      <c r="F161" s="22">
        <v>7438.48</v>
      </c>
      <c r="G161" s="22">
        <v>18015.42</v>
      </c>
      <c r="H161" s="22">
        <v>0</v>
      </c>
      <c r="I161" s="22">
        <v>18614.11</v>
      </c>
      <c r="J161" s="22">
        <v>-2579.56</v>
      </c>
      <c r="K161" s="22">
        <v>935.55</v>
      </c>
      <c r="L161" s="22">
        <v>0</v>
      </c>
      <c r="M161" s="22">
        <v>15780905.29</v>
      </c>
      <c r="N161" s="22">
        <v>105647.81</v>
      </c>
      <c r="O161" s="22">
        <v>49883.87</v>
      </c>
      <c r="P161" s="22">
        <v>9683.07</v>
      </c>
      <c r="Q161" s="22">
        <v>15615690.54</v>
      </c>
      <c r="R161" s="22">
        <v>18146135.76</v>
      </c>
      <c r="S161" s="22">
        <v>-224557.01</v>
      </c>
      <c r="T161" s="22">
        <v>1464.85</v>
      </c>
      <c r="U161" s="22">
        <v>-138463.51</v>
      </c>
      <c r="V161" s="22">
        <v>72229.26</v>
      </c>
      <c r="W161" s="22">
        <v>-6686.57</v>
      </c>
      <c r="X161" s="22">
        <v>147192.83</v>
      </c>
      <c r="Y161" s="22">
        <v>-3583.12</v>
      </c>
      <c r="Z161" s="22">
        <v>368609.18</v>
      </c>
      <c r="AA161" s="22">
        <v>23396.56</v>
      </c>
      <c r="AB161" s="22">
        <v>1203927.06</v>
      </c>
      <c r="AC161" s="22">
        <v>-75955.83</v>
      </c>
      <c r="AD161" s="22">
        <v>31101.84</v>
      </c>
      <c r="AE161" s="22">
        <v>0</v>
      </c>
      <c r="AF161" s="22">
        <v>70928.43</v>
      </c>
      <c r="AG161" s="22">
        <v>5437.12</v>
      </c>
      <c r="AH161" s="22">
        <v>-0.02</v>
      </c>
      <c r="AI161" s="22">
        <v>815.15</v>
      </c>
      <c r="AJ161" s="22">
        <v>0</v>
      </c>
      <c r="AK161" s="22">
        <v>409402.19</v>
      </c>
      <c r="AL161" s="22">
        <v>1656.15</v>
      </c>
      <c r="AM161" s="22">
        <v>0</v>
      </c>
      <c r="AN161" s="22">
        <v>15823329.28</v>
      </c>
      <c r="AO161" s="22">
        <v>1426404.23</v>
      </c>
      <c r="AP161" s="18"/>
    </row>
    <row r="162" spans="1:42" s="53" customFormat="1" ht="11.25">
      <c r="A162" s="68" t="s">
        <v>22</v>
      </c>
      <c r="B162" s="23" t="s">
        <v>23</v>
      </c>
      <c r="C162" s="16" t="s">
        <v>84</v>
      </c>
      <c r="D162" s="16" t="s">
        <v>663</v>
      </c>
      <c r="E162" s="22">
        <v>197593221.19</v>
      </c>
      <c r="F162" s="22">
        <v>21413.6</v>
      </c>
      <c r="G162" s="22">
        <v>107529.98</v>
      </c>
      <c r="H162" s="22">
        <v>0</v>
      </c>
      <c r="I162" s="22">
        <v>0</v>
      </c>
      <c r="J162" s="22">
        <v>0</v>
      </c>
      <c r="K162" s="22">
        <v>18453.38</v>
      </c>
      <c r="L162" s="22">
        <v>0</v>
      </c>
      <c r="M162" s="22">
        <v>197445824.23</v>
      </c>
      <c r="N162" s="22">
        <v>598583.09</v>
      </c>
      <c r="O162" s="22">
        <v>1526961.8</v>
      </c>
      <c r="P162" s="22">
        <v>573388.29</v>
      </c>
      <c r="Q162" s="22">
        <v>194746891.05</v>
      </c>
      <c r="R162" s="22">
        <v>223392706.18</v>
      </c>
      <c r="S162" s="22">
        <v>-9935445.74</v>
      </c>
      <c r="T162" s="22">
        <v>7747.1</v>
      </c>
      <c r="U162" s="22">
        <v>196615.26</v>
      </c>
      <c r="V162" s="22">
        <v>3524045.2</v>
      </c>
      <c r="W162" s="22">
        <v>-2463907.4</v>
      </c>
      <c r="X162" s="22">
        <v>1895060.28</v>
      </c>
      <c r="Y162" s="22">
        <v>-133422.16</v>
      </c>
      <c r="Z162" s="22">
        <v>510183.08</v>
      </c>
      <c r="AA162" s="22">
        <v>78920.52</v>
      </c>
      <c r="AB162" s="22">
        <v>11184968.34</v>
      </c>
      <c r="AC162" s="22">
        <v>2370.58</v>
      </c>
      <c r="AD162" s="22">
        <v>0</v>
      </c>
      <c r="AE162" s="22">
        <v>0</v>
      </c>
      <c r="AF162" s="22">
        <v>0</v>
      </c>
      <c r="AG162" s="22">
        <v>0</v>
      </c>
      <c r="AH162" s="22">
        <v>0</v>
      </c>
      <c r="AI162" s="22">
        <v>133814.96</v>
      </c>
      <c r="AJ162" s="22">
        <v>17905.18</v>
      </c>
      <c r="AK162" s="22">
        <v>4994558.89</v>
      </c>
      <c r="AL162" s="22">
        <v>-152819.62</v>
      </c>
      <c r="AM162" s="22">
        <v>0</v>
      </c>
      <c r="AN162" s="22">
        <v>197593221.19</v>
      </c>
      <c r="AO162" s="22">
        <v>7058117.72</v>
      </c>
      <c r="AP162" s="18"/>
    </row>
    <row r="163" spans="1:42" s="53" customFormat="1" ht="11.25">
      <c r="A163" s="68" t="s">
        <v>712</v>
      </c>
      <c r="B163" s="23" t="s">
        <v>713</v>
      </c>
      <c r="C163" s="16" t="s">
        <v>81</v>
      </c>
      <c r="D163" s="16" t="s">
        <v>89</v>
      </c>
      <c r="E163" s="22">
        <v>15642018.66</v>
      </c>
      <c r="F163" s="22">
        <v>23709.98</v>
      </c>
      <c r="G163" s="22">
        <v>64142.71</v>
      </c>
      <c r="H163" s="22">
        <v>0</v>
      </c>
      <c r="I163" s="22">
        <v>12014.27</v>
      </c>
      <c r="J163" s="22">
        <v>1472.63</v>
      </c>
      <c r="K163" s="22">
        <v>57487.9</v>
      </c>
      <c r="L163" s="22">
        <v>0</v>
      </c>
      <c r="M163" s="22">
        <v>15483191.17</v>
      </c>
      <c r="N163" s="22">
        <v>145009.03</v>
      </c>
      <c r="O163" s="22">
        <v>260075.48</v>
      </c>
      <c r="P163" s="22">
        <v>23673.84</v>
      </c>
      <c r="Q163" s="22">
        <v>15054432.82</v>
      </c>
      <c r="R163" s="22">
        <v>18255606.72</v>
      </c>
      <c r="S163" s="22">
        <v>-394712.87</v>
      </c>
      <c r="T163" s="22">
        <v>0</v>
      </c>
      <c r="U163" s="22">
        <v>25509.9</v>
      </c>
      <c r="V163" s="22">
        <v>99932.04</v>
      </c>
      <c r="W163" s="22">
        <v>-21019.4</v>
      </c>
      <c r="X163" s="22">
        <v>137118.66</v>
      </c>
      <c r="Y163" s="22">
        <v>-6485.26</v>
      </c>
      <c r="Z163" s="22">
        <v>856418.84</v>
      </c>
      <c r="AA163" s="22">
        <v>19413.18</v>
      </c>
      <c r="AB163" s="22">
        <v>1290161.26</v>
      </c>
      <c r="AC163" s="22">
        <v>56338.01</v>
      </c>
      <c r="AD163" s="22">
        <v>4194.48</v>
      </c>
      <c r="AE163" s="22">
        <v>0</v>
      </c>
      <c r="AF163" s="22">
        <v>53005.85</v>
      </c>
      <c r="AG163" s="22">
        <v>546.51</v>
      </c>
      <c r="AH163" s="22">
        <v>0</v>
      </c>
      <c r="AI163" s="22">
        <v>1568.25</v>
      </c>
      <c r="AJ163" s="22">
        <v>5313.69</v>
      </c>
      <c r="AK163" s="22">
        <v>292115.7</v>
      </c>
      <c r="AL163" s="22">
        <v>-282969.92</v>
      </c>
      <c r="AM163" s="22">
        <v>0</v>
      </c>
      <c r="AN163" s="22">
        <v>15642018.66</v>
      </c>
      <c r="AO163" s="22">
        <v>526954.66</v>
      </c>
      <c r="AP163" s="18"/>
    </row>
    <row r="164" spans="1:42" s="53" customFormat="1" ht="11.25">
      <c r="A164" s="68" t="s">
        <v>309</v>
      </c>
      <c r="B164" s="23" t="s">
        <v>310</v>
      </c>
      <c r="C164" s="16" t="s">
        <v>85</v>
      </c>
      <c r="D164" s="16" t="s">
        <v>89</v>
      </c>
      <c r="E164" s="22">
        <v>31431860.23</v>
      </c>
      <c r="F164" s="22">
        <v>8846.48</v>
      </c>
      <c r="G164" s="22">
        <v>37559.24</v>
      </c>
      <c r="H164" s="22">
        <v>1700.13</v>
      </c>
      <c r="I164" s="22">
        <v>1088.42</v>
      </c>
      <c r="J164" s="22">
        <v>0</v>
      </c>
      <c r="K164" s="22">
        <v>0</v>
      </c>
      <c r="L164" s="22">
        <v>0</v>
      </c>
      <c r="M164" s="22">
        <v>31382665.96</v>
      </c>
      <c r="N164" s="22">
        <v>114550.91</v>
      </c>
      <c r="O164" s="22">
        <v>80000</v>
      </c>
      <c r="P164" s="22">
        <v>49053.22</v>
      </c>
      <c r="Q164" s="22">
        <v>31139061.83</v>
      </c>
      <c r="R164" s="22">
        <v>32911708.55</v>
      </c>
      <c r="S164" s="22">
        <v>190213.03</v>
      </c>
      <c r="T164" s="22">
        <v>1620.81</v>
      </c>
      <c r="U164" s="22">
        <v>-1962.55</v>
      </c>
      <c r="V164" s="22">
        <v>98303.63</v>
      </c>
      <c r="W164" s="22">
        <v>-95337.35</v>
      </c>
      <c r="X164" s="22">
        <v>273041.04</v>
      </c>
      <c r="Y164" s="22">
        <v>-783.94</v>
      </c>
      <c r="Z164" s="22">
        <v>440510.64</v>
      </c>
      <c r="AA164" s="22">
        <v>7049.64</v>
      </c>
      <c r="AB164" s="22">
        <v>876358.3</v>
      </c>
      <c r="AC164" s="22">
        <v>45268.27</v>
      </c>
      <c r="AD164" s="22">
        <v>37959.67</v>
      </c>
      <c r="AE164" s="22">
        <v>0</v>
      </c>
      <c r="AF164" s="22">
        <v>4631.55</v>
      </c>
      <c r="AG164" s="22">
        <v>-1.77</v>
      </c>
      <c r="AH164" s="22">
        <v>0</v>
      </c>
      <c r="AI164" s="22">
        <v>14816.55</v>
      </c>
      <c r="AJ164" s="22">
        <v>9035.91</v>
      </c>
      <c r="AK164" s="22">
        <v>568370.16</v>
      </c>
      <c r="AL164" s="22">
        <v>-64988.49</v>
      </c>
      <c r="AM164" s="22">
        <v>0</v>
      </c>
      <c r="AN164" s="22">
        <v>31431860.23</v>
      </c>
      <c r="AO164" s="22">
        <v>661975.61</v>
      </c>
      <c r="AP164" s="18"/>
    </row>
    <row r="165" spans="1:42" s="53" customFormat="1" ht="11.25">
      <c r="A165" s="68" t="s">
        <v>311</v>
      </c>
      <c r="B165" s="23" t="s">
        <v>652</v>
      </c>
      <c r="C165" s="16" t="s">
        <v>83</v>
      </c>
      <c r="D165" s="16" t="s">
        <v>89</v>
      </c>
      <c r="E165" s="22">
        <v>34350829.17</v>
      </c>
      <c r="F165" s="22">
        <v>18467.71</v>
      </c>
      <c r="G165" s="22">
        <v>50379.9</v>
      </c>
      <c r="H165" s="22">
        <v>0</v>
      </c>
      <c r="I165" s="22">
        <v>23319.61</v>
      </c>
      <c r="J165" s="22">
        <v>27548.84</v>
      </c>
      <c r="K165" s="22">
        <v>27569.96</v>
      </c>
      <c r="L165" s="22">
        <v>0</v>
      </c>
      <c r="M165" s="22">
        <v>34203543.15</v>
      </c>
      <c r="N165" s="22">
        <v>210324.69</v>
      </c>
      <c r="O165" s="22">
        <v>193717.06</v>
      </c>
      <c r="P165" s="22">
        <v>110708.03</v>
      </c>
      <c r="Q165" s="22">
        <v>33688793.37</v>
      </c>
      <c r="R165" s="22">
        <v>37803237.17</v>
      </c>
      <c r="S165" s="22">
        <v>-470704.68</v>
      </c>
      <c r="T165" s="22">
        <v>133605.35</v>
      </c>
      <c r="U165" s="22">
        <v>-291046.85</v>
      </c>
      <c r="V165" s="22">
        <v>350709.76</v>
      </c>
      <c r="W165" s="22">
        <v>-210838.09</v>
      </c>
      <c r="X165" s="22">
        <v>302511.36</v>
      </c>
      <c r="Y165" s="22">
        <v>-727.97</v>
      </c>
      <c r="Z165" s="22">
        <v>941276.8</v>
      </c>
      <c r="AA165" s="22">
        <v>18586.42</v>
      </c>
      <c r="AB165" s="22">
        <v>1233205.84</v>
      </c>
      <c r="AC165" s="22">
        <v>1428.17</v>
      </c>
      <c r="AD165" s="22">
        <v>19904.51</v>
      </c>
      <c r="AE165" s="22">
        <v>0</v>
      </c>
      <c r="AF165" s="22">
        <v>101398.35</v>
      </c>
      <c r="AG165" s="22">
        <v>1802.11</v>
      </c>
      <c r="AH165" s="22">
        <v>0</v>
      </c>
      <c r="AI165" s="22">
        <v>0</v>
      </c>
      <c r="AJ165" s="22">
        <v>0</v>
      </c>
      <c r="AK165" s="22">
        <v>901701.56</v>
      </c>
      <c r="AL165" s="22">
        <v>-233130.22</v>
      </c>
      <c r="AM165" s="22">
        <v>0</v>
      </c>
      <c r="AN165" s="22">
        <v>34350829.17</v>
      </c>
      <c r="AO165" s="22">
        <v>405443.44</v>
      </c>
      <c r="AP165" s="18"/>
    </row>
    <row r="166" spans="1:42" s="53" customFormat="1" ht="11.25">
      <c r="A166" s="68" t="s">
        <v>312</v>
      </c>
      <c r="B166" s="23" t="s">
        <v>313</v>
      </c>
      <c r="C166" s="16" t="s">
        <v>87</v>
      </c>
      <c r="D166" s="16" t="s">
        <v>88</v>
      </c>
      <c r="E166" s="22">
        <v>80363890.34</v>
      </c>
      <c r="F166" s="22">
        <v>1665.76</v>
      </c>
      <c r="G166" s="22">
        <v>3837.66</v>
      </c>
      <c r="H166" s="22">
        <v>0</v>
      </c>
      <c r="I166" s="22">
        <v>0</v>
      </c>
      <c r="J166" s="22">
        <v>0</v>
      </c>
      <c r="K166" s="22">
        <v>0</v>
      </c>
      <c r="L166" s="22">
        <v>0</v>
      </c>
      <c r="M166" s="22">
        <v>80358386.92</v>
      </c>
      <c r="N166" s="22">
        <v>379612.08</v>
      </c>
      <c r="O166" s="22">
        <v>898081.5</v>
      </c>
      <c r="P166" s="22">
        <v>430572.28</v>
      </c>
      <c r="Q166" s="22">
        <v>78650121.06</v>
      </c>
      <c r="R166" s="22">
        <v>95901252.2</v>
      </c>
      <c r="S166" s="22">
        <v>4857871.16</v>
      </c>
      <c r="T166" s="22">
        <v>15440.15</v>
      </c>
      <c r="U166" s="22">
        <v>136822.17</v>
      </c>
      <c r="V166" s="22">
        <v>369753.75</v>
      </c>
      <c r="W166" s="22">
        <v>-2214982.77</v>
      </c>
      <c r="X166" s="22">
        <v>790673.16</v>
      </c>
      <c r="Y166" s="22">
        <v>58324.73</v>
      </c>
      <c r="Z166" s="22">
        <v>1635768.02</v>
      </c>
      <c r="AA166" s="22">
        <v>25552.65</v>
      </c>
      <c r="AB166" s="22">
        <v>3423594.6</v>
      </c>
      <c r="AC166" s="22">
        <v>-43378.27</v>
      </c>
      <c r="AD166" s="22">
        <v>0</v>
      </c>
      <c r="AE166" s="22">
        <v>0</v>
      </c>
      <c r="AF166" s="22">
        <v>0</v>
      </c>
      <c r="AG166" s="22">
        <v>0</v>
      </c>
      <c r="AH166" s="22">
        <v>0</v>
      </c>
      <c r="AI166" s="22">
        <v>260104.37</v>
      </c>
      <c r="AJ166" s="22">
        <v>140244.21</v>
      </c>
      <c r="AK166" s="22">
        <v>2858679.51</v>
      </c>
      <c r="AL166" s="22">
        <v>-562667.06</v>
      </c>
      <c r="AM166" s="22">
        <v>15503824.22</v>
      </c>
      <c r="AN166" s="22">
        <v>80363890.34</v>
      </c>
      <c r="AO166" s="22">
        <v>20121051.34</v>
      </c>
      <c r="AP166" s="18"/>
    </row>
    <row r="167" spans="1:42" s="53" customFormat="1" ht="11.25">
      <c r="A167" s="68" t="s">
        <v>62</v>
      </c>
      <c r="B167" s="23" t="s">
        <v>63</v>
      </c>
      <c r="C167" s="16" t="s">
        <v>84</v>
      </c>
      <c r="D167" s="16" t="s">
        <v>663</v>
      </c>
      <c r="E167" s="22">
        <v>74653506.27</v>
      </c>
      <c r="F167" s="22">
        <v>11103.89</v>
      </c>
      <c r="G167" s="22">
        <v>218990.75</v>
      </c>
      <c r="H167" s="22">
        <v>0</v>
      </c>
      <c r="I167" s="22">
        <v>0</v>
      </c>
      <c r="J167" s="22">
        <v>0</v>
      </c>
      <c r="K167" s="22">
        <v>0</v>
      </c>
      <c r="L167" s="22">
        <v>0</v>
      </c>
      <c r="M167" s="22">
        <v>74423411.63</v>
      </c>
      <c r="N167" s="22">
        <v>265022.39</v>
      </c>
      <c r="O167" s="22">
        <v>1049049.69</v>
      </c>
      <c r="P167" s="22">
        <v>94370.24</v>
      </c>
      <c r="Q167" s="22">
        <v>73014969.31</v>
      </c>
      <c r="R167" s="22">
        <v>81796772.96</v>
      </c>
      <c r="S167" s="22">
        <v>-1486773.66</v>
      </c>
      <c r="T167" s="22">
        <v>10022.56</v>
      </c>
      <c r="U167" s="22">
        <v>-52320.59</v>
      </c>
      <c r="V167" s="22">
        <v>134037.87</v>
      </c>
      <c r="W167" s="22">
        <v>-240302.04</v>
      </c>
      <c r="X167" s="22">
        <v>675000</v>
      </c>
      <c r="Y167" s="22">
        <v>0</v>
      </c>
      <c r="Z167" s="22">
        <v>774543.6</v>
      </c>
      <c r="AA167" s="22">
        <v>104021.18</v>
      </c>
      <c r="AB167" s="22">
        <v>3824706.7</v>
      </c>
      <c r="AC167" s="22">
        <v>-48206.77</v>
      </c>
      <c r="AD167" s="22">
        <v>54941.04</v>
      </c>
      <c r="AE167" s="22">
        <v>-915.56</v>
      </c>
      <c r="AF167" s="22">
        <v>0</v>
      </c>
      <c r="AG167" s="22">
        <v>0</v>
      </c>
      <c r="AH167" s="22">
        <v>0</v>
      </c>
      <c r="AI167" s="22">
        <v>73427.95</v>
      </c>
      <c r="AJ167" s="22">
        <v>59621.61</v>
      </c>
      <c r="AK167" s="22">
        <v>1576230.57</v>
      </c>
      <c r="AL167" s="22">
        <v>-22911.15</v>
      </c>
      <c r="AM167" s="22">
        <v>0</v>
      </c>
      <c r="AN167" s="22">
        <v>74653506.27</v>
      </c>
      <c r="AO167" s="22">
        <v>4337039.86</v>
      </c>
      <c r="AP167" s="18"/>
    </row>
    <row r="168" spans="1:42" s="53" customFormat="1" ht="11.25">
      <c r="A168" s="68" t="s">
        <v>314</v>
      </c>
      <c r="B168" s="23" t="s">
        <v>315</v>
      </c>
      <c r="C168" s="16" t="s">
        <v>87</v>
      </c>
      <c r="D168" s="16" t="s">
        <v>90</v>
      </c>
      <c r="E168" s="22">
        <v>97698408.48</v>
      </c>
      <c r="F168" s="22">
        <v>51340.61</v>
      </c>
      <c r="G168" s="22">
        <v>412795.47</v>
      </c>
      <c r="H168" s="22">
        <v>1344.13</v>
      </c>
      <c r="I168" s="22">
        <v>3578.83</v>
      </c>
      <c r="J168" s="22">
        <v>78803.71</v>
      </c>
      <c r="K168" s="22">
        <v>253.33</v>
      </c>
      <c r="L168" s="22">
        <v>0</v>
      </c>
      <c r="M168" s="22">
        <v>97150292.4</v>
      </c>
      <c r="N168" s="22">
        <v>620138.85</v>
      </c>
      <c r="O168" s="22">
        <v>2302974.11</v>
      </c>
      <c r="P168" s="22">
        <v>127200.05</v>
      </c>
      <c r="Q168" s="22">
        <v>94099979.39</v>
      </c>
      <c r="R168" s="22">
        <v>108842478.35</v>
      </c>
      <c r="S168" s="22">
        <v>-1446346.8</v>
      </c>
      <c r="T168" s="22">
        <v>50146.66</v>
      </c>
      <c r="U168" s="22">
        <v>69306.53</v>
      </c>
      <c r="V168" s="22">
        <v>378616.1</v>
      </c>
      <c r="W168" s="22">
        <v>26648.56</v>
      </c>
      <c r="X168" s="22">
        <v>864288.52</v>
      </c>
      <c r="Y168" s="22">
        <v>-11022.55</v>
      </c>
      <c r="Z168" s="22">
        <v>3147406.29</v>
      </c>
      <c r="AA168" s="22">
        <v>80463.21</v>
      </c>
      <c r="AB168" s="22">
        <v>3558748.22</v>
      </c>
      <c r="AC168" s="22">
        <v>-118840.68</v>
      </c>
      <c r="AD168" s="22">
        <v>109701.5</v>
      </c>
      <c r="AE168" s="22">
        <v>870.31</v>
      </c>
      <c r="AF168" s="22">
        <v>12866.77</v>
      </c>
      <c r="AG168" s="22">
        <v>0</v>
      </c>
      <c r="AH168" s="22">
        <v>0</v>
      </c>
      <c r="AI168" s="22">
        <v>33750.9</v>
      </c>
      <c r="AJ168" s="22">
        <v>-14507.44</v>
      </c>
      <c r="AK168" s="22">
        <v>3644057.48</v>
      </c>
      <c r="AL168" s="22">
        <v>-189338.99</v>
      </c>
      <c r="AM168" s="22">
        <v>0</v>
      </c>
      <c r="AN168" s="22">
        <v>97698408.48</v>
      </c>
      <c r="AO168" s="22">
        <v>6709602.32</v>
      </c>
      <c r="AP168" s="18"/>
    </row>
    <row r="169" spans="1:42" s="53" customFormat="1" ht="11.25">
      <c r="A169" s="68" t="s">
        <v>316</v>
      </c>
      <c r="B169" s="23" t="s">
        <v>317</v>
      </c>
      <c r="C169" s="16" t="s">
        <v>80</v>
      </c>
      <c r="D169" s="16" t="s">
        <v>90</v>
      </c>
      <c r="E169" s="22">
        <v>36608259.53</v>
      </c>
      <c r="F169" s="22">
        <v>39532.88</v>
      </c>
      <c r="G169" s="22">
        <v>41527.5</v>
      </c>
      <c r="H169" s="22">
        <v>0</v>
      </c>
      <c r="I169" s="22">
        <v>0</v>
      </c>
      <c r="J169" s="22">
        <v>126.47</v>
      </c>
      <c r="K169" s="22">
        <v>16239.61</v>
      </c>
      <c r="L169" s="22">
        <v>0</v>
      </c>
      <c r="M169" s="22">
        <v>36510833.07</v>
      </c>
      <c r="N169" s="22">
        <v>133204.01</v>
      </c>
      <c r="O169" s="22">
        <v>370852.53</v>
      </c>
      <c r="P169" s="22">
        <v>34062.54</v>
      </c>
      <c r="Q169" s="22">
        <v>35972713.99</v>
      </c>
      <c r="R169" s="22">
        <v>39502832.82</v>
      </c>
      <c r="S169" s="22">
        <v>-305009.46</v>
      </c>
      <c r="T169" s="22">
        <v>7423.71</v>
      </c>
      <c r="U169" s="22">
        <v>-4604.81</v>
      </c>
      <c r="V169" s="22">
        <v>71937.67</v>
      </c>
      <c r="W169" s="22">
        <v>-311941.27</v>
      </c>
      <c r="X169" s="22">
        <v>331366.83</v>
      </c>
      <c r="Y169" s="22">
        <v>18679.05</v>
      </c>
      <c r="Z169" s="22">
        <v>436246.72</v>
      </c>
      <c r="AA169" s="22">
        <v>33950.67</v>
      </c>
      <c r="AB169" s="22">
        <v>1233886.63</v>
      </c>
      <c r="AC169" s="22">
        <v>61265.94</v>
      </c>
      <c r="AD169" s="22">
        <v>2330</v>
      </c>
      <c r="AE169" s="22">
        <v>0</v>
      </c>
      <c r="AF169" s="22">
        <v>0</v>
      </c>
      <c r="AG169" s="22">
        <v>0</v>
      </c>
      <c r="AH169" s="22">
        <v>0</v>
      </c>
      <c r="AI169" s="22">
        <v>2183.6</v>
      </c>
      <c r="AJ169" s="22">
        <v>-32920.82</v>
      </c>
      <c r="AK169" s="22">
        <v>1049874.91</v>
      </c>
      <c r="AL169" s="22">
        <v>395614.56</v>
      </c>
      <c r="AM169" s="22">
        <v>0</v>
      </c>
      <c r="AN169" s="22">
        <v>36608259.53</v>
      </c>
      <c r="AO169" s="22">
        <v>1902318.8</v>
      </c>
      <c r="AP169" s="18"/>
    </row>
    <row r="170" spans="1:42" s="53" customFormat="1" ht="11.25">
      <c r="A170" s="68" t="s">
        <v>24</v>
      </c>
      <c r="B170" s="23" t="s">
        <v>25</v>
      </c>
      <c r="C170" s="16" t="s">
        <v>84</v>
      </c>
      <c r="D170" s="16" t="s">
        <v>663</v>
      </c>
      <c r="E170" s="22">
        <v>90936599.02</v>
      </c>
      <c r="F170" s="22">
        <v>106633.06</v>
      </c>
      <c r="G170" s="22">
        <v>93699.77</v>
      </c>
      <c r="H170" s="22">
        <v>0</v>
      </c>
      <c r="I170" s="22">
        <v>0</v>
      </c>
      <c r="J170" s="22">
        <v>0</v>
      </c>
      <c r="K170" s="22">
        <v>0</v>
      </c>
      <c r="L170" s="22">
        <v>0</v>
      </c>
      <c r="M170" s="22">
        <v>90736266.19</v>
      </c>
      <c r="N170" s="22">
        <v>481544.99</v>
      </c>
      <c r="O170" s="22">
        <v>1383776.93</v>
      </c>
      <c r="P170" s="22">
        <v>214875.28</v>
      </c>
      <c r="Q170" s="22">
        <v>88656068.99</v>
      </c>
      <c r="R170" s="22">
        <v>104598280.11</v>
      </c>
      <c r="S170" s="22">
        <v>-2833236.89</v>
      </c>
      <c r="T170" s="22">
        <v>42496.18</v>
      </c>
      <c r="U170" s="22">
        <v>-1967.13</v>
      </c>
      <c r="V170" s="22">
        <v>1099812.26</v>
      </c>
      <c r="W170" s="22">
        <v>-566530.98</v>
      </c>
      <c r="X170" s="22">
        <v>855448.58</v>
      </c>
      <c r="Y170" s="22">
        <v>-45302.19</v>
      </c>
      <c r="Z170" s="22">
        <v>1434647.62</v>
      </c>
      <c r="AA170" s="22">
        <v>247685.48</v>
      </c>
      <c r="AB170" s="22">
        <v>9601484.88</v>
      </c>
      <c r="AC170" s="22">
        <v>240770.36</v>
      </c>
      <c r="AD170" s="22">
        <v>5710.32</v>
      </c>
      <c r="AE170" s="22">
        <v>0</v>
      </c>
      <c r="AF170" s="22">
        <v>0</v>
      </c>
      <c r="AG170" s="22">
        <v>0</v>
      </c>
      <c r="AH170" s="22">
        <v>0</v>
      </c>
      <c r="AI170" s="22">
        <v>0</v>
      </c>
      <c r="AJ170" s="22">
        <v>0</v>
      </c>
      <c r="AK170" s="22">
        <v>1647461.95</v>
      </c>
      <c r="AL170" s="22">
        <v>-2031922.25</v>
      </c>
      <c r="AM170" s="22">
        <v>0</v>
      </c>
      <c r="AN170" s="22">
        <v>90936599.02</v>
      </c>
      <c r="AO170" s="22">
        <v>6989356.53</v>
      </c>
      <c r="AP170" s="18"/>
    </row>
    <row r="171" spans="1:42" s="53" customFormat="1" ht="11.25">
      <c r="A171" s="68" t="s">
        <v>318</v>
      </c>
      <c r="B171" s="23" t="s">
        <v>319</v>
      </c>
      <c r="C171" s="16" t="s">
        <v>80</v>
      </c>
      <c r="D171" s="16" t="s">
        <v>89</v>
      </c>
      <c r="E171" s="22">
        <v>30769046.07</v>
      </c>
      <c r="F171" s="22">
        <v>17924</v>
      </c>
      <c r="G171" s="22">
        <v>20793.46</v>
      </c>
      <c r="H171" s="22">
        <v>223.39</v>
      </c>
      <c r="I171" s="22">
        <v>427.04</v>
      </c>
      <c r="J171" s="22">
        <v>0</v>
      </c>
      <c r="K171" s="22">
        <v>0</v>
      </c>
      <c r="L171" s="22">
        <v>0</v>
      </c>
      <c r="M171" s="22">
        <v>30729678.18</v>
      </c>
      <c r="N171" s="22">
        <v>210529.66</v>
      </c>
      <c r="O171" s="22">
        <v>226152.76</v>
      </c>
      <c r="P171" s="22">
        <v>157838.49</v>
      </c>
      <c r="Q171" s="22">
        <v>30135157.27</v>
      </c>
      <c r="R171" s="22">
        <v>36757254.78</v>
      </c>
      <c r="S171" s="22">
        <v>-1264754.24</v>
      </c>
      <c r="T171" s="22">
        <v>663675.8</v>
      </c>
      <c r="U171" s="22">
        <v>-1066133.56</v>
      </c>
      <c r="V171" s="22">
        <v>182993.61</v>
      </c>
      <c r="W171" s="22">
        <v>-56174.33</v>
      </c>
      <c r="X171" s="22">
        <v>292566.43</v>
      </c>
      <c r="Y171" s="22">
        <v>-8001.07</v>
      </c>
      <c r="Z171" s="22">
        <v>1052950.32</v>
      </c>
      <c r="AA171" s="22">
        <v>27645.19</v>
      </c>
      <c r="AB171" s="22">
        <v>2308447.97</v>
      </c>
      <c r="AC171" s="22">
        <v>347835.65</v>
      </c>
      <c r="AD171" s="22">
        <v>32607.78</v>
      </c>
      <c r="AE171" s="22">
        <v>17.89</v>
      </c>
      <c r="AF171" s="22">
        <v>22589.47</v>
      </c>
      <c r="AG171" s="22">
        <v>0</v>
      </c>
      <c r="AH171" s="22">
        <v>0</v>
      </c>
      <c r="AI171" s="22">
        <v>2398.67</v>
      </c>
      <c r="AJ171" s="22">
        <v>0</v>
      </c>
      <c r="AK171" s="22">
        <v>918426.89</v>
      </c>
      <c r="AL171" s="22">
        <v>-234177.04</v>
      </c>
      <c r="AM171" s="22">
        <v>0</v>
      </c>
      <c r="AN171" s="22">
        <v>30769046.07</v>
      </c>
      <c r="AO171" s="22">
        <v>585309.48</v>
      </c>
      <c r="AP171" s="18"/>
    </row>
    <row r="172" spans="1:42" s="53" customFormat="1" ht="11.25">
      <c r="A172" s="68" t="s">
        <v>320</v>
      </c>
      <c r="B172" s="23" t="s">
        <v>321</v>
      </c>
      <c r="C172" s="16" t="s">
        <v>87</v>
      </c>
      <c r="D172" s="16" t="s">
        <v>90</v>
      </c>
      <c r="E172" s="22">
        <v>312892009.89</v>
      </c>
      <c r="F172" s="22">
        <v>1329.57</v>
      </c>
      <c r="G172" s="22">
        <v>353562.8</v>
      </c>
      <c r="H172" s="22">
        <v>2935.76</v>
      </c>
      <c r="I172" s="22">
        <v>3782.39</v>
      </c>
      <c r="J172" s="22">
        <v>4558.23</v>
      </c>
      <c r="K172" s="22">
        <v>16425.11</v>
      </c>
      <c r="L172" s="22">
        <v>0</v>
      </c>
      <c r="M172" s="22">
        <v>312509416.04</v>
      </c>
      <c r="N172" s="22">
        <v>1235570.93</v>
      </c>
      <c r="O172" s="22">
        <v>3054397.31</v>
      </c>
      <c r="P172" s="22">
        <v>532187.66</v>
      </c>
      <c r="Q172" s="22">
        <v>307687260.14</v>
      </c>
      <c r="R172" s="22">
        <v>347171881.45</v>
      </c>
      <c r="S172" s="22">
        <v>-9085167.84</v>
      </c>
      <c r="T172" s="22">
        <v>62268.96</v>
      </c>
      <c r="U172" s="22">
        <v>-585624.26</v>
      </c>
      <c r="V172" s="22">
        <v>1555036.9</v>
      </c>
      <c r="W172" s="22">
        <v>-1113728.53</v>
      </c>
      <c r="X172" s="22">
        <v>2887286.98</v>
      </c>
      <c r="Y172" s="22">
        <v>-112183.68</v>
      </c>
      <c r="Z172" s="22">
        <v>4643993.65</v>
      </c>
      <c r="AA172" s="22">
        <v>165013.07</v>
      </c>
      <c r="AB172" s="22">
        <v>11829049.83</v>
      </c>
      <c r="AC172" s="22">
        <v>-34018.77</v>
      </c>
      <c r="AD172" s="22">
        <v>189212.32</v>
      </c>
      <c r="AE172" s="22">
        <v>0</v>
      </c>
      <c r="AF172" s="22">
        <v>10021.69</v>
      </c>
      <c r="AG172" s="22">
        <v>0</v>
      </c>
      <c r="AH172" s="22">
        <v>0</v>
      </c>
      <c r="AI172" s="22">
        <v>124226.22</v>
      </c>
      <c r="AJ172" s="22">
        <v>-89862.42</v>
      </c>
      <c r="AK172" s="22">
        <v>12473935.09</v>
      </c>
      <c r="AL172" s="22">
        <v>-2306427.33</v>
      </c>
      <c r="AM172" s="22">
        <v>0</v>
      </c>
      <c r="AN172" s="22">
        <v>312892009.89</v>
      </c>
      <c r="AO172" s="22">
        <v>7772502.23</v>
      </c>
      <c r="AP172" s="18"/>
    </row>
    <row r="173" spans="1:42" s="53" customFormat="1" ht="11.25">
      <c r="A173" s="68" t="s">
        <v>322</v>
      </c>
      <c r="B173" s="23" t="s">
        <v>651</v>
      </c>
      <c r="C173" s="16" t="s">
        <v>85</v>
      </c>
      <c r="D173" s="16" t="s">
        <v>88</v>
      </c>
      <c r="E173" s="22">
        <v>101720142.04</v>
      </c>
      <c r="F173" s="22">
        <v>62274.4</v>
      </c>
      <c r="G173" s="22">
        <v>100139.77</v>
      </c>
      <c r="H173" s="22">
        <v>218.3</v>
      </c>
      <c r="I173" s="22">
        <v>0</v>
      </c>
      <c r="J173" s="22">
        <v>0</v>
      </c>
      <c r="K173" s="22">
        <v>27504.72</v>
      </c>
      <c r="L173" s="22">
        <v>0</v>
      </c>
      <c r="M173" s="22">
        <v>101530004.85</v>
      </c>
      <c r="N173" s="22">
        <v>521631.98</v>
      </c>
      <c r="O173" s="22">
        <v>1844726.48</v>
      </c>
      <c r="P173" s="22">
        <v>100597.98</v>
      </c>
      <c r="Q173" s="22">
        <v>99063048.41</v>
      </c>
      <c r="R173" s="22">
        <v>114170508.93</v>
      </c>
      <c r="S173" s="22">
        <v>-2526947.55</v>
      </c>
      <c r="T173" s="22">
        <v>5052.97</v>
      </c>
      <c r="U173" s="22">
        <v>445164.34</v>
      </c>
      <c r="V173" s="22">
        <v>269357.98</v>
      </c>
      <c r="W173" s="22">
        <v>-248698.26</v>
      </c>
      <c r="X173" s="22">
        <v>930977.28</v>
      </c>
      <c r="Y173" s="22">
        <v>-28762.65</v>
      </c>
      <c r="Z173" s="22">
        <v>2247087.55</v>
      </c>
      <c r="AA173" s="22">
        <v>68082.36</v>
      </c>
      <c r="AB173" s="22">
        <v>5219727.38</v>
      </c>
      <c r="AC173" s="22">
        <v>47398.44</v>
      </c>
      <c r="AD173" s="22">
        <v>32092.4</v>
      </c>
      <c r="AE173" s="22">
        <v>0</v>
      </c>
      <c r="AF173" s="22">
        <v>0</v>
      </c>
      <c r="AG173" s="22">
        <v>0</v>
      </c>
      <c r="AH173" s="22">
        <v>0</v>
      </c>
      <c r="AI173" s="22">
        <v>13120</v>
      </c>
      <c r="AJ173" s="22">
        <v>117693.84</v>
      </c>
      <c r="AK173" s="22">
        <v>3944788.07</v>
      </c>
      <c r="AL173" s="22">
        <v>-434798.48</v>
      </c>
      <c r="AM173" s="22">
        <v>0</v>
      </c>
      <c r="AN173" s="22">
        <v>101720142.04</v>
      </c>
      <c r="AO173" s="22">
        <v>5193026.96</v>
      </c>
      <c r="AP173" s="18"/>
    </row>
    <row r="174" spans="1:42" s="53" customFormat="1" ht="11.25">
      <c r="A174" s="68" t="s">
        <v>323</v>
      </c>
      <c r="B174" s="23" t="s">
        <v>324</v>
      </c>
      <c r="C174" s="16" t="s">
        <v>82</v>
      </c>
      <c r="D174" s="16" t="s">
        <v>89</v>
      </c>
      <c r="E174" s="22">
        <v>19896048.66</v>
      </c>
      <c r="F174" s="22">
        <v>26948.14</v>
      </c>
      <c r="G174" s="22">
        <v>4125.5</v>
      </c>
      <c r="H174" s="22">
        <v>112.17</v>
      </c>
      <c r="I174" s="22">
        <v>0</v>
      </c>
      <c r="J174" s="22">
        <v>0</v>
      </c>
      <c r="K174" s="22">
        <v>2420.47</v>
      </c>
      <c r="L174" s="22">
        <v>0</v>
      </c>
      <c r="M174" s="22">
        <v>19862442.38</v>
      </c>
      <c r="N174" s="22">
        <v>126056.62</v>
      </c>
      <c r="O174" s="22">
        <v>136860.5</v>
      </c>
      <c r="P174" s="22">
        <v>15716.21</v>
      </c>
      <c r="Q174" s="22">
        <v>19583809.05</v>
      </c>
      <c r="R174" s="22">
        <v>22667489.54</v>
      </c>
      <c r="S174" s="22">
        <v>-331836.87</v>
      </c>
      <c r="T174" s="22">
        <v>4.91</v>
      </c>
      <c r="U174" s="22">
        <v>-8884.03</v>
      </c>
      <c r="V174" s="22">
        <v>332937.44</v>
      </c>
      <c r="W174" s="22">
        <v>-41982.13</v>
      </c>
      <c r="X174" s="22">
        <v>181094.8</v>
      </c>
      <c r="Y174" s="22">
        <v>-4873.35</v>
      </c>
      <c r="Z174" s="22">
        <v>584580.1</v>
      </c>
      <c r="AA174" s="22">
        <v>30661.02</v>
      </c>
      <c r="AB174" s="22">
        <v>1261221.73</v>
      </c>
      <c r="AC174" s="22">
        <v>-1786.26</v>
      </c>
      <c r="AD174" s="22">
        <v>69529.31</v>
      </c>
      <c r="AE174" s="22">
        <v>0</v>
      </c>
      <c r="AF174" s="22">
        <v>13538.11</v>
      </c>
      <c r="AG174" s="22">
        <v>1574.55</v>
      </c>
      <c r="AH174" s="22">
        <v>0</v>
      </c>
      <c r="AI174" s="22">
        <v>3927.19</v>
      </c>
      <c r="AJ174" s="22">
        <v>-6300.99</v>
      </c>
      <c r="AK174" s="22">
        <v>362420.71</v>
      </c>
      <c r="AL174" s="22">
        <v>-3374.44</v>
      </c>
      <c r="AM174" s="22">
        <v>0</v>
      </c>
      <c r="AN174" s="22">
        <v>19896048.66</v>
      </c>
      <c r="AO174" s="22">
        <v>379661.88</v>
      </c>
      <c r="AP174" s="18"/>
    </row>
    <row r="175" spans="1:42" s="53" customFormat="1" ht="11.25">
      <c r="A175" s="68" t="s">
        <v>26</v>
      </c>
      <c r="B175" s="23" t="s">
        <v>27</v>
      </c>
      <c r="C175" s="16" t="s">
        <v>84</v>
      </c>
      <c r="D175" s="16" t="s">
        <v>663</v>
      </c>
      <c r="E175" s="22">
        <v>43970023.81</v>
      </c>
      <c r="F175" s="22">
        <v>51244.08</v>
      </c>
      <c r="G175" s="22">
        <v>25277.18</v>
      </c>
      <c r="H175" s="22">
        <v>0</v>
      </c>
      <c r="I175" s="22">
        <v>0</v>
      </c>
      <c r="J175" s="22">
        <v>0</v>
      </c>
      <c r="K175" s="22">
        <v>0</v>
      </c>
      <c r="L175" s="22">
        <v>0</v>
      </c>
      <c r="M175" s="22">
        <v>43893502.55</v>
      </c>
      <c r="N175" s="22">
        <v>329590.34</v>
      </c>
      <c r="O175" s="22">
        <v>579165.61</v>
      </c>
      <c r="P175" s="22">
        <v>71621.63</v>
      </c>
      <c r="Q175" s="22">
        <v>42913124.97</v>
      </c>
      <c r="R175" s="22">
        <v>51799406.96</v>
      </c>
      <c r="S175" s="22">
        <v>-1334563.55</v>
      </c>
      <c r="T175" s="22">
        <v>3599.69</v>
      </c>
      <c r="U175" s="22">
        <v>-705.39</v>
      </c>
      <c r="V175" s="22">
        <v>919612.87</v>
      </c>
      <c r="W175" s="22">
        <v>-289679.96</v>
      </c>
      <c r="X175" s="22">
        <v>398240.47</v>
      </c>
      <c r="Y175" s="22">
        <v>-19455.95</v>
      </c>
      <c r="Z175" s="22">
        <v>1636000.65</v>
      </c>
      <c r="AA175" s="22">
        <v>68850.44</v>
      </c>
      <c r="AB175" s="22">
        <v>3719034.85</v>
      </c>
      <c r="AC175" s="22">
        <v>103379.39</v>
      </c>
      <c r="AD175" s="22">
        <v>0</v>
      </c>
      <c r="AE175" s="22">
        <v>0</v>
      </c>
      <c r="AF175" s="22">
        <v>0</v>
      </c>
      <c r="AG175" s="22">
        <v>0</v>
      </c>
      <c r="AH175" s="22">
        <v>0</v>
      </c>
      <c r="AI175" s="22">
        <v>1308.88</v>
      </c>
      <c r="AJ175" s="22">
        <v>26070.76</v>
      </c>
      <c r="AK175" s="22">
        <v>1419920.16</v>
      </c>
      <c r="AL175" s="22">
        <v>-727999.62</v>
      </c>
      <c r="AM175" s="22">
        <v>0</v>
      </c>
      <c r="AN175" s="22">
        <v>43970023.81</v>
      </c>
      <c r="AO175" s="22">
        <v>1398317.56</v>
      </c>
      <c r="AP175" s="18"/>
    </row>
    <row r="176" spans="1:42" s="53" customFormat="1" ht="11.25">
      <c r="A176" s="68" t="s">
        <v>325</v>
      </c>
      <c r="B176" s="23" t="s">
        <v>326</v>
      </c>
      <c r="C176" s="16" t="s">
        <v>86</v>
      </c>
      <c r="D176" s="16" t="s">
        <v>89</v>
      </c>
      <c r="E176" s="22">
        <v>30281573.99</v>
      </c>
      <c r="F176" s="22">
        <v>7207.78</v>
      </c>
      <c r="G176" s="22">
        <v>28348.19</v>
      </c>
      <c r="H176" s="22">
        <v>0</v>
      </c>
      <c r="I176" s="22">
        <v>3272.69</v>
      </c>
      <c r="J176" s="22">
        <v>953.4</v>
      </c>
      <c r="K176" s="22">
        <v>0</v>
      </c>
      <c r="L176" s="22">
        <v>0</v>
      </c>
      <c r="M176" s="22">
        <v>30241791.93</v>
      </c>
      <c r="N176" s="22">
        <v>124093.66</v>
      </c>
      <c r="O176" s="22">
        <v>185443.18</v>
      </c>
      <c r="P176" s="22">
        <v>45371.81</v>
      </c>
      <c r="Q176" s="22">
        <v>29886883.28</v>
      </c>
      <c r="R176" s="22">
        <v>32895737.65</v>
      </c>
      <c r="S176" s="22">
        <v>-754105.21</v>
      </c>
      <c r="T176" s="22">
        <v>15540.06</v>
      </c>
      <c r="U176" s="22">
        <v>43664.93</v>
      </c>
      <c r="V176" s="22">
        <v>77622.57</v>
      </c>
      <c r="W176" s="22">
        <v>-102692.64</v>
      </c>
      <c r="X176" s="22">
        <v>269352.26</v>
      </c>
      <c r="Y176" s="22">
        <v>-891.9</v>
      </c>
      <c r="Z176" s="22">
        <v>451837.16</v>
      </c>
      <c r="AA176" s="22">
        <v>28858.32</v>
      </c>
      <c r="AB176" s="22">
        <v>523938.07</v>
      </c>
      <c r="AC176" s="22">
        <v>2418.69</v>
      </c>
      <c r="AD176" s="22">
        <v>37334.54</v>
      </c>
      <c r="AE176" s="22">
        <v>0</v>
      </c>
      <c r="AF176" s="22">
        <v>9910.86</v>
      </c>
      <c r="AG176" s="22">
        <v>1366.27</v>
      </c>
      <c r="AH176" s="22">
        <v>0</v>
      </c>
      <c r="AI176" s="22">
        <v>0</v>
      </c>
      <c r="AJ176" s="22">
        <v>-19578.96</v>
      </c>
      <c r="AK176" s="22">
        <v>1261336.31</v>
      </c>
      <c r="AL176" s="22">
        <v>-84627.39</v>
      </c>
      <c r="AM176" s="22">
        <v>0</v>
      </c>
      <c r="AN176" s="22">
        <v>30281573.99</v>
      </c>
      <c r="AO176" s="22">
        <v>652777.44</v>
      </c>
      <c r="AP176" s="18"/>
    </row>
    <row r="177" spans="1:42" s="53" customFormat="1" ht="11.25">
      <c r="A177" s="68" t="s">
        <v>327</v>
      </c>
      <c r="B177" s="23" t="s">
        <v>328</v>
      </c>
      <c r="C177" s="16" t="s">
        <v>85</v>
      </c>
      <c r="D177" s="16" t="s">
        <v>89</v>
      </c>
      <c r="E177" s="22">
        <v>36392638.05</v>
      </c>
      <c r="F177" s="22">
        <v>5717.03</v>
      </c>
      <c r="G177" s="22">
        <v>2949.5</v>
      </c>
      <c r="H177" s="22">
        <v>449.39</v>
      </c>
      <c r="I177" s="22">
        <v>0</v>
      </c>
      <c r="J177" s="22">
        <v>0</v>
      </c>
      <c r="K177" s="22">
        <v>0</v>
      </c>
      <c r="L177" s="22">
        <v>0</v>
      </c>
      <c r="M177" s="22">
        <v>36383522.13</v>
      </c>
      <c r="N177" s="22">
        <v>152863.77</v>
      </c>
      <c r="O177" s="22">
        <v>386910.42</v>
      </c>
      <c r="P177" s="22">
        <v>71294.39</v>
      </c>
      <c r="Q177" s="22">
        <v>35772453.55</v>
      </c>
      <c r="R177" s="22">
        <v>40906827.43</v>
      </c>
      <c r="S177" s="22">
        <v>-1035280.75</v>
      </c>
      <c r="T177" s="22">
        <v>2961.4</v>
      </c>
      <c r="U177" s="22">
        <v>-42778.29</v>
      </c>
      <c r="V177" s="22">
        <v>84896.34</v>
      </c>
      <c r="W177" s="22">
        <v>-165234.85</v>
      </c>
      <c r="X177" s="22">
        <v>338987.67</v>
      </c>
      <c r="Y177" s="22">
        <v>-15205.04</v>
      </c>
      <c r="Z177" s="22">
        <v>552012.87</v>
      </c>
      <c r="AA177" s="22">
        <v>29990.49</v>
      </c>
      <c r="AB177" s="22">
        <v>2350672.5</v>
      </c>
      <c r="AC177" s="22">
        <v>-26147.95</v>
      </c>
      <c r="AD177" s="22">
        <v>31106.32</v>
      </c>
      <c r="AE177" s="22">
        <v>0</v>
      </c>
      <c r="AF177" s="22">
        <v>0</v>
      </c>
      <c r="AG177" s="22">
        <v>0</v>
      </c>
      <c r="AH177" s="22">
        <v>0</v>
      </c>
      <c r="AI177" s="22">
        <v>2873.14</v>
      </c>
      <c r="AJ177" s="22">
        <v>-32.07</v>
      </c>
      <c r="AK177" s="22">
        <v>951648.24</v>
      </c>
      <c r="AL177" s="22">
        <v>-48910.66</v>
      </c>
      <c r="AM177" s="22">
        <v>0</v>
      </c>
      <c r="AN177" s="22">
        <v>36392638.05</v>
      </c>
      <c r="AO177" s="22">
        <v>583801.59</v>
      </c>
      <c r="AP177" s="18"/>
    </row>
    <row r="178" spans="1:42" s="53" customFormat="1" ht="11.25">
      <c r="A178" s="68" t="s">
        <v>329</v>
      </c>
      <c r="B178" s="23" t="s">
        <v>330</v>
      </c>
      <c r="C178" s="16" t="s">
        <v>80</v>
      </c>
      <c r="D178" s="16" t="s">
        <v>90</v>
      </c>
      <c r="E178" s="22">
        <v>145587198.98</v>
      </c>
      <c r="F178" s="22">
        <v>119922.09</v>
      </c>
      <c r="G178" s="22">
        <v>206162.33</v>
      </c>
      <c r="H178" s="22">
        <v>0</v>
      </c>
      <c r="I178" s="22">
        <v>0</v>
      </c>
      <c r="J178" s="22">
        <v>0</v>
      </c>
      <c r="K178" s="22">
        <v>0</v>
      </c>
      <c r="L178" s="22">
        <v>0</v>
      </c>
      <c r="M178" s="22">
        <v>145261114.56</v>
      </c>
      <c r="N178" s="22">
        <v>720634.04</v>
      </c>
      <c r="O178" s="22">
        <v>2991727.99</v>
      </c>
      <c r="P178" s="22">
        <v>1554447.79</v>
      </c>
      <c r="Q178" s="22">
        <v>139994304.74</v>
      </c>
      <c r="R178" s="22">
        <v>180887047.34</v>
      </c>
      <c r="S178" s="22">
        <v>-25770847.15</v>
      </c>
      <c r="T178" s="22">
        <v>33373.46</v>
      </c>
      <c r="U178" s="22">
        <v>245904.62</v>
      </c>
      <c r="V178" s="22">
        <v>921746.22</v>
      </c>
      <c r="W178" s="22">
        <v>-10598703</v>
      </c>
      <c r="X178" s="22">
        <v>1512026.6</v>
      </c>
      <c r="Y178" s="22">
        <v>18542.33</v>
      </c>
      <c r="Z178" s="22">
        <v>2122498.34</v>
      </c>
      <c r="AA178" s="22">
        <v>78085.86</v>
      </c>
      <c r="AB178" s="22">
        <v>10624055.45</v>
      </c>
      <c r="AC178" s="22">
        <v>494881.34</v>
      </c>
      <c r="AD178" s="22">
        <v>0</v>
      </c>
      <c r="AE178" s="22">
        <v>0</v>
      </c>
      <c r="AF178" s="22">
        <v>0</v>
      </c>
      <c r="AG178" s="22">
        <v>0</v>
      </c>
      <c r="AH178" s="22">
        <v>0</v>
      </c>
      <c r="AI178" s="22">
        <v>28863.37</v>
      </c>
      <c r="AJ178" s="22">
        <v>198159.05</v>
      </c>
      <c r="AK178" s="22">
        <v>7866001.32</v>
      </c>
      <c r="AL178" s="22">
        <v>-1315912.16</v>
      </c>
      <c r="AM178" s="22">
        <v>919172.43</v>
      </c>
      <c r="AN178" s="22">
        <v>145587198.98</v>
      </c>
      <c r="AO178" s="22">
        <v>36925868.87</v>
      </c>
      <c r="AP178" s="18"/>
    </row>
    <row r="179" spans="1:42" s="53" customFormat="1" ht="11.25">
      <c r="A179" s="68" t="s">
        <v>331</v>
      </c>
      <c r="B179" s="23" t="s">
        <v>332</v>
      </c>
      <c r="C179" s="16" t="s">
        <v>83</v>
      </c>
      <c r="D179" s="16" t="s">
        <v>88</v>
      </c>
      <c r="E179" s="22">
        <v>68095873.57</v>
      </c>
      <c r="F179" s="22">
        <v>8710.03</v>
      </c>
      <c r="G179" s="22">
        <v>178160.47</v>
      </c>
      <c r="H179" s="22">
        <v>0</v>
      </c>
      <c r="I179" s="22">
        <v>0</v>
      </c>
      <c r="J179" s="22">
        <v>0</v>
      </c>
      <c r="K179" s="22">
        <v>7041.19</v>
      </c>
      <c r="L179" s="22">
        <v>0</v>
      </c>
      <c r="M179" s="22">
        <v>67901961.88</v>
      </c>
      <c r="N179" s="22">
        <v>262846.57</v>
      </c>
      <c r="O179" s="22">
        <v>249627.75</v>
      </c>
      <c r="P179" s="22">
        <v>224618.24</v>
      </c>
      <c r="Q179" s="22">
        <v>67164869.32</v>
      </c>
      <c r="R179" s="22">
        <v>73207096.88</v>
      </c>
      <c r="S179" s="22">
        <v>-995290.88</v>
      </c>
      <c r="T179" s="22">
        <v>0</v>
      </c>
      <c r="U179" s="22">
        <v>-9205.46</v>
      </c>
      <c r="V179" s="22">
        <v>361617.55</v>
      </c>
      <c r="W179" s="22">
        <v>-132897.95</v>
      </c>
      <c r="X179" s="22">
        <v>614348.08</v>
      </c>
      <c r="Y179" s="22">
        <v>-16372.97</v>
      </c>
      <c r="Z179" s="22">
        <v>771633.77</v>
      </c>
      <c r="AA179" s="22">
        <v>46494.88</v>
      </c>
      <c r="AB179" s="22">
        <v>2623850.77</v>
      </c>
      <c r="AC179" s="22">
        <v>-15913.37</v>
      </c>
      <c r="AD179" s="22">
        <v>36534.96</v>
      </c>
      <c r="AE179" s="22">
        <v>0</v>
      </c>
      <c r="AF179" s="22">
        <v>0</v>
      </c>
      <c r="AG179" s="22">
        <v>0</v>
      </c>
      <c r="AH179" s="22">
        <v>0</v>
      </c>
      <c r="AI179" s="22">
        <v>8510.08</v>
      </c>
      <c r="AJ179" s="22">
        <v>11192.97</v>
      </c>
      <c r="AK179" s="22">
        <v>1461499.73</v>
      </c>
      <c r="AL179" s="22">
        <v>-467821.31</v>
      </c>
      <c r="AM179" s="22">
        <v>0</v>
      </c>
      <c r="AN179" s="22">
        <v>68095873.57</v>
      </c>
      <c r="AO179" s="22">
        <v>8399947</v>
      </c>
      <c r="AP179" s="18"/>
    </row>
    <row r="180" spans="1:42" s="53" customFormat="1" ht="11.25">
      <c r="A180" s="68" t="s">
        <v>714</v>
      </c>
      <c r="B180" s="23" t="s">
        <v>715</v>
      </c>
      <c r="C180" s="16" t="s">
        <v>80</v>
      </c>
      <c r="D180" s="16" t="s">
        <v>89</v>
      </c>
      <c r="E180" s="22">
        <v>62385456.77</v>
      </c>
      <c r="F180" s="22">
        <v>19553.29</v>
      </c>
      <c r="G180" s="22">
        <v>19251.92</v>
      </c>
      <c r="H180" s="22">
        <v>25.41</v>
      </c>
      <c r="I180" s="22">
        <v>2083.84</v>
      </c>
      <c r="J180" s="22">
        <v>0</v>
      </c>
      <c r="K180" s="22">
        <v>2598.75</v>
      </c>
      <c r="L180" s="22">
        <v>0</v>
      </c>
      <c r="M180" s="22">
        <v>62341943.56</v>
      </c>
      <c r="N180" s="22">
        <v>262109.35</v>
      </c>
      <c r="O180" s="22">
        <v>523130.3</v>
      </c>
      <c r="P180" s="22">
        <v>47078.15</v>
      </c>
      <c r="Q180" s="22">
        <v>61509625.76</v>
      </c>
      <c r="R180" s="22">
        <v>66889224.12</v>
      </c>
      <c r="S180" s="22">
        <v>-718499.33</v>
      </c>
      <c r="T180" s="22">
        <v>24841.42</v>
      </c>
      <c r="U180" s="22">
        <v>-18297.58</v>
      </c>
      <c r="V180" s="22">
        <v>184426.78</v>
      </c>
      <c r="W180" s="22">
        <v>-142665.44</v>
      </c>
      <c r="X180" s="22">
        <v>550953.42</v>
      </c>
      <c r="Y180" s="22">
        <v>-8970.59</v>
      </c>
      <c r="Z180" s="22">
        <v>1006058.71</v>
      </c>
      <c r="AA180" s="22">
        <v>57393.61</v>
      </c>
      <c r="AB180" s="22">
        <v>1604536.93</v>
      </c>
      <c r="AC180" s="22">
        <v>-11430.63</v>
      </c>
      <c r="AD180" s="22">
        <v>39044.54</v>
      </c>
      <c r="AE180" s="22">
        <v>0</v>
      </c>
      <c r="AF180" s="22">
        <v>8348.31</v>
      </c>
      <c r="AG180" s="22">
        <v>-16.62</v>
      </c>
      <c r="AH180" s="22">
        <v>0</v>
      </c>
      <c r="AI180" s="22">
        <v>0</v>
      </c>
      <c r="AJ180" s="22">
        <v>-6279.01</v>
      </c>
      <c r="AK180" s="22">
        <v>1653539.29</v>
      </c>
      <c r="AL180" s="22">
        <v>-59161.78</v>
      </c>
      <c r="AM180" s="22">
        <v>0</v>
      </c>
      <c r="AN180" s="22">
        <v>62385456.77</v>
      </c>
      <c r="AO180" s="22">
        <v>1323058.68</v>
      </c>
      <c r="AP180" s="18"/>
    </row>
    <row r="181" spans="1:42" s="53" customFormat="1" ht="11.25">
      <c r="A181" s="68" t="s">
        <v>333</v>
      </c>
      <c r="B181" s="23" t="s">
        <v>334</v>
      </c>
      <c r="C181" s="16" t="s">
        <v>82</v>
      </c>
      <c r="D181" s="16" t="s">
        <v>89</v>
      </c>
      <c r="E181" s="22">
        <v>51435346.22</v>
      </c>
      <c r="F181" s="22">
        <v>20509.85</v>
      </c>
      <c r="G181" s="22">
        <v>936.55</v>
      </c>
      <c r="H181" s="22">
        <v>652.58</v>
      </c>
      <c r="I181" s="22">
        <v>2374.61</v>
      </c>
      <c r="J181" s="22">
        <v>4287.94</v>
      </c>
      <c r="K181" s="22">
        <v>0</v>
      </c>
      <c r="L181" s="22">
        <v>0</v>
      </c>
      <c r="M181" s="22">
        <v>51406584.69</v>
      </c>
      <c r="N181" s="22">
        <v>208119.91</v>
      </c>
      <c r="O181" s="22">
        <v>492920.96</v>
      </c>
      <c r="P181" s="22">
        <v>79204.33</v>
      </c>
      <c r="Q181" s="22">
        <v>50626339.49</v>
      </c>
      <c r="R181" s="22">
        <v>56228480.14</v>
      </c>
      <c r="S181" s="22">
        <v>-1103461.26</v>
      </c>
      <c r="T181" s="22">
        <v>1431.89</v>
      </c>
      <c r="U181" s="22">
        <v>-67481.05</v>
      </c>
      <c r="V181" s="22">
        <v>414741.96</v>
      </c>
      <c r="W181" s="22">
        <v>-230565.77</v>
      </c>
      <c r="X181" s="22">
        <v>471261.53</v>
      </c>
      <c r="Y181" s="22">
        <v>-14552.24</v>
      </c>
      <c r="Z181" s="22">
        <v>571270.11</v>
      </c>
      <c r="AA181" s="22">
        <v>16641</v>
      </c>
      <c r="AB181" s="22">
        <v>2167112.49</v>
      </c>
      <c r="AC181" s="22">
        <v>17318.91</v>
      </c>
      <c r="AD181" s="22">
        <v>62954.93</v>
      </c>
      <c r="AE181" s="22">
        <v>2276.79</v>
      </c>
      <c r="AF181" s="22">
        <v>5850.68</v>
      </c>
      <c r="AG181" s="22">
        <v>-491.31</v>
      </c>
      <c r="AH181" s="22">
        <v>0</v>
      </c>
      <c r="AI181" s="22">
        <v>32630.15</v>
      </c>
      <c r="AJ181" s="22">
        <v>321.23</v>
      </c>
      <c r="AK181" s="22">
        <v>1212004.75</v>
      </c>
      <c r="AL181" s="22">
        <v>-191733.13</v>
      </c>
      <c r="AM181" s="22">
        <v>0</v>
      </c>
      <c r="AN181" s="22">
        <v>51435346.22</v>
      </c>
      <c r="AO181" s="22">
        <v>1344765.43</v>
      </c>
      <c r="AP181" s="18"/>
    </row>
    <row r="182" spans="1:42" s="53" customFormat="1" ht="11.25">
      <c r="A182" s="68" t="s">
        <v>335</v>
      </c>
      <c r="B182" s="23" t="s">
        <v>336</v>
      </c>
      <c r="C182" s="16" t="s">
        <v>83</v>
      </c>
      <c r="D182" s="16" t="s">
        <v>89</v>
      </c>
      <c r="E182" s="22">
        <v>11808257.11</v>
      </c>
      <c r="F182" s="22">
        <v>6495.5</v>
      </c>
      <c r="G182" s="22">
        <v>11006.93</v>
      </c>
      <c r="H182" s="22">
        <v>34.07</v>
      </c>
      <c r="I182" s="22">
        <v>1901.66</v>
      </c>
      <c r="J182" s="22">
        <v>930.12</v>
      </c>
      <c r="K182" s="22">
        <v>0</v>
      </c>
      <c r="L182" s="22">
        <v>0</v>
      </c>
      <c r="M182" s="22">
        <v>11787888.83</v>
      </c>
      <c r="N182" s="22">
        <v>92205.41</v>
      </c>
      <c r="O182" s="22">
        <v>137769.31</v>
      </c>
      <c r="P182" s="22">
        <v>1302.6</v>
      </c>
      <c r="Q182" s="22">
        <v>11556611.51</v>
      </c>
      <c r="R182" s="22">
        <v>13454927.85</v>
      </c>
      <c r="S182" s="22">
        <v>51044.12</v>
      </c>
      <c r="T182" s="22">
        <v>0</v>
      </c>
      <c r="U182" s="22">
        <v>444.34</v>
      </c>
      <c r="V182" s="22">
        <v>61776.85</v>
      </c>
      <c r="W182" s="22">
        <v>4000.39</v>
      </c>
      <c r="X182" s="22">
        <v>99118.84</v>
      </c>
      <c r="Y182" s="22">
        <v>-839.34</v>
      </c>
      <c r="Z182" s="22">
        <v>540170.05</v>
      </c>
      <c r="AA182" s="22">
        <v>38827.28</v>
      </c>
      <c r="AB182" s="22">
        <v>587047.28</v>
      </c>
      <c r="AC182" s="22">
        <v>7962.9</v>
      </c>
      <c r="AD182" s="22">
        <v>23257.08</v>
      </c>
      <c r="AE182" s="22">
        <v>0</v>
      </c>
      <c r="AF182" s="22">
        <v>11473.45</v>
      </c>
      <c r="AG182" s="22">
        <v>-400.89</v>
      </c>
      <c r="AH182" s="22">
        <v>0</v>
      </c>
      <c r="AI182" s="22">
        <v>3270.45</v>
      </c>
      <c r="AJ182" s="22">
        <v>2856.1</v>
      </c>
      <c r="AK182" s="22">
        <v>525890.17</v>
      </c>
      <c r="AL182" s="22">
        <v>-9692.41</v>
      </c>
      <c r="AM182" s="22">
        <v>0</v>
      </c>
      <c r="AN182" s="22">
        <v>11808257.11</v>
      </c>
      <c r="AO182" s="22">
        <v>538519.01</v>
      </c>
      <c r="AP182" s="18"/>
    </row>
    <row r="183" spans="1:42" s="53" customFormat="1" ht="11.25">
      <c r="A183" s="68" t="s">
        <v>337</v>
      </c>
      <c r="B183" s="23" t="s">
        <v>650</v>
      </c>
      <c r="C183" s="16" t="s">
        <v>86</v>
      </c>
      <c r="D183" s="16" t="s">
        <v>89</v>
      </c>
      <c r="E183" s="22">
        <v>14043607.89</v>
      </c>
      <c r="F183" s="22">
        <v>13471.92</v>
      </c>
      <c r="G183" s="22">
        <v>47401.49</v>
      </c>
      <c r="H183" s="22">
        <v>2046.07</v>
      </c>
      <c r="I183" s="22">
        <v>40461.16</v>
      </c>
      <c r="J183" s="22">
        <v>0</v>
      </c>
      <c r="K183" s="22">
        <v>0</v>
      </c>
      <c r="L183" s="22">
        <v>0</v>
      </c>
      <c r="M183" s="22">
        <v>13940227.25</v>
      </c>
      <c r="N183" s="22">
        <v>105602.92</v>
      </c>
      <c r="O183" s="22">
        <v>151603.31</v>
      </c>
      <c r="P183" s="22">
        <v>12726.04</v>
      </c>
      <c r="Q183" s="22">
        <v>13670294.98</v>
      </c>
      <c r="R183" s="22">
        <v>15999146.9</v>
      </c>
      <c r="S183" s="22">
        <v>-60670.75</v>
      </c>
      <c r="T183" s="22">
        <v>0</v>
      </c>
      <c r="U183" s="22">
        <v>19059.16</v>
      </c>
      <c r="V183" s="22">
        <v>72826.99</v>
      </c>
      <c r="W183" s="22">
        <v>-18171.01</v>
      </c>
      <c r="X183" s="22">
        <v>122263.64</v>
      </c>
      <c r="Y183" s="22">
        <v>-172.9</v>
      </c>
      <c r="Z183" s="22">
        <v>571710.94</v>
      </c>
      <c r="AA183" s="22">
        <v>-2563.32</v>
      </c>
      <c r="AB183" s="22">
        <v>1038712.93</v>
      </c>
      <c r="AC183" s="22">
        <v>-12463.97</v>
      </c>
      <c r="AD183" s="22">
        <v>33456.19</v>
      </c>
      <c r="AE183" s="22">
        <v>0</v>
      </c>
      <c r="AF183" s="22">
        <v>62618.83</v>
      </c>
      <c r="AG183" s="22">
        <v>-3251.08</v>
      </c>
      <c r="AH183" s="22">
        <v>0</v>
      </c>
      <c r="AI183" s="22">
        <v>2067.13</v>
      </c>
      <c r="AJ183" s="22">
        <v>2947.1</v>
      </c>
      <c r="AK183" s="22">
        <v>339962.64</v>
      </c>
      <c r="AL183" s="22">
        <v>-51835.21</v>
      </c>
      <c r="AM183" s="22">
        <v>0</v>
      </c>
      <c r="AN183" s="22">
        <v>14043607.89</v>
      </c>
      <c r="AO183" s="22">
        <v>547937.9</v>
      </c>
      <c r="AP183" s="18"/>
    </row>
    <row r="184" spans="1:42" s="53" customFormat="1" ht="11.25">
      <c r="A184" s="68" t="s">
        <v>338</v>
      </c>
      <c r="B184" s="23" t="s">
        <v>339</v>
      </c>
      <c r="C184" s="16" t="s">
        <v>80</v>
      </c>
      <c r="D184" s="16" t="s">
        <v>90</v>
      </c>
      <c r="E184" s="22">
        <v>261796020.96</v>
      </c>
      <c r="F184" s="22">
        <v>88636.91</v>
      </c>
      <c r="G184" s="22">
        <v>326086.22</v>
      </c>
      <c r="H184" s="22">
        <v>0</v>
      </c>
      <c r="I184" s="22">
        <v>0</v>
      </c>
      <c r="J184" s="22">
        <v>0</v>
      </c>
      <c r="K184" s="22">
        <v>0</v>
      </c>
      <c r="L184" s="22">
        <v>0</v>
      </c>
      <c r="M184" s="22">
        <v>261381297.83</v>
      </c>
      <c r="N184" s="22">
        <v>1078113.66</v>
      </c>
      <c r="O184" s="22">
        <v>3723605.6</v>
      </c>
      <c r="P184" s="22">
        <v>1377233.12</v>
      </c>
      <c r="Q184" s="22">
        <v>255202345.45</v>
      </c>
      <c r="R184" s="22">
        <v>318881545.89</v>
      </c>
      <c r="S184" s="22">
        <v>-20798177.97</v>
      </c>
      <c r="T184" s="22">
        <v>116819.04</v>
      </c>
      <c r="U184" s="22">
        <v>-67643.59</v>
      </c>
      <c r="V184" s="22">
        <v>1266550.86</v>
      </c>
      <c r="W184" s="22">
        <v>-3044676.06</v>
      </c>
      <c r="X184" s="22">
        <v>2711870.66</v>
      </c>
      <c r="Y184" s="22">
        <v>-254920.04</v>
      </c>
      <c r="Z184" s="22">
        <v>2403070.68</v>
      </c>
      <c r="AA184" s="22">
        <v>134819.95</v>
      </c>
      <c r="AB184" s="22">
        <v>16649073.77</v>
      </c>
      <c r="AC184" s="22">
        <v>310401.96</v>
      </c>
      <c r="AD184" s="22">
        <v>127981.39</v>
      </c>
      <c r="AE184" s="22">
        <v>0</v>
      </c>
      <c r="AF184" s="22">
        <v>0</v>
      </c>
      <c r="AG184" s="22">
        <v>0</v>
      </c>
      <c r="AH184" s="22">
        <v>0</v>
      </c>
      <c r="AI184" s="22">
        <v>57280.76</v>
      </c>
      <c r="AJ184" s="22">
        <v>102434.16</v>
      </c>
      <c r="AK184" s="22">
        <v>21781365.23</v>
      </c>
      <c r="AL184" s="22">
        <v>-994829.67</v>
      </c>
      <c r="AM184" s="22">
        <v>0</v>
      </c>
      <c r="AN184" s="22">
        <v>261796020.96</v>
      </c>
      <c r="AO184" s="22">
        <v>21044261.29</v>
      </c>
      <c r="AP184" s="18"/>
    </row>
    <row r="185" spans="1:42" s="53" customFormat="1" ht="11.25">
      <c r="A185" s="68" t="s">
        <v>340</v>
      </c>
      <c r="B185" s="23" t="s">
        <v>341</v>
      </c>
      <c r="C185" s="16" t="s">
        <v>85</v>
      </c>
      <c r="D185" s="16" t="s">
        <v>89</v>
      </c>
      <c r="E185" s="22">
        <v>27862887.57</v>
      </c>
      <c r="F185" s="22">
        <v>1554.23</v>
      </c>
      <c r="G185" s="22">
        <v>21821.52</v>
      </c>
      <c r="H185" s="22">
        <v>0</v>
      </c>
      <c r="I185" s="22">
        <v>0</v>
      </c>
      <c r="J185" s="22">
        <v>0</v>
      </c>
      <c r="K185" s="22">
        <v>2363.59</v>
      </c>
      <c r="L185" s="22">
        <v>0</v>
      </c>
      <c r="M185" s="22">
        <v>27837148.23</v>
      </c>
      <c r="N185" s="22">
        <v>133037.2</v>
      </c>
      <c r="O185" s="22">
        <v>532525</v>
      </c>
      <c r="P185" s="22">
        <v>58283.1</v>
      </c>
      <c r="Q185" s="22">
        <v>27113302.93</v>
      </c>
      <c r="R185" s="22">
        <v>30335655.13</v>
      </c>
      <c r="S185" s="22">
        <v>-451958.72</v>
      </c>
      <c r="T185" s="22">
        <v>-65892.79</v>
      </c>
      <c r="U185" s="22">
        <v>134685.46</v>
      </c>
      <c r="V185" s="22">
        <v>-1100.49</v>
      </c>
      <c r="W185" s="22">
        <v>38934.18</v>
      </c>
      <c r="X185" s="22">
        <v>249887.92</v>
      </c>
      <c r="Y185" s="22">
        <v>-8284.78</v>
      </c>
      <c r="Z185" s="22">
        <v>529726.26</v>
      </c>
      <c r="AA185" s="22">
        <v>122428.3</v>
      </c>
      <c r="AB185" s="22">
        <v>655781.87</v>
      </c>
      <c r="AC185" s="22">
        <v>-5722.62</v>
      </c>
      <c r="AD185" s="22">
        <v>10215.73</v>
      </c>
      <c r="AE185" s="22">
        <v>-1696.22</v>
      </c>
      <c r="AF185" s="22">
        <v>943.64</v>
      </c>
      <c r="AG185" s="22">
        <v>0</v>
      </c>
      <c r="AH185" s="22">
        <v>0</v>
      </c>
      <c r="AI185" s="22">
        <v>2623.3</v>
      </c>
      <c r="AJ185" s="22">
        <v>7844.36</v>
      </c>
      <c r="AK185" s="22">
        <v>961840.95</v>
      </c>
      <c r="AL185" s="22">
        <v>9385.39</v>
      </c>
      <c r="AM185" s="22">
        <v>0</v>
      </c>
      <c r="AN185" s="22">
        <v>27862887.57</v>
      </c>
      <c r="AO185" s="22">
        <v>555333.16</v>
      </c>
      <c r="AP185" s="18"/>
    </row>
    <row r="186" spans="1:42" s="53" customFormat="1" ht="11.25">
      <c r="A186" s="68" t="s">
        <v>342</v>
      </c>
      <c r="B186" s="23" t="s">
        <v>343</v>
      </c>
      <c r="C186" s="16" t="s">
        <v>82</v>
      </c>
      <c r="D186" s="16" t="s">
        <v>88</v>
      </c>
      <c r="E186" s="22">
        <v>70496790.05</v>
      </c>
      <c r="F186" s="22">
        <v>49047.02</v>
      </c>
      <c r="G186" s="22">
        <v>52536.95</v>
      </c>
      <c r="H186" s="22">
        <v>4546.17</v>
      </c>
      <c r="I186" s="22">
        <v>0</v>
      </c>
      <c r="J186" s="22">
        <v>0</v>
      </c>
      <c r="K186" s="22">
        <v>0</v>
      </c>
      <c r="L186" s="22">
        <v>0</v>
      </c>
      <c r="M186" s="22">
        <v>70390659.91</v>
      </c>
      <c r="N186" s="22">
        <v>289013.52</v>
      </c>
      <c r="O186" s="22">
        <v>1473185.1</v>
      </c>
      <c r="P186" s="22">
        <v>42889.11</v>
      </c>
      <c r="Q186" s="22">
        <v>68585572.18</v>
      </c>
      <c r="R186" s="22">
        <v>76130926.94</v>
      </c>
      <c r="S186" s="22">
        <v>-1077275.01</v>
      </c>
      <c r="T186" s="22">
        <v>2522874.49</v>
      </c>
      <c r="U186" s="22">
        <v>5932.29</v>
      </c>
      <c r="V186" s="22">
        <v>336821.83</v>
      </c>
      <c r="W186" s="22">
        <v>-234900.68</v>
      </c>
      <c r="X186" s="22">
        <v>625842.44</v>
      </c>
      <c r="Y186" s="22">
        <v>20024.26</v>
      </c>
      <c r="Z186" s="22">
        <v>1057954.55</v>
      </c>
      <c r="AA186" s="22">
        <v>63637.09</v>
      </c>
      <c r="AB186" s="22">
        <v>3202634.21</v>
      </c>
      <c r="AC186" s="22">
        <v>33845.56</v>
      </c>
      <c r="AD186" s="22">
        <v>70904.24</v>
      </c>
      <c r="AE186" s="22">
        <v>67601.69</v>
      </c>
      <c r="AF186" s="22">
        <v>13426.76</v>
      </c>
      <c r="AG186" s="22">
        <v>3103.14</v>
      </c>
      <c r="AH186" s="22">
        <v>0</v>
      </c>
      <c r="AI186" s="22">
        <v>1514627.03</v>
      </c>
      <c r="AJ186" s="22">
        <v>111522.24</v>
      </c>
      <c r="AK186" s="22">
        <v>1907149</v>
      </c>
      <c r="AL186" s="22">
        <v>-416791.3</v>
      </c>
      <c r="AM186" s="22">
        <v>0</v>
      </c>
      <c r="AN186" s="22">
        <v>70496790.05</v>
      </c>
      <c r="AO186" s="22">
        <v>3200552.69</v>
      </c>
      <c r="AP186" s="18"/>
    </row>
    <row r="187" spans="1:42" s="53" customFormat="1" ht="11.25">
      <c r="A187" s="68" t="s">
        <v>344</v>
      </c>
      <c r="B187" s="23" t="s">
        <v>345</v>
      </c>
      <c r="C187" s="16" t="s">
        <v>85</v>
      </c>
      <c r="D187" s="16" t="s">
        <v>89</v>
      </c>
      <c r="E187" s="22">
        <v>12788152.54</v>
      </c>
      <c r="F187" s="22">
        <v>3775.55</v>
      </c>
      <c r="G187" s="22">
        <v>11776.18</v>
      </c>
      <c r="H187" s="22">
        <v>73.63</v>
      </c>
      <c r="I187" s="22">
        <v>3332.12</v>
      </c>
      <c r="J187" s="22">
        <v>2101.53</v>
      </c>
      <c r="K187" s="22">
        <v>0</v>
      </c>
      <c r="L187" s="22">
        <v>0</v>
      </c>
      <c r="M187" s="22">
        <v>12767093.53</v>
      </c>
      <c r="N187" s="22">
        <v>66814.77</v>
      </c>
      <c r="O187" s="22">
        <v>44393.5</v>
      </c>
      <c r="P187" s="22">
        <v>9380.72</v>
      </c>
      <c r="Q187" s="22">
        <v>12646504.54</v>
      </c>
      <c r="R187" s="22">
        <v>13869573.28</v>
      </c>
      <c r="S187" s="22">
        <v>-462403.37</v>
      </c>
      <c r="T187" s="22">
        <v>0</v>
      </c>
      <c r="U187" s="22">
        <v>14363.5</v>
      </c>
      <c r="V187" s="22">
        <v>69771.1</v>
      </c>
      <c r="W187" s="22">
        <v>-217878.43</v>
      </c>
      <c r="X187" s="22">
        <v>117113.63</v>
      </c>
      <c r="Y187" s="22">
        <v>-5354.1</v>
      </c>
      <c r="Z187" s="22">
        <v>311324.05</v>
      </c>
      <c r="AA187" s="22">
        <v>12470.26</v>
      </c>
      <c r="AB187" s="22">
        <v>371061.63</v>
      </c>
      <c r="AC187" s="22">
        <v>-24928.46</v>
      </c>
      <c r="AD187" s="22">
        <v>28644</v>
      </c>
      <c r="AE187" s="22">
        <v>0</v>
      </c>
      <c r="AF187" s="22">
        <v>11805.98</v>
      </c>
      <c r="AG187" s="22">
        <v>2.11</v>
      </c>
      <c r="AH187" s="22">
        <v>0</v>
      </c>
      <c r="AI187" s="22">
        <v>0</v>
      </c>
      <c r="AJ187" s="22">
        <v>0</v>
      </c>
      <c r="AK187" s="22">
        <v>218181.97</v>
      </c>
      <c r="AL187" s="22">
        <v>-35313.81</v>
      </c>
      <c r="AM187" s="22">
        <v>0</v>
      </c>
      <c r="AN187" s="22">
        <v>12788152.54</v>
      </c>
      <c r="AO187" s="22">
        <v>615276.64</v>
      </c>
      <c r="AP187" s="18"/>
    </row>
    <row r="188" spans="1:42" s="53" customFormat="1" ht="11.25">
      <c r="A188" s="68" t="s">
        <v>346</v>
      </c>
      <c r="B188" s="23" t="s">
        <v>347</v>
      </c>
      <c r="C188" s="16" t="s">
        <v>81</v>
      </c>
      <c r="D188" s="16" t="s">
        <v>89</v>
      </c>
      <c r="E188" s="22">
        <v>25605033.65</v>
      </c>
      <c r="F188" s="22">
        <v>11731.29</v>
      </c>
      <c r="G188" s="22">
        <v>60214.4</v>
      </c>
      <c r="H188" s="22">
        <v>771.7</v>
      </c>
      <c r="I188" s="22">
        <v>16087.58</v>
      </c>
      <c r="J188" s="22">
        <v>5615.45</v>
      </c>
      <c r="K188" s="22">
        <v>6838.63</v>
      </c>
      <c r="L188" s="22">
        <v>0</v>
      </c>
      <c r="M188" s="22">
        <v>25503774.6</v>
      </c>
      <c r="N188" s="22">
        <v>161133.54</v>
      </c>
      <c r="O188" s="22">
        <v>327819.04</v>
      </c>
      <c r="P188" s="22">
        <v>25103.64</v>
      </c>
      <c r="Q188" s="22">
        <v>24989718.38</v>
      </c>
      <c r="R188" s="22">
        <v>28825328.42</v>
      </c>
      <c r="S188" s="22">
        <v>149547.29</v>
      </c>
      <c r="T188" s="22">
        <v>17624.63</v>
      </c>
      <c r="U188" s="22">
        <v>115495.03</v>
      </c>
      <c r="V188" s="22">
        <v>175360.26</v>
      </c>
      <c r="W188" s="22">
        <v>-95250.21</v>
      </c>
      <c r="X188" s="22">
        <v>225823.05</v>
      </c>
      <c r="Y188" s="22">
        <v>-1681.92</v>
      </c>
      <c r="Z188" s="22">
        <v>878526.17</v>
      </c>
      <c r="AA188" s="22">
        <v>109935.94</v>
      </c>
      <c r="AB188" s="22">
        <v>1729764.87</v>
      </c>
      <c r="AC188" s="22">
        <v>3057.3</v>
      </c>
      <c r="AD188" s="22">
        <v>20448.12</v>
      </c>
      <c r="AE188" s="22">
        <v>9096.84</v>
      </c>
      <c r="AF188" s="22">
        <v>23164.21</v>
      </c>
      <c r="AG188" s="22">
        <v>2482.98</v>
      </c>
      <c r="AH188" s="22">
        <v>0</v>
      </c>
      <c r="AI188" s="22">
        <v>2426.43</v>
      </c>
      <c r="AJ188" s="22">
        <v>-9175.36</v>
      </c>
      <c r="AK188" s="22">
        <v>928528.87</v>
      </c>
      <c r="AL188" s="22">
        <v>-51263.57</v>
      </c>
      <c r="AM188" s="22">
        <v>0</v>
      </c>
      <c r="AN188" s="22">
        <v>25605033.65</v>
      </c>
      <c r="AO188" s="22">
        <v>678114.52</v>
      </c>
      <c r="AP188" s="18"/>
    </row>
    <row r="189" spans="1:42" s="53" customFormat="1" ht="11.25">
      <c r="A189" s="68" t="s">
        <v>64</v>
      </c>
      <c r="B189" s="23" t="s">
        <v>65</v>
      </c>
      <c r="C189" s="16" t="s">
        <v>84</v>
      </c>
      <c r="D189" s="16" t="s">
        <v>663</v>
      </c>
      <c r="E189" s="22">
        <v>69557899.26</v>
      </c>
      <c r="F189" s="22">
        <v>88002.21</v>
      </c>
      <c r="G189" s="22">
        <v>74376.29</v>
      </c>
      <c r="H189" s="22">
        <v>45</v>
      </c>
      <c r="I189" s="22">
        <v>0</v>
      </c>
      <c r="J189" s="22">
        <v>0</v>
      </c>
      <c r="K189" s="22">
        <v>0</v>
      </c>
      <c r="L189" s="22">
        <v>0</v>
      </c>
      <c r="M189" s="22">
        <v>69395475.76</v>
      </c>
      <c r="N189" s="22">
        <v>291762.3</v>
      </c>
      <c r="O189" s="22">
        <v>398747.84</v>
      </c>
      <c r="P189" s="22">
        <v>80837.08</v>
      </c>
      <c r="Q189" s="22">
        <v>68624128.54</v>
      </c>
      <c r="R189" s="22">
        <v>76561863.19</v>
      </c>
      <c r="S189" s="22">
        <v>-1309910.9</v>
      </c>
      <c r="T189" s="22">
        <v>910.09</v>
      </c>
      <c r="U189" s="22">
        <v>-8847.57</v>
      </c>
      <c r="V189" s="22">
        <v>564137.76</v>
      </c>
      <c r="W189" s="22">
        <v>-336656.42</v>
      </c>
      <c r="X189" s="22">
        <v>634695.83</v>
      </c>
      <c r="Y189" s="22">
        <v>-22346.04</v>
      </c>
      <c r="Z189" s="22">
        <v>919313.83</v>
      </c>
      <c r="AA189" s="22">
        <v>159174.78</v>
      </c>
      <c r="AB189" s="22">
        <v>3134002.16</v>
      </c>
      <c r="AC189" s="22">
        <v>-90851.02</v>
      </c>
      <c r="AD189" s="22">
        <v>77771.29</v>
      </c>
      <c r="AE189" s="22">
        <v>442.64</v>
      </c>
      <c r="AF189" s="22">
        <v>0</v>
      </c>
      <c r="AG189" s="22">
        <v>0</v>
      </c>
      <c r="AH189" s="22">
        <v>0</v>
      </c>
      <c r="AI189" s="22">
        <v>4409.83</v>
      </c>
      <c r="AJ189" s="22">
        <v>0</v>
      </c>
      <c r="AK189" s="22">
        <v>2068106.85</v>
      </c>
      <c r="AL189" s="22">
        <v>-201386.36</v>
      </c>
      <c r="AM189" s="22">
        <v>0</v>
      </c>
      <c r="AN189" s="22">
        <v>69557899.26</v>
      </c>
      <c r="AO189" s="22">
        <v>2675626.65</v>
      </c>
      <c r="AP189" s="18"/>
    </row>
    <row r="190" spans="1:42" s="53" customFormat="1" ht="11.25">
      <c r="A190" s="68" t="s">
        <v>716</v>
      </c>
      <c r="B190" s="23" t="s">
        <v>717</v>
      </c>
      <c r="C190" s="16" t="s">
        <v>83</v>
      </c>
      <c r="D190" s="16" t="s">
        <v>89</v>
      </c>
      <c r="E190" s="22">
        <v>30293795.7</v>
      </c>
      <c r="F190" s="22">
        <v>16543.58</v>
      </c>
      <c r="G190" s="22">
        <v>212843.84</v>
      </c>
      <c r="H190" s="22">
        <v>0</v>
      </c>
      <c r="I190" s="22">
        <v>11514.51</v>
      </c>
      <c r="J190" s="22">
        <v>8905.05</v>
      </c>
      <c r="K190" s="22">
        <v>3177.17</v>
      </c>
      <c r="L190" s="22">
        <v>0</v>
      </c>
      <c r="M190" s="22">
        <v>30040811.55</v>
      </c>
      <c r="N190" s="22">
        <v>163352.78</v>
      </c>
      <c r="O190" s="22">
        <v>235484.65</v>
      </c>
      <c r="P190" s="22">
        <v>52668.21</v>
      </c>
      <c r="Q190" s="22">
        <v>29589305.91</v>
      </c>
      <c r="R190" s="22">
        <v>34409023.71</v>
      </c>
      <c r="S190" s="22">
        <v>-1040017.57</v>
      </c>
      <c r="T190" s="22">
        <v>1.5</v>
      </c>
      <c r="U190" s="22">
        <v>185296.29</v>
      </c>
      <c r="V190" s="22">
        <v>263016.83</v>
      </c>
      <c r="W190" s="22">
        <v>-87961.79</v>
      </c>
      <c r="X190" s="22">
        <v>281912.6</v>
      </c>
      <c r="Y190" s="22">
        <v>-8400.67</v>
      </c>
      <c r="Z190" s="22">
        <v>727933.06</v>
      </c>
      <c r="AA190" s="22">
        <v>18952.28</v>
      </c>
      <c r="AB190" s="22">
        <v>1603726.98</v>
      </c>
      <c r="AC190" s="22">
        <v>-30026.3</v>
      </c>
      <c r="AD190" s="22">
        <v>45490.38</v>
      </c>
      <c r="AE190" s="22">
        <v>0</v>
      </c>
      <c r="AF190" s="22">
        <v>28777.42</v>
      </c>
      <c r="AG190" s="22">
        <v>-476.09</v>
      </c>
      <c r="AH190" s="22">
        <v>0</v>
      </c>
      <c r="AI190" s="22">
        <v>34880.58</v>
      </c>
      <c r="AJ190" s="22">
        <v>-464.91</v>
      </c>
      <c r="AK190" s="22">
        <v>917065.3</v>
      </c>
      <c r="AL190" s="22">
        <v>13106.42</v>
      </c>
      <c r="AM190" s="22">
        <v>0</v>
      </c>
      <c r="AN190" s="22">
        <v>30293795.7</v>
      </c>
      <c r="AO190" s="22">
        <v>1000445.85</v>
      </c>
      <c r="AP190" s="18"/>
    </row>
    <row r="191" spans="1:42" s="53" customFormat="1" ht="11.25">
      <c r="A191" s="68" t="s">
        <v>348</v>
      </c>
      <c r="B191" s="23" t="s">
        <v>349</v>
      </c>
      <c r="C191" s="16" t="s">
        <v>81</v>
      </c>
      <c r="D191" s="16" t="s">
        <v>89</v>
      </c>
      <c r="E191" s="22">
        <v>11538965.17</v>
      </c>
      <c r="F191" s="22">
        <v>10476.51</v>
      </c>
      <c r="G191" s="22">
        <v>18943.82</v>
      </c>
      <c r="H191" s="22">
        <v>0</v>
      </c>
      <c r="I191" s="22">
        <v>4118.68</v>
      </c>
      <c r="J191" s="22">
        <v>1364.48</v>
      </c>
      <c r="K191" s="22">
        <v>0</v>
      </c>
      <c r="L191" s="22">
        <v>0</v>
      </c>
      <c r="M191" s="22">
        <v>11504061.68</v>
      </c>
      <c r="N191" s="22">
        <v>101828.06</v>
      </c>
      <c r="O191" s="22">
        <v>90079.12</v>
      </c>
      <c r="P191" s="22">
        <v>12581.54</v>
      </c>
      <c r="Q191" s="22">
        <v>11299572.96</v>
      </c>
      <c r="R191" s="22">
        <v>13241643.6</v>
      </c>
      <c r="S191" s="22">
        <v>-254794.35</v>
      </c>
      <c r="T191" s="22">
        <v>0.24</v>
      </c>
      <c r="U191" s="22">
        <v>2502.93</v>
      </c>
      <c r="V191" s="22">
        <v>97558.26</v>
      </c>
      <c r="W191" s="22">
        <v>-43178.53</v>
      </c>
      <c r="X191" s="22">
        <v>99828.74</v>
      </c>
      <c r="Y191" s="22">
        <v>0</v>
      </c>
      <c r="Z191" s="22">
        <v>583343.88</v>
      </c>
      <c r="AA191" s="22">
        <v>10237.16</v>
      </c>
      <c r="AB191" s="22">
        <v>652225.02</v>
      </c>
      <c r="AC191" s="22">
        <v>14770.05</v>
      </c>
      <c r="AD191" s="22">
        <v>26343.34</v>
      </c>
      <c r="AE191" s="22">
        <v>1115.68</v>
      </c>
      <c r="AF191" s="22">
        <v>19700.57</v>
      </c>
      <c r="AG191" s="22">
        <v>-86.11</v>
      </c>
      <c r="AH191" s="22">
        <v>0</v>
      </c>
      <c r="AI191" s="22">
        <v>10255.43</v>
      </c>
      <c r="AJ191" s="22">
        <v>4842.83</v>
      </c>
      <c r="AK191" s="22">
        <v>302931.34</v>
      </c>
      <c r="AL191" s="22">
        <v>-129842.93</v>
      </c>
      <c r="AM191" s="22">
        <v>0</v>
      </c>
      <c r="AN191" s="22">
        <v>11538965.17</v>
      </c>
      <c r="AO191" s="22">
        <v>348854.72</v>
      </c>
      <c r="AP191" s="18"/>
    </row>
    <row r="192" spans="1:42" s="53" customFormat="1" ht="11.25">
      <c r="A192" s="68" t="s">
        <v>350</v>
      </c>
      <c r="B192" s="23" t="s">
        <v>351</v>
      </c>
      <c r="C192" s="16" t="s">
        <v>83</v>
      </c>
      <c r="D192" s="16" t="s">
        <v>89</v>
      </c>
      <c r="E192" s="22">
        <v>18206234.7</v>
      </c>
      <c r="F192" s="22">
        <v>32572.64</v>
      </c>
      <c r="G192" s="22">
        <v>43269.67</v>
      </c>
      <c r="H192" s="22">
        <v>1100.7</v>
      </c>
      <c r="I192" s="22">
        <v>57208.27</v>
      </c>
      <c r="J192" s="22">
        <v>65187.23</v>
      </c>
      <c r="K192" s="22">
        <v>0</v>
      </c>
      <c r="L192" s="22">
        <v>0</v>
      </c>
      <c r="M192" s="22">
        <v>18006896.19</v>
      </c>
      <c r="N192" s="22">
        <v>127780.63</v>
      </c>
      <c r="O192" s="22">
        <v>-115567.49</v>
      </c>
      <c r="P192" s="22">
        <v>119439.53</v>
      </c>
      <c r="Q192" s="22">
        <v>17875243.52</v>
      </c>
      <c r="R192" s="22">
        <v>20144949.85</v>
      </c>
      <c r="S192" s="22">
        <v>-56160.34</v>
      </c>
      <c r="T192" s="22">
        <v>1070.26</v>
      </c>
      <c r="U192" s="22">
        <v>-5506.89</v>
      </c>
      <c r="V192" s="22">
        <v>122417.92</v>
      </c>
      <c r="W192" s="22">
        <v>357065.41</v>
      </c>
      <c r="X192" s="22">
        <v>163057.48</v>
      </c>
      <c r="Y192" s="22">
        <v>-1655.67</v>
      </c>
      <c r="Z192" s="22">
        <v>448355.49</v>
      </c>
      <c r="AA192" s="22">
        <v>98612.08</v>
      </c>
      <c r="AB192" s="22">
        <v>550526.76</v>
      </c>
      <c r="AC192" s="22">
        <v>13369.29</v>
      </c>
      <c r="AD192" s="22">
        <v>26019.53</v>
      </c>
      <c r="AE192" s="22">
        <v>0</v>
      </c>
      <c r="AF192" s="22">
        <v>79097.86</v>
      </c>
      <c r="AG192" s="22">
        <v>-2111.01</v>
      </c>
      <c r="AH192" s="22">
        <v>0</v>
      </c>
      <c r="AI192" s="22">
        <v>18246.81</v>
      </c>
      <c r="AJ192" s="22">
        <v>6428.66</v>
      </c>
      <c r="AK192" s="22">
        <v>468941.03</v>
      </c>
      <c r="AL192" s="22">
        <v>-147399.46</v>
      </c>
      <c r="AM192" s="22">
        <v>0</v>
      </c>
      <c r="AN192" s="22">
        <v>18206184.32</v>
      </c>
      <c r="AO192" s="22">
        <v>591215.83</v>
      </c>
      <c r="AP192" s="18"/>
    </row>
    <row r="193" spans="1:42" s="53" customFormat="1" ht="11.25">
      <c r="A193" s="68" t="s">
        <v>352</v>
      </c>
      <c r="B193" s="23" t="s">
        <v>353</v>
      </c>
      <c r="C193" s="16" t="s">
        <v>82</v>
      </c>
      <c r="D193" s="16" t="s">
        <v>89</v>
      </c>
      <c r="E193" s="22">
        <v>38861129</v>
      </c>
      <c r="F193" s="22">
        <v>15551.29</v>
      </c>
      <c r="G193" s="22">
        <v>55424.73</v>
      </c>
      <c r="H193" s="22">
        <v>285.47</v>
      </c>
      <c r="I193" s="22">
        <v>5262.87</v>
      </c>
      <c r="J193" s="22">
        <v>0</v>
      </c>
      <c r="K193" s="22">
        <v>9149.67</v>
      </c>
      <c r="L193" s="22">
        <v>0</v>
      </c>
      <c r="M193" s="22">
        <v>38775454.97</v>
      </c>
      <c r="N193" s="22">
        <v>174782.36</v>
      </c>
      <c r="O193" s="22">
        <v>394252.63</v>
      </c>
      <c r="P193" s="22">
        <v>72777.81</v>
      </c>
      <c r="Q193" s="22">
        <v>38133642.17</v>
      </c>
      <c r="R193" s="22">
        <v>43607243.42</v>
      </c>
      <c r="S193" s="22">
        <v>-1107898.55</v>
      </c>
      <c r="T193" s="22">
        <v>11892.05</v>
      </c>
      <c r="U193" s="22">
        <v>3963.71</v>
      </c>
      <c r="V193" s="22">
        <v>241596.59</v>
      </c>
      <c r="W193" s="22">
        <v>-250983.86</v>
      </c>
      <c r="X193" s="22">
        <v>352582.02</v>
      </c>
      <c r="Y193" s="22">
        <v>-17913.12</v>
      </c>
      <c r="Z193" s="22">
        <v>642307.63</v>
      </c>
      <c r="AA193" s="22">
        <v>58453.93</v>
      </c>
      <c r="AB193" s="22">
        <v>2541718.91</v>
      </c>
      <c r="AC193" s="22">
        <v>-41637.18</v>
      </c>
      <c r="AD193" s="22">
        <v>36082.43</v>
      </c>
      <c r="AE193" s="22">
        <v>0</v>
      </c>
      <c r="AF193" s="22">
        <v>11255.22</v>
      </c>
      <c r="AG193" s="22">
        <v>-110.27</v>
      </c>
      <c r="AH193" s="22">
        <v>0</v>
      </c>
      <c r="AI193" s="22">
        <v>19840.69</v>
      </c>
      <c r="AJ193" s="22">
        <v>0</v>
      </c>
      <c r="AK193" s="22">
        <v>740590.03</v>
      </c>
      <c r="AL193" s="22">
        <v>-10373.59</v>
      </c>
      <c r="AM193" s="22">
        <v>0</v>
      </c>
      <c r="AN193" s="22">
        <v>38861129</v>
      </c>
      <c r="AO193" s="22">
        <v>2211433.83</v>
      </c>
      <c r="AP193" s="18"/>
    </row>
    <row r="194" spans="1:42" s="53" customFormat="1" ht="11.25">
      <c r="A194" s="68" t="s">
        <v>3</v>
      </c>
      <c r="B194" s="23" t="s">
        <v>91</v>
      </c>
      <c r="C194" s="16" t="s">
        <v>79</v>
      </c>
      <c r="D194" s="16" t="s">
        <v>88</v>
      </c>
      <c r="E194" s="22">
        <v>39645683.07</v>
      </c>
      <c r="F194" s="22">
        <v>527.54</v>
      </c>
      <c r="G194" s="22">
        <v>11193.98</v>
      </c>
      <c r="H194" s="22">
        <v>1629.48</v>
      </c>
      <c r="I194" s="22">
        <v>0</v>
      </c>
      <c r="J194" s="22">
        <v>0</v>
      </c>
      <c r="K194" s="22">
        <v>47764.6</v>
      </c>
      <c r="L194" s="22">
        <v>0</v>
      </c>
      <c r="M194" s="22">
        <v>39584567.47</v>
      </c>
      <c r="N194" s="22">
        <v>185139.9</v>
      </c>
      <c r="O194" s="22">
        <v>489528.23</v>
      </c>
      <c r="P194" s="22">
        <v>96241.06</v>
      </c>
      <c r="Q194" s="22">
        <v>38813658.28</v>
      </c>
      <c r="R194" s="22">
        <v>44360185.31</v>
      </c>
      <c r="S194" s="22">
        <v>-592797.31</v>
      </c>
      <c r="T194" s="22">
        <v>13436.33</v>
      </c>
      <c r="U194" s="22">
        <v>867.58</v>
      </c>
      <c r="V194" s="22">
        <v>127029.34</v>
      </c>
      <c r="W194" s="22">
        <v>-552982.65</v>
      </c>
      <c r="X194" s="22">
        <v>368960.95</v>
      </c>
      <c r="Y194" s="22">
        <v>11733.74</v>
      </c>
      <c r="Z194" s="22">
        <v>619180.91</v>
      </c>
      <c r="AA194" s="22">
        <v>27253.86</v>
      </c>
      <c r="AB194" s="22">
        <v>2619748.94</v>
      </c>
      <c r="AC194" s="22">
        <v>176676.54</v>
      </c>
      <c r="AD194" s="22">
        <v>30344.16</v>
      </c>
      <c r="AE194" s="22">
        <v>0</v>
      </c>
      <c r="AF194" s="22">
        <v>548.63</v>
      </c>
      <c r="AG194" s="22">
        <v>0</v>
      </c>
      <c r="AH194" s="22">
        <v>0</v>
      </c>
      <c r="AI194" s="22">
        <v>86908.87</v>
      </c>
      <c r="AJ194" s="22">
        <v>17963.91</v>
      </c>
      <c r="AK194" s="22">
        <v>1259535.67</v>
      </c>
      <c r="AL194" s="22">
        <v>104495.35</v>
      </c>
      <c r="AM194" s="22">
        <v>0</v>
      </c>
      <c r="AN194" s="22">
        <v>39645683.07</v>
      </c>
      <c r="AO194" s="22">
        <v>4135530.72</v>
      </c>
      <c r="AP194" s="18"/>
    </row>
    <row r="195" spans="1:42" s="53" customFormat="1" ht="11.25">
      <c r="A195" s="68" t="s">
        <v>354</v>
      </c>
      <c r="B195" s="23" t="s">
        <v>355</v>
      </c>
      <c r="C195" s="16" t="s">
        <v>82</v>
      </c>
      <c r="D195" s="16" t="s">
        <v>88</v>
      </c>
      <c r="E195" s="22">
        <v>136148224.16</v>
      </c>
      <c r="F195" s="22">
        <v>98305.33</v>
      </c>
      <c r="G195" s="22">
        <v>159910.59</v>
      </c>
      <c r="H195" s="22">
        <v>0</v>
      </c>
      <c r="I195" s="22">
        <v>485.1</v>
      </c>
      <c r="J195" s="22">
        <v>0</v>
      </c>
      <c r="K195" s="22">
        <v>259.85</v>
      </c>
      <c r="L195" s="22">
        <v>0</v>
      </c>
      <c r="M195" s="22">
        <v>135889263.29</v>
      </c>
      <c r="N195" s="22">
        <v>379593.91</v>
      </c>
      <c r="O195" s="22">
        <v>1793713.15</v>
      </c>
      <c r="P195" s="22">
        <v>278573.57</v>
      </c>
      <c r="Q195" s="22">
        <v>133437382.66</v>
      </c>
      <c r="R195" s="22">
        <v>149293940.97</v>
      </c>
      <c r="S195" s="22">
        <v>-4165183.67</v>
      </c>
      <c r="T195" s="22">
        <v>12675.72</v>
      </c>
      <c r="U195" s="22">
        <v>-1097696.93</v>
      </c>
      <c r="V195" s="22">
        <v>393768.16</v>
      </c>
      <c r="W195" s="22">
        <v>-314711.41</v>
      </c>
      <c r="X195" s="22">
        <v>1268637.53</v>
      </c>
      <c r="Y195" s="22">
        <v>-32511.14</v>
      </c>
      <c r="Z195" s="22">
        <v>777153.84</v>
      </c>
      <c r="AA195" s="22">
        <v>147408.39</v>
      </c>
      <c r="AB195" s="22">
        <v>4712421.97</v>
      </c>
      <c r="AC195" s="22">
        <v>313822.69</v>
      </c>
      <c r="AD195" s="22">
        <v>35725.21</v>
      </c>
      <c r="AE195" s="22">
        <v>1894.4</v>
      </c>
      <c r="AF195" s="22">
        <v>9684.68</v>
      </c>
      <c r="AG195" s="22">
        <v>-722.83</v>
      </c>
      <c r="AH195" s="22">
        <v>0</v>
      </c>
      <c r="AI195" s="22">
        <v>118174.35</v>
      </c>
      <c r="AJ195" s="22">
        <v>115635.05</v>
      </c>
      <c r="AK195" s="22">
        <v>3496858.39</v>
      </c>
      <c r="AL195" s="22">
        <v>-675474.57</v>
      </c>
      <c r="AM195" s="22">
        <v>0</v>
      </c>
      <c r="AN195" s="22">
        <v>136148224.16</v>
      </c>
      <c r="AO195" s="22">
        <v>6078125.1</v>
      </c>
      <c r="AP195" s="18"/>
    </row>
    <row r="196" spans="1:42" s="53" customFormat="1" ht="11.25">
      <c r="A196" s="68" t="s">
        <v>356</v>
      </c>
      <c r="B196" s="23" t="s">
        <v>357</v>
      </c>
      <c r="C196" s="16" t="s">
        <v>82</v>
      </c>
      <c r="D196" s="16" t="s">
        <v>89</v>
      </c>
      <c r="E196" s="22">
        <v>35925190.57</v>
      </c>
      <c r="F196" s="22">
        <v>14473.66</v>
      </c>
      <c r="G196" s="22">
        <v>46891.44</v>
      </c>
      <c r="H196" s="22">
        <v>447.1</v>
      </c>
      <c r="I196" s="22">
        <v>5721.16</v>
      </c>
      <c r="J196" s="22">
        <v>14742.03</v>
      </c>
      <c r="K196" s="22">
        <v>0</v>
      </c>
      <c r="L196" s="22">
        <v>0</v>
      </c>
      <c r="M196" s="22">
        <v>35842915.18</v>
      </c>
      <c r="N196" s="22">
        <v>154489.05</v>
      </c>
      <c r="O196" s="22">
        <v>146395.91</v>
      </c>
      <c r="P196" s="22">
        <v>45167.87</v>
      </c>
      <c r="Q196" s="22">
        <v>35496862.35</v>
      </c>
      <c r="R196" s="22">
        <v>38591544.51</v>
      </c>
      <c r="S196" s="22">
        <v>-589912.43</v>
      </c>
      <c r="T196" s="22">
        <v>444.04</v>
      </c>
      <c r="U196" s="22">
        <v>12773.32</v>
      </c>
      <c r="V196" s="22">
        <v>163949.1</v>
      </c>
      <c r="W196" s="22">
        <v>-145687.73</v>
      </c>
      <c r="X196" s="22">
        <v>318469.65</v>
      </c>
      <c r="Y196" s="22">
        <v>-7848.98</v>
      </c>
      <c r="Z196" s="22">
        <v>430539.96</v>
      </c>
      <c r="AA196" s="22">
        <v>9583.15</v>
      </c>
      <c r="AB196" s="22">
        <v>1221878</v>
      </c>
      <c r="AC196" s="22">
        <v>-5313.98</v>
      </c>
      <c r="AD196" s="22">
        <v>20579.28</v>
      </c>
      <c r="AE196" s="22">
        <v>0</v>
      </c>
      <c r="AF196" s="22">
        <v>8675.72</v>
      </c>
      <c r="AG196" s="22">
        <v>16.76</v>
      </c>
      <c r="AH196" s="22">
        <v>0</v>
      </c>
      <c r="AI196" s="22">
        <v>5742.03</v>
      </c>
      <c r="AJ196" s="22">
        <v>6851.57</v>
      </c>
      <c r="AK196" s="22">
        <v>743224.01</v>
      </c>
      <c r="AL196" s="22">
        <v>-59758.33</v>
      </c>
      <c r="AM196" s="22">
        <v>0</v>
      </c>
      <c r="AN196" s="22">
        <v>35925190.57</v>
      </c>
      <c r="AO196" s="22">
        <v>548868.65</v>
      </c>
      <c r="AP196" s="18"/>
    </row>
    <row r="197" spans="1:42" s="53" customFormat="1" ht="11.25">
      <c r="A197" s="68" t="s">
        <v>358</v>
      </c>
      <c r="B197" s="23" t="s">
        <v>359</v>
      </c>
      <c r="C197" s="16" t="s">
        <v>82</v>
      </c>
      <c r="D197" s="16" t="s">
        <v>89</v>
      </c>
      <c r="E197" s="22">
        <v>47606036.07</v>
      </c>
      <c r="F197" s="22">
        <v>14350.98</v>
      </c>
      <c r="G197" s="22">
        <v>60522.73</v>
      </c>
      <c r="H197" s="22">
        <v>0</v>
      </c>
      <c r="I197" s="22">
        <v>3832.16</v>
      </c>
      <c r="J197" s="22">
        <v>-2649.96</v>
      </c>
      <c r="K197" s="22">
        <v>0</v>
      </c>
      <c r="L197" s="22">
        <v>0</v>
      </c>
      <c r="M197" s="22">
        <v>47529980.16</v>
      </c>
      <c r="N197" s="22">
        <v>277377.99</v>
      </c>
      <c r="O197" s="22">
        <v>193057.27</v>
      </c>
      <c r="P197" s="22">
        <v>28365.57</v>
      </c>
      <c r="Q197" s="22">
        <v>47031179.33</v>
      </c>
      <c r="R197" s="22">
        <v>51411582.49</v>
      </c>
      <c r="S197" s="22">
        <v>-643938.05</v>
      </c>
      <c r="T197" s="22">
        <v>1270338.97</v>
      </c>
      <c r="U197" s="22">
        <v>6414.96</v>
      </c>
      <c r="V197" s="22">
        <v>358446.06</v>
      </c>
      <c r="W197" s="22">
        <v>-122504.76</v>
      </c>
      <c r="X197" s="22">
        <v>405851.9</v>
      </c>
      <c r="Y197" s="22">
        <v>-10655.77</v>
      </c>
      <c r="Z197" s="22">
        <v>1289330.5</v>
      </c>
      <c r="AA197" s="22">
        <v>69868.85</v>
      </c>
      <c r="AB197" s="22">
        <v>2018769.38</v>
      </c>
      <c r="AC197" s="22">
        <v>-49754.82</v>
      </c>
      <c r="AD197" s="22">
        <v>83575.45</v>
      </c>
      <c r="AE197" s="22">
        <v>0</v>
      </c>
      <c r="AF197" s="22">
        <v>19723</v>
      </c>
      <c r="AG197" s="22">
        <v>2512.29</v>
      </c>
      <c r="AH197" s="22">
        <v>0</v>
      </c>
      <c r="AI197" s="22">
        <v>33179.45</v>
      </c>
      <c r="AJ197" s="22">
        <v>65586</v>
      </c>
      <c r="AK197" s="22">
        <v>1012653.83</v>
      </c>
      <c r="AL197" s="22">
        <v>52173.2</v>
      </c>
      <c r="AM197" s="22">
        <v>0</v>
      </c>
      <c r="AN197" s="22">
        <v>47606036.07</v>
      </c>
      <c r="AO197" s="22">
        <v>1151024.51</v>
      </c>
      <c r="AP197" s="18"/>
    </row>
    <row r="198" spans="1:42" s="53" customFormat="1" ht="11.25">
      <c r="A198" s="68" t="s">
        <v>360</v>
      </c>
      <c r="B198" s="23" t="s">
        <v>361</v>
      </c>
      <c r="C198" s="16" t="s">
        <v>85</v>
      </c>
      <c r="D198" s="16" t="s">
        <v>89</v>
      </c>
      <c r="E198" s="22">
        <v>29011276.37</v>
      </c>
      <c r="F198" s="22">
        <v>10819.99</v>
      </c>
      <c r="G198" s="22">
        <v>30027.25</v>
      </c>
      <c r="H198" s="22">
        <v>0</v>
      </c>
      <c r="I198" s="22">
        <v>2680.21</v>
      </c>
      <c r="J198" s="22">
        <v>0</v>
      </c>
      <c r="K198" s="22">
        <v>0</v>
      </c>
      <c r="L198" s="22">
        <v>0</v>
      </c>
      <c r="M198" s="22">
        <v>28967748.92</v>
      </c>
      <c r="N198" s="22">
        <v>154134.32</v>
      </c>
      <c r="O198" s="22">
        <v>212233.61</v>
      </c>
      <c r="P198" s="22">
        <v>81888.74</v>
      </c>
      <c r="Q198" s="22">
        <v>28519492.25</v>
      </c>
      <c r="R198" s="22">
        <v>32602537.64</v>
      </c>
      <c r="S198" s="22">
        <v>-1934082.44</v>
      </c>
      <c r="T198" s="22">
        <v>7668.99</v>
      </c>
      <c r="U198" s="22">
        <v>27047.68</v>
      </c>
      <c r="V198" s="22">
        <v>193322.46</v>
      </c>
      <c r="W198" s="22">
        <v>-352590.48</v>
      </c>
      <c r="X198" s="22">
        <v>263290.5</v>
      </c>
      <c r="Y198" s="22">
        <v>-24751.13</v>
      </c>
      <c r="Z198" s="22">
        <v>702659.23</v>
      </c>
      <c r="AA198" s="22">
        <v>75321.33</v>
      </c>
      <c r="AB198" s="22">
        <v>760096.27</v>
      </c>
      <c r="AC198" s="22">
        <v>-24460.22</v>
      </c>
      <c r="AD198" s="22">
        <v>52883.53</v>
      </c>
      <c r="AE198" s="22">
        <v>0</v>
      </c>
      <c r="AF198" s="22">
        <v>22420.14</v>
      </c>
      <c r="AG198" s="22">
        <v>-693.56</v>
      </c>
      <c r="AH198" s="22">
        <v>0</v>
      </c>
      <c r="AI198" s="22">
        <v>8277.26</v>
      </c>
      <c r="AJ198" s="22">
        <v>5081.83</v>
      </c>
      <c r="AK198" s="22">
        <v>877281.39</v>
      </c>
      <c r="AL198" s="22">
        <v>-389164.31</v>
      </c>
      <c r="AM198" s="22">
        <v>0</v>
      </c>
      <c r="AN198" s="22">
        <v>29011276.37</v>
      </c>
      <c r="AO198" s="22">
        <v>602360.33</v>
      </c>
      <c r="AP198" s="18"/>
    </row>
    <row r="199" spans="1:42" s="53" customFormat="1" ht="11.25">
      <c r="A199" s="68" t="s">
        <v>362</v>
      </c>
      <c r="B199" s="23" t="s">
        <v>363</v>
      </c>
      <c r="C199" s="16" t="s">
        <v>79</v>
      </c>
      <c r="D199" s="16" t="s">
        <v>90</v>
      </c>
      <c r="E199" s="22">
        <v>120761302.73</v>
      </c>
      <c r="F199" s="22">
        <v>50598.72</v>
      </c>
      <c r="G199" s="22">
        <v>563.06</v>
      </c>
      <c r="H199" s="22">
        <v>3133.26</v>
      </c>
      <c r="I199" s="22">
        <v>0</v>
      </c>
      <c r="J199" s="22">
        <v>0</v>
      </c>
      <c r="K199" s="22">
        <v>0</v>
      </c>
      <c r="L199" s="22">
        <v>0</v>
      </c>
      <c r="M199" s="22">
        <v>120707007.69</v>
      </c>
      <c r="N199" s="22">
        <v>459592.01</v>
      </c>
      <c r="O199" s="22">
        <v>2431677.92</v>
      </c>
      <c r="P199" s="22">
        <v>269088.85</v>
      </c>
      <c r="Q199" s="22">
        <v>117546648.91</v>
      </c>
      <c r="R199" s="22">
        <v>138042188.46</v>
      </c>
      <c r="S199" s="22">
        <v>-5145733.05</v>
      </c>
      <c r="T199" s="22">
        <v>15877.78</v>
      </c>
      <c r="U199" s="22">
        <v>56699.14</v>
      </c>
      <c r="V199" s="22">
        <v>510368.6</v>
      </c>
      <c r="W199" s="22">
        <v>-657818.51</v>
      </c>
      <c r="X199" s="22">
        <v>1203672.95</v>
      </c>
      <c r="Y199" s="22">
        <v>0</v>
      </c>
      <c r="Z199" s="22">
        <v>1371112.98</v>
      </c>
      <c r="AA199" s="22">
        <v>154223.01</v>
      </c>
      <c r="AB199" s="22">
        <v>7534290.69</v>
      </c>
      <c r="AC199" s="22">
        <v>279153.21</v>
      </c>
      <c r="AD199" s="22">
        <v>95786.91</v>
      </c>
      <c r="AE199" s="22">
        <v>0</v>
      </c>
      <c r="AF199" s="22">
        <v>2321.55</v>
      </c>
      <c r="AG199" s="22">
        <v>0</v>
      </c>
      <c r="AH199" s="22">
        <v>0</v>
      </c>
      <c r="AI199" s="22">
        <v>0</v>
      </c>
      <c r="AJ199" s="22">
        <v>-34928.51</v>
      </c>
      <c r="AK199" s="22">
        <v>4416473.3</v>
      </c>
      <c r="AL199" s="22">
        <v>-259580.68</v>
      </c>
      <c r="AM199" s="22">
        <v>0</v>
      </c>
      <c r="AN199" s="22">
        <v>120761302.73</v>
      </c>
      <c r="AO199" s="22">
        <v>6280101.53</v>
      </c>
      <c r="AP199" s="18"/>
    </row>
    <row r="200" spans="1:42" s="53" customFormat="1" ht="11.25">
      <c r="A200" s="68" t="s">
        <v>364</v>
      </c>
      <c r="B200" s="23" t="s">
        <v>365</v>
      </c>
      <c r="C200" s="16" t="s">
        <v>86</v>
      </c>
      <c r="D200" s="16" t="s">
        <v>89</v>
      </c>
      <c r="E200" s="22">
        <v>30704332.73</v>
      </c>
      <c r="F200" s="22">
        <v>3836.33</v>
      </c>
      <c r="G200" s="22">
        <v>81010.33</v>
      </c>
      <c r="H200" s="22">
        <v>0</v>
      </c>
      <c r="I200" s="22">
        <v>0</v>
      </c>
      <c r="J200" s="22">
        <v>0</v>
      </c>
      <c r="K200" s="22">
        <v>0</v>
      </c>
      <c r="L200" s="22">
        <v>0</v>
      </c>
      <c r="M200" s="22">
        <v>30619486.07</v>
      </c>
      <c r="N200" s="22">
        <v>143734.23</v>
      </c>
      <c r="O200" s="22">
        <v>400000</v>
      </c>
      <c r="P200" s="22">
        <v>49152.44</v>
      </c>
      <c r="Q200" s="22">
        <v>30026599.4</v>
      </c>
      <c r="R200" s="22">
        <v>33825667.7</v>
      </c>
      <c r="S200" s="22">
        <v>-741713.77</v>
      </c>
      <c r="T200" s="22">
        <v>25264.94</v>
      </c>
      <c r="U200" s="22">
        <v>28040.49</v>
      </c>
      <c r="V200" s="22">
        <v>94858.52</v>
      </c>
      <c r="W200" s="22">
        <v>-95537.55</v>
      </c>
      <c r="X200" s="22">
        <v>281124.5</v>
      </c>
      <c r="Y200" s="22">
        <v>-9728.54</v>
      </c>
      <c r="Z200" s="22">
        <v>580218.48</v>
      </c>
      <c r="AA200" s="22">
        <v>22212.31</v>
      </c>
      <c r="AB200" s="22">
        <v>1331718.42</v>
      </c>
      <c r="AC200" s="22">
        <v>-19201.57</v>
      </c>
      <c r="AD200" s="22">
        <v>13564.32</v>
      </c>
      <c r="AE200" s="22">
        <v>0</v>
      </c>
      <c r="AF200" s="22">
        <v>16256.36</v>
      </c>
      <c r="AG200" s="22">
        <v>-39.03</v>
      </c>
      <c r="AH200" s="22">
        <v>0</v>
      </c>
      <c r="AI200" s="22">
        <v>82046.76</v>
      </c>
      <c r="AJ200" s="22">
        <v>-1049.05</v>
      </c>
      <c r="AK200" s="22">
        <v>926429.54</v>
      </c>
      <c r="AL200" s="22">
        <v>-247154.92</v>
      </c>
      <c r="AM200" s="22">
        <v>0</v>
      </c>
      <c r="AN200" s="22">
        <v>30704332.73</v>
      </c>
      <c r="AO200" s="22">
        <v>1816931.29</v>
      </c>
      <c r="AP200" s="18"/>
    </row>
    <row r="201" spans="1:42" s="53" customFormat="1" ht="11.25">
      <c r="A201" s="68" t="s">
        <v>66</v>
      </c>
      <c r="B201" s="23" t="s">
        <v>67</v>
      </c>
      <c r="C201" s="16" t="s">
        <v>84</v>
      </c>
      <c r="D201" s="16" t="s">
        <v>663</v>
      </c>
      <c r="E201" s="22">
        <v>75075830.82</v>
      </c>
      <c r="F201" s="22">
        <v>0</v>
      </c>
      <c r="G201" s="22">
        <v>0</v>
      </c>
      <c r="H201" s="22">
        <v>0</v>
      </c>
      <c r="I201" s="22">
        <v>0</v>
      </c>
      <c r="J201" s="22">
        <v>0</v>
      </c>
      <c r="K201" s="22">
        <v>0</v>
      </c>
      <c r="L201" s="22">
        <v>0</v>
      </c>
      <c r="M201" s="22">
        <v>75075830.82</v>
      </c>
      <c r="N201" s="22">
        <v>350982.34</v>
      </c>
      <c r="O201" s="22">
        <v>1191266.98</v>
      </c>
      <c r="P201" s="22">
        <v>177010.2</v>
      </c>
      <c r="Q201" s="22">
        <v>73356571.3</v>
      </c>
      <c r="R201" s="22">
        <v>86298216.93</v>
      </c>
      <c r="S201" s="22">
        <v>-5738013.83</v>
      </c>
      <c r="T201" s="22">
        <v>6479.38</v>
      </c>
      <c r="U201" s="22">
        <v>15533.45</v>
      </c>
      <c r="V201" s="22">
        <v>319426.43</v>
      </c>
      <c r="W201" s="22">
        <v>-655897.52</v>
      </c>
      <c r="X201" s="22">
        <v>711177.22</v>
      </c>
      <c r="Y201" s="22">
        <v>-66429.73</v>
      </c>
      <c r="Z201" s="22">
        <v>1307538.75</v>
      </c>
      <c r="AA201" s="22">
        <v>79472.95</v>
      </c>
      <c r="AB201" s="22">
        <v>5149448.19</v>
      </c>
      <c r="AC201" s="22">
        <v>-177410.39</v>
      </c>
      <c r="AD201" s="22">
        <v>2772</v>
      </c>
      <c r="AE201" s="22">
        <v>0</v>
      </c>
      <c r="AF201" s="22">
        <v>0</v>
      </c>
      <c r="AG201" s="22">
        <v>0</v>
      </c>
      <c r="AH201" s="22">
        <v>0</v>
      </c>
      <c r="AI201" s="22">
        <v>4797.71</v>
      </c>
      <c r="AJ201" s="22">
        <v>22171.19</v>
      </c>
      <c r="AK201" s="22">
        <v>2765800.19</v>
      </c>
      <c r="AL201" s="22">
        <v>-2666986.9</v>
      </c>
      <c r="AM201" s="22">
        <v>0</v>
      </c>
      <c r="AN201" s="22">
        <v>75075830.82</v>
      </c>
      <c r="AO201" s="22">
        <v>6824391.33</v>
      </c>
      <c r="AP201" s="18"/>
    </row>
    <row r="202" spans="1:42" s="53" customFormat="1" ht="11.25">
      <c r="A202" s="68" t="s">
        <v>718</v>
      </c>
      <c r="B202" s="23" t="s">
        <v>719</v>
      </c>
      <c r="C202" s="16" t="s">
        <v>81</v>
      </c>
      <c r="D202" s="16" t="s">
        <v>89</v>
      </c>
      <c r="E202" s="22">
        <v>20603316.86</v>
      </c>
      <c r="F202" s="22">
        <v>29582.97</v>
      </c>
      <c r="G202" s="22">
        <v>92391.45</v>
      </c>
      <c r="H202" s="22">
        <v>0</v>
      </c>
      <c r="I202" s="22">
        <v>16457.35</v>
      </c>
      <c r="J202" s="22">
        <v>15925.91</v>
      </c>
      <c r="K202" s="22">
        <v>1045.27</v>
      </c>
      <c r="L202" s="22">
        <v>0</v>
      </c>
      <c r="M202" s="22">
        <v>20447913.91</v>
      </c>
      <c r="N202" s="22">
        <v>221626.07</v>
      </c>
      <c r="O202" s="22">
        <v>210101.94</v>
      </c>
      <c r="P202" s="22">
        <v>17148.79</v>
      </c>
      <c r="Q202" s="22">
        <v>19999037.11</v>
      </c>
      <c r="R202" s="22">
        <v>23484027.54</v>
      </c>
      <c r="S202" s="22">
        <v>-90873.68</v>
      </c>
      <c r="T202" s="22">
        <v>34.84</v>
      </c>
      <c r="U202" s="22">
        <v>-3703.48</v>
      </c>
      <c r="V202" s="22">
        <v>368211.71</v>
      </c>
      <c r="W202" s="22">
        <v>-72172.04</v>
      </c>
      <c r="X202" s="22">
        <v>166645.21</v>
      </c>
      <c r="Y202" s="22">
        <v>-2278.94</v>
      </c>
      <c r="Z202" s="22">
        <v>1584415</v>
      </c>
      <c r="AA202" s="22">
        <v>39404.03</v>
      </c>
      <c r="AB202" s="22">
        <v>680303.57</v>
      </c>
      <c r="AC202" s="22">
        <v>25257.75</v>
      </c>
      <c r="AD202" s="22">
        <v>31231.2</v>
      </c>
      <c r="AE202" s="22">
        <v>0</v>
      </c>
      <c r="AF202" s="22">
        <v>49635.56</v>
      </c>
      <c r="AG202" s="22">
        <v>-78.55</v>
      </c>
      <c r="AH202" s="22">
        <v>0</v>
      </c>
      <c r="AI202" s="22">
        <v>3564.18</v>
      </c>
      <c r="AJ202" s="22">
        <v>4338.91</v>
      </c>
      <c r="AK202" s="22">
        <v>330376.89</v>
      </c>
      <c r="AL202" s="22">
        <v>-93953.58</v>
      </c>
      <c r="AM202" s="22">
        <v>0</v>
      </c>
      <c r="AN202" s="22">
        <v>20603316.86</v>
      </c>
      <c r="AO202" s="22">
        <v>785642.26</v>
      </c>
      <c r="AP202" s="18"/>
    </row>
    <row r="203" spans="1:42" s="53" customFormat="1" ht="11.25">
      <c r="A203" s="68" t="s">
        <v>366</v>
      </c>
      <c r="B203" s="23" t="s">
        <v>367</v>
      </c>
      <c r="C203" s="16" t="s">
        <v>81</v>
      </c>
      <c r="D203" s="16" t="s">
        <v>89</v>
      </c>
      <c r="E203" s="22">
        <v>25456073.21</v>
      </c>
      <c r="F203" s="22">
        <v>19055.13</v>
      </c>
      <c r="G203" s="22">
        <v>55094.54</v>
      </c>
      <c r="H203" s="22">
        <v>2376.02</v>
      </c>
      <c r="I203" s="22">
        <v>9529.42</v>
      </c>
      <c r="J203" s="22">
        <v>8067.18</v>
      </c>
      <c r="K203" s="22">
        <v>0</v>
      </c>
      <c r="L203" s="22">
        <v>0</v>
      </c>
      <c r="M203" s="22">
        <v>25361950.92</v>
      </c>
      <c r="N203" s="22">
        <v>191149.22</v>
      </c>
      <c r="O203" s="22">
        <v>91409</v>
      </c>
      <c r="P203" s="22">
        <v>24009.01</v>
      </c>
      <c r="Q203" s="22">
        <v>25055383.69</v>
      </c>
      <c r="R203" s="22">
        <v>28598579.71</v>
      </c>
      <c r="S203" s="22">
        <v>-585195.62</v>
      </c>
      <c r="T203" s="22">
        <v>0</v>
      </c>
      <c r="U203" s="22">
        <v>13968.16</v>
      </c>
      <c r="V203" s="22">
        <v>219403.03</v>
      </c>
      <c r="W203" s="22">
        <v>-205055.62</v>
      </c>
      <c r="X203" s="22">
        <v>222423.15</v>
      </c>
      <c r="Y203" s="22">
        <v>-8822.72</v>
      </c>
      <c r="Z203" s="22">
        <v>1041183.05</v>
      </c>
      <c r="AA203" s="22">
        <v>52638.8</v>
      </c>
      <c r="AB203" s="22">
        <v>967117.99</v>
      </c>
      <c r="AC203" s="22">
        <v>5735.39</v>
      </c>
      <c r="AD203" s="22">
        <v>78545.91</v>
      </c>
      <c r="AE203" s="22">
        <v>0</v>
      </c>
      <c r="AF203" s="22">
        <v>54404.87</v>
      </c>
      <c r="AG203" s="22">
        <v>-1021.88</v>
      </c>
      <c r="AH203" s="22">
        <v>0</v>
      </c>
      <c r="AI203" s="22">
        <v>796.68</v>
      </c>
      <c r="AJ203" s="22">
        <v>-473.7</v>
      </c>
      <c r="AK203" s="22">
        <v>538941.15</v>
      </c>
      <c r="AL203" s="22">
        <v>32663.8</v>
      </c>
      <c r="AM203" s="22">
        <v>0</v>
      </c>
      <c r="AN203" s="22">
        <v>25456073.21</v>
      </c>
      <c r="AO203" s="22">
        <v>716913.88</v>
      </c>
      <c r="AP203" s="18"/>
    </row>
    <row r="204" spans="1:42" s="53" customFormat="1" ht="11.25">
      <c r="A204" s="68" t="s">
        <v>368</v>
      </c>
      <c r="B204" s="23" t="s">
        <v>369</v>
      </c>
      <c r="C204" s="16" t="s">
        <v>81</v>
      </c>
      <c r="D204" s="16" t="s">
        <v>89</v>
      </c>
      <c r="E204" s="22">
        <v>12455434.3</v>
      </c>
      <c r="F204" s="22">
        <v>2047.23</v>
      </c>
      <c r="G204" s="22">
        <v>9266.58</v>
      </c>
      <c r="H204" s="22">
        <v>0</v>
      </c>
      <c r="I204" s="22">
        <v>2473.11</v>
      </c>
      <c r="J204" s="22">
        <v>0</v>
      </c>
      <c r="K204" s="22">
        <v>0</v>
      </c>
      <c r="L204" s="22">
        <v>493.85</v>
      </c>
      <c r="M204" s="22">
        <v>12441153.53</v>
      </c>
      <c r="N204" s="22">
        <v>89599.32</v>
      </c>
      <c r="O204" s="22">
        <v>29617.01</v>
      </c>
      <c r="P204" s="22">
        <v>15330.22</v>
      </c>
      <c r="Q204" s="22">
        <v>12306606.98</v>
      </c>
      <c r="R204" s="22">
        <v>14495780.02</v>
      </c>
      <c r="S204" s="22">
        <v>-309986.31</v>
      </c>
      <c r="T204" s="22">
        <v>750.91</v>
      </c>
      <c r="U204" s="22">
        <v>4146.66</v>
      </c>
      <c r="V204" s="22">
        <v>108489.67</v>
      </c>
      <c r="W204" s="22">
        <v>-86190.85</v>
      </c>
      <c r="X204" s="22">
        <v>111706.55</v>
      </c>
      <c r="Y204" s="22">
        <v>-4856.17</v>
      </c>
      <c r="Z204" s="22">
        <v>502483.39</v>
      </c>
      <c r="AA204" s="22">
        <v>25214.97</v>
      </c>
      <c r="AB204" s="22">
        <v>875514.67</v>
      </c>
      <c r="AC204" s="22">
        <v>163390.1</v>
      </c>
      <c r="AD204" s="22">
        <v>0</v>
      </c>
      <c r="AE204" s="22">
        <v>0</v>
      </c>
      <c r="AF204" s="22">
        <v>47610.27</v>
      </c>
      <c r="AG204" s="22">
        <v>5244</v>
      </c>
      <c r="AH204" s="22">
        <v>0</v>
      </c>
      <c r="AI204" s="22">
        <v>757.02</v>
      </c>
      <c r="AJ204" s="22">
        <v>1898.54</v>
      </c>
      <c r="AK204" s="22">
        <v>249774.31</v>
      </c>
      <c r="AL204" s="22">
        <v>-52078.73</v>
      </c>
      <c r="AM204" s="22">
        <v>0</v>
      </c>
      <c r="AN204" s="22">
        <v>12455434.3</v>
      </c>
      <c r="AO204" s="22">
        <v>274839.76</v>
      </c>
      <c r="AP204" s="18"/>
    </row>
    <row r="205" spans="1:42" s="53" customFormat="1" ht="11.25">
      <c r="A205" s="68" t="s">
        <v>370</v>
      </c>
      <c r="B205" s="23" t="s">
        <v>371</v>
      </c>
      <c r="C205" s="16" t="s">
        <v>85</v>
      </c>
      <c r="D205" s="16" t="s">
        <v>89</v>
      </c>
      <c r="E205" s="22">
        <v>14401147.89</v>
      </c>
      <c r="F205" s="22">
        <v>4612.14</v>
      </c>
      <c r="G205" s="22">
        <v>10446</v>
      </c>
      <c r="H205" s="22">
        <v>0</v>
      </c>
      <c r="I205" s="22">
        <v>887.89</v>
      </c>
      <c r="J205" s="22">
        <v>173.25</v>
      </c>
      <c r="K205" s="22">
        <v>2819.36</v>
      </c>
      <c r="L205" s="22">
        <v>0</v>
      </c>
      <c r="M205" s="22">
        <v>14382209.25</v>
      </c>
      <c r="N205" s="22">
        <v>99390.62</v>
      </c>
      <c r="O205" s="22">
        <v>991500</v>
      </c>
      <c r="P205" s="22">
        <v>40054.16</v>
      </c>
      <c r="Q205" s="22">
        <v>13251264.47</v>
      </c>
      <c r="R205" s="22">
        <v>15673668.36</v>
      </c>
      <c r="S205" s="22">
        <v>-223218.29</v>
      </c>
      <c r="T205" s="22">
        <v>10457.9</v>
      </c>
      <c r="U205" s="22">
        <v>-16523.42</v>
      </c>
      <c r="V205" s="22">
        <v>125311.82</v>
      </c>
      <c r="W205" s="22">
        <v>-8146.03</v>
      </c>
      <c r="X205" s="22">
        <v>123124.79</v>
      </c>
      <c r="Y205" s="22">
        <v>-2756.12</v>
      </c>
      <c r="Z205" s="22">
        <v>483988.39</v>
      </c>
      <c r="AA205" s="22">
        <v>24279.3</v>
      </c>
      <c r="AB205" s="22">
        <v>304271.02</v>
      </c>
      <c r="AC205" s="22">
        <v>-1007.66</v>
      </c>
      <c r="AD205" s="22">
        <v>10053.12</v>
      </c>
      <c r="AE205" s="22">
        <v>0</v>
      </c>
      <c r="AF205" s="22">
        <v>11120.83</v>
      </c>
      <c r="AG205" s="22">
        <v>10.03</v>
      </c>
      <c r="AH205" s="22">
        <v>0</v>
      </c>
      <c r="AI205" s="22">
        <v>0</v>
      </c>
      <c r="AJ205" s="22">
        <v>5029.09</v>
      </c>
      <c r="AK205" s="22">
        <v>539713.08</v>
      </c>
      <c r="AL205" s="22">
        <v>-331017.66</v>
      </c>
      <c r="AM205" s="22">
        <v>0</v>
      </c>
      <c r="AN205" s="22">
        <v>14401147.89</v>
      </c>
      <c r="AO205" s="22">
        <v>1000293.23</v>
      </c>
      <c r="AP205" s="18"/>
    </row>
    <row r="206" spans="1:42" s="53" customFormat="1" ht="11.25">
      <c r="A206" s="68" t="s">
        <v>372</v>
      </c>
      <c r="B206" s="23" t="s">
        <v>373</v>
      </c>
      <c r="C206" s="16" t="s">
        <v>87</v>
      </c>
      <c r="D206" s="16" t="s">
        <v>88</v>
      </c>
      <c r="E206" s="22">
        <v>56558311.49</v>
      </c>
      <c r="F206" s="22">
        <v>30171.14</v>
      </c>
      <c r="G206" s="22">
        <v>26445.74</v>
      </c>
      <c r="H206" s="22">
        <v>396.74</v>
      </c>
      <c r="I206" s="22">
        <v>694.73</v>
      </c>
      <c r="J206" s="22">
        <v>4851</v>
      </c>
      <c r="K206" s="22">
        <v>23.74</v>
      </c>
      <c r="L206" s="22">
        <v>0</v>
      </c>
      <c r="M206" s="22">
        <v>56495728.4</v>
      </c>
      <c r="N206" s="22">
        <v>237113.77</v>
      </c>
      <c r="O206" s="22">
        <v>1839540.8</v>
      </c>
      <c r="P206" s="22">
        <v>170396.17</v>
      </c>
      <c r="Q206" s="22">
        <v>54248677.66</v>
      </c>
      <c r="R206" s="22">
        <v>65543335.69</v>
      </c>
      <c r="S206" s="22">
        <v>1771659.35</v>
      </c>
      <c r="T206" s="22">
        <v>861688.94</v>
      </c>
      <c r="U206" s="22">
        <v>207283.78</v>
      </c>
      <c r="V206" s="22">
        <v>451956.57</v>
      </c>
      <c r="W206" s="22">
        <v>-9910078.35</v>
      </c>
      <c r="X206" s="22">
        <v>547820.84</v>
      </c>
      <c r="Y206" s="22">
        <v>366206.38</v>
      </c>
      <c r="Z206" s="22">
        <v>875907.04</v>
      </c>
      <c r="AA206" s="22">
        <v>54413.96</v>
      </c>
      <c r="AB206" s="22">
        <v>1301488.61</v>
      </c>
      <c r="AC206" s="22">
        <v>32113.49</v>
      </c>
      <c r="AD206" s="22">
        <v>67026.96</v>
      </c>
      <c r="AE206" s="22">
        <v>330.07</v>
      </c>
      <c r="AF206" s="22">
        <v>1919.61</v>
      </c>
      <c r="AG206" s="22">
        <v>0</v>
      </c>
      <c r="AH206" s="22">
        <v>0</v>
      </c>
      <c r="AI206" s="22">
        <v>262373.26</v>
      </c>
      <c r="AJ206" s="22">
        <v>1706.44</v>
      </c>
      <c r="AK206" s="22">
        <v>904664.09</v>
      </c>
      <c r="AL206" s="22">
        <v>-28620.89</v>
      </c>
      <c r="AM206" s="22">
        <v>18724482.63</v>
      </c>
      <c r="AN206" s="22">
        <v>56558311.49</v>
      </c>
      <c r="AO206" s="22">
        <v>3114673.9</v>
      </c>
      <c r="AP206" s="18"/>
    </row>
    <row r="207" spans="1:42" s="53" customFormat="1" ht="11.25">
      <c r="A207" s="68" t="s">
        <v>374</v>
      </c>
      <c r="B207" s="23" t="s">
        <v>375</v>
      </c>
      <c r="C207" s="16" t="s">
        <v>83</v>
      </c>
      <c r="D207" s="16" t="s">
        <v>89</v>
      </c>
      <c r="E207" s="22">
        <v>34225095.75</v>
      </c>
      <c r="F207" s="22">
        <v>18827.12</v>
      </c>
      <c r="G207" s="22">
        <v>202908.31</v>
      </c>
      <c r="H207" s="22">
        <v>3111.1</v>
      </c>
      <c r="I207" s="22">
        <v>4196.99</v>
      </c>
      <c r="J207" s="22">
        <v>7618.39</v>
      </c>
      <c r="K207" s="22">
        <v>0</v>
      </c>
      <c r="L207" s="22">
        <v>0</v>
      </c>
      <c r="M207" s="22">
        <v>33988433.84</v>
      </c>
      <c r="N207" s="22">
        <v>186831.24</v>
      </c>
      <c r="O207" s="22">
        <v>380002.84</v>
      </c>
      <c r="P207" s="22">
        <v>125854.7</v>
      </c>
      <c r="Q207" s="22">
        <v>33295745.06</v>
      </c>
      <c r="R207" s="22">
        <v>38269308.87</v>
      </c>
      <c r="S207" s="22">
        <v>-1241902.05</v>
      </c>
      <c r="T207" s="22">
        <v>-336.24</v>
      </c>
      <c r="U207" s="22">
        <v>-29350.2</v>
      </c>
      <c r="V207" s="22">
        <v>-133008.15</v>
      </c>
      <c r="W207" s="22">
        <v>21232.02</v>
      </c>
      <c r="X207" s="22">
        <v>307951.02</v>
      </c>
      <c r="Y207" s="22">
        <v>0</v>
      </c>
      <c r="Z207" s="22">
        <v>742364.2</v>
      </c>
      <c r="AA207" s="22">
        <v>6653.14</v>
      </c>
      <c r="AB207" s="22">
        <v>1165821.59</v>
      </c>
      <c r="AC207" s="22">
        <v>-45961.56</v>
      </c>
      <c r="AD207" s="22">
        <v>65012.64</v>
      </c>
      <c r="AE207" s="22">
        <v>15869.52</v>
      </c>
      <c r="AF207" s="22">
        <v>12415.39</v>
      </c>
      <c r="AG207" s="22">
        <v>1091.81</v>
      </c>
      <c r="AH207" s="22">
        <v>0</v>
      </c>
      <c r="AI207" s="22">
        <v>503.06</v>
      </c>
      <c r="AJ207" s="22">
        <v>21412.94</v>
      </c>
      <c r="AK207" s="22">
        <v>1109756.86</v>
      </c>
      <c r="AL207" s="22">
        <v>97412.19</v>
      </c>
      <c r="AM207" s="22">
        <v>0</v>
      </c>
      <c r="AN207" s="22">
        <v>34225095.75</v>
      </c>
      <c r="AO207" s="22">
        <v>1565323.29</v>
      </c>
      <c r="AP207" s="18"/>
    </row>
    <row r="208" spans="1:42" s="53" customFormat="1" ht="11.25">
      <c r="A208" s="68" t="s">
        <v>376</v>
      </c>
      <c r="B208" s="23" t="s">
        <v>377</v>
      </c>
      <c r="C208" s="16" t="s">
        <v>85</v>
      </c>
      <c r="D208" s="16" t="s">
        <v>89</v>
      </c>
      <c r="E208" s="22">
        <v>20055205.69</v>
      </c>
      <c r="F208" s="22">
        <v>11608.2</v>
      </c>
      <c r="G208" s="22">
        <v>15645.09</v>
      </c>
      <c r="H208" s="22">
        <v>99.24</v>
      </c>
      <c r="I208" s="22">
        <v>7921.73</v>
      </c>
      <c r="J208" s="22">
        <v>0</v>
      </c>
      <c r="K208" s="22">
        <v>0</v>
      </c>
      <c r="L208" s="22">
        <v>0</v>
      </c>
      <c r="M208" s="22">
        <v>20019931.43</v>
      </c>
      <c r="N208" s="22">
        <v>122875.22</v>
      </c>
      <c r="O208" s="22">
        <v>197447.93</v>
      </c>
      <c r="P208" s="22">
        <v>30876.35</v>
      </c>
      <c r="Q208" s="22">
        <v>19668731.93</v>
      </c>
      <c r="R208" s="22">
        <v>22622662.88</v>
      </c>
      <c r="S208" s="22">
        <v>-469336.28</v>
      </c>
      <c r="T208" s="22">
        <v>13.34</v>
      </c>
      <c r="U208" s="22">
        <v>-51206.15</v>
      </c>
      <c r="V208" s="22">
        <v>86518.9</v>
      </c>
      <c r="W208" s="22">
        <v>-50104.59</v>
      </c>
      <c r="X208" s="22">
        <v>179078.21</v>
      </c>
      <c r="Y208" s="22">
        <v>0</v>
      </c>
      <c r="Z208" s="22">
        <v>647167.75</v>
      </c>
      <c r="AA208" s="22">
        <v>6529.9</v>
      </c>
      <c r="AB208" s="22">
        <v>1034775.2</v>
      </c>
      <c r="AC208" s="22">
        <v>-64894.99</v>
      </c>
      <c r="AD208" s="22">
        <v>32726.68</v>
      </c>
      <c r="AE208" s="22">
        <v>2752.8</v>
      </c>
      <c r="AF208" s="22">
        <v>60309.5</v>
      </c>
      <c r="AG208" s="22">
        <v>5636.08</v>
      </c>
      <c r="AH208" s="22">
        <v>0</v>
      </c>
      <c r="AI208" s="22">
        <v>25787.92</v>
      </c>
      <c r="AJ208" s="22">
        <v>1057.34</v>
      </c>
      <c r="AK208" s="22">
        <v>507072.22</v>
      </c>
      <c r="AL208" s="22">
        <v>-69328.4</v>
      </c>
      <c r="AM208" s="22">
        <v>0</v>
      </c>
      <c r="AN208" s="22">
        <v>20055205.69</v>
      </c>
      <c r="AO208" s="22">
        <v>565649.53</v>
      </c>
      <c r="AP208" s="18"/>
    </row>
    <row r="209" spans="1:42" s="53" customFormat="1" ht="11.25">
      <c r="A209" s="68" t="s">
        <v>378</v>
      </c>
      <c r="B209" s="23" t="s">
        <v>379</v>
      </c>
      <c r="C209" s="16" t="s">
        <v>87</v>
      </c>
      <c r="D209" s="16" t="s">
        <v>88</v>
      </c>
      <c r="E209" s="22">
        <v>70457766.37</v>
      </c>
      <c r="F209" s="22">
        <v>15310.51</v>
      </c>
      <c r="G209" s="22">
        <v>82549.06</v>
      </c>
      <c r="H209" s="22">
        <v>12.71</v>
      </c>
      <c r="I209" s="22">
        <v>27086.98</v>
      </c>
      <c r="J209" s="22">
        <v>3213.74</v>
      </c>
      <c r="K209" s="22">
        <v>0</v>
      </c>
      <c r="L209" s="22">
        <v>0</v>
      </c>
      <c r="M209" s="22">
        <v>70329593.37</v>
      </c>
      <c r="N209" s="22">
        <v>246338.37</v>
      </c>
      <c r="O209" s="22">
        <v>1302660.13</v>
      </c>
      <c r="P209" s="22">
        <v>108493.66</v>
      </c>
      <c r="Q209" s="22">
        <v>68672101.21</v>
      </c>
      <c r="R209" s="22">
        <v>73259764.5</v>
      </c>
      <c r="S209" s="22">
        <v>96912.6</v>
      </c>
      <c r="T209" s="22">
        <v>670540.37</v>
      </c>
      <c r="U209" s="22">
        <v>97612.78</v>
      </c>
      <c r="V209" s="22">
        <v>113372.04</v>
      </c>
      <c r="W209" s="22">
        <v>-252611.36</v>
      </c>
      <c r="X209" s="22">
        <v>608938.54</v>
      </c>
      <c r="Y209" s="22">
        <v>22653.09</v>
      </c>
      <c r="Z209" s="22">
        <v>1068119.23</v>
      </c>
      <c r="AA209" s="22">
        <v>95304.91</v>
      </c>
      <c r="AB209" s="22">
        <v>891133.69</v>
      </c>
      <c r="AC209" s="22">
        <v>-4804.09</v>
      </c>
      <c r="AD209" s="22">
        <v>203.28</v>
      </c>
      <c r="AE209" s="22">
        <v>0</v>
      </c>
      <c r="AF209" s="22">
        <v>34143.54</v>
      </c>
      <c r="AG209" s="22">
        <v>71.98</v>
      </c>
      <c r="AH209" s="22">
        <v>0</v>
      </c>
      <c r="AI209" s="22">
        <v>378597.32</v>
      </c>
      <c r="AJ209" s="22">
        <v>801712</v>
      </c>
      <c r="AK209" s="22">
        <v>1241597.66</v>
      </c>
      <c r="AL209" s="22">
        <v>-68184.69</v>
      </c>
      <c r="AM209" s="22">
        <v>0</v>
      </c>
      <c r="AN209" s="22">
        <v>70457766.37</v>
      </c>
      <c r="AO209" s="22">
        <v>3415757.52</v>
      </c>
      <c r="AP209" s="18"/>
    </row>
    <row r="210" spans="1:42" s="53" customFormat="1" ht="11.25">
      <c r="A210" s="68" t="s">
        <v>380</v>
      </c>
      <c r="B210" s="23" t="s">
        <v>381</v>
      </c>
      <c r="C210" s="16" t="s">
        <v>83</v>
      </c>
      <c r="D210" s="16" t="s">
        <v>89</v>
      </c>
      <c r="E210" s="22">
        <v>19765835.37</v>
      </c>
      <c r="F210" s="22">
        <v>4603.81</v>
      </c>
      <c r="G210" s="22">
        <v>141887.11</v>
      </c>
      <c r="H210" s="22">
        <v>0</v>
      </c>
      <c r="I210" s="22">
        <v>7259.35</v>
      </c>
      <c r="J210" s="22">
        <v>6659.92</v>
      </c>
      <c r="K210" s="22">
        <v>0</v>
      </c>
      <c r="L210" s="22">
        <v>0</v>
      </c>
      <c r="M210" s="22">
        <v>19605425.18</v>
      </c>
      <c r="N210" s="22">
        <v>216516.36</v>
      </c>
      <c r="O210" s="22">
        <v>92042.55</v>
      </c>
      <c r="P210" s="22">
        <v>22989.58</v>
      </c>
      <c r="Q210" s="22">
        <v>19273876.69</v>
      </c>
      <c r="R210" s="22">
        <v>22629664.57</v>
      </c>
      <c r="S210" s="22">
        <v>-269476.8</v>
      </c>
      <c r="T210" s="22">
        <v>0</v>
      </c>
      <c r="U210" s="22">
        <v>7509.36</v>
      </c>
      <c r="V210" s="22">
        <v>248356.67</v>
      </c>
      <c r="W210" s="22">
        <v>-37383.77</v>
      </c>
      <c r="X210" s="22">
        <v>170825.08</v>
      </c>
      <c r="Y210" s="22">
        <v>-4812.81</v>
      </c>
      <c r="Z210" s="22">
        <v>1059545.7</v>
      </c>
      <c r="AA210" s="22">
        <v>48499.97</v>
      </c>
      <c r="AB210" s="22">
        <v>934533.83</v>
      </c>
      <c r="AC210" s="22">
        <v>13906.3</v>
      </c>
      <c r="AD210" s="22">
        <v>22373.99</v>
      </c>
      <c r="AE210" s="22">
        <v>4597.91</v>
      </c>
      <c r="AF210" s="22">
        <v>93298.26</v>
      </c>
      <c r="AG210" s="22">
        <v>-4952.32</v>
      </c>
      <c r="AH210" s="22">
        <v>0</v>
      </c>
      <c r="AI210" s="22">
        <v>11361.77</v>
      </c>
      <c r="AJ210" s="22">
        <v>-1849.14</v>
      </c>
      <c r="AK210" s="22">
        <v>401982.86</v>
      </c>
      <c r="AL210" s="22">
        <v>-26398</v>
      </c>
      <c r="AM210" s="22">
        <v>0</v>
      </c>
      <c r="AN210" s="22">
        <v>19765835.37</v>
      </c>
      <c r="AO210" s="22">
        <v>194830.19</v>
      </c>
      <c r="AP210" s="18"/>
    </row>
    <row r="211" spans="1:42" s="53" customFormat="1" ht="11.25">
      <c r="A211" s="68" t="s">
        <v>720</v>
      </c>
      <c r="B211" s="23" t="s">
        <v>721</v>
      </c>
      <c r="C211" s="16" t="s">
        <v>86</v>
      </c>
      <c r="D211" s="16" t="s">
        <v>89</v>
      </c>
      <c r="E211" s="22">
        <v>10897968.82</v>
      </c>
      <c r="F211" s="22">
        <v>5139.57</v>
      </c>
      <c r="G211" s="22">
        <v>83300.44</v>
      </c>
      <c r="H211" s="22">
        <v>0</v>
      </c>
      <c r="I211" s="22">
        <v>4078.15</v>
      </c>
      <c r="J211" s="22">
        <v>0</v>
      </c>
      <c r="K211" s="22">
        <v>0</v>
      </c>
      <c r="L211" s="22">
        <v>0</v>
      </c>
      <c r="M211" s="22">
        <v>10805450.66</v>
      </c>
      <c r="N211" s="22">
        <v>89201.98</v>
      </c>
      <c r="O211" s="22">
        <v>98421.38</v>
      </c>
      <c r="P211" s="22">
        <v>23698.59</v>
      </c>
      <c r="Q211" s="22">
        <v>10594128.71</v>
      </c>
      <c r="R211" s="22">
        <v>12554100.67</v>
      </c>
      <c r="S211" s="22">
        <v>-433248.69</v>
      </c>
      <c r="T211" s="22">
        <v>77.24</v>
      </c>
      <c r="U211" s="22">
        <v>23912.84</v>
      </c>
      <c r="V211" s="22">
        <v>81356.29</v>
      </c>
      <c r="W211" s="22">
        <v>-15251.22</v>
      </c>
      <c r="X211" s="22">
        <v>100388.45</v>
      </c>
      <c r="Y211" s="22">
        <v>12872.64</v>
      </c>
      <c r="Z211" s="22">
        <v>463894.28</v>
      </c>
      <c r="AA211" s="22">
        <v>11471.45</v>
      </c>
      <c r="AB211" s="22">
        <v>383017.64</v>
      </c>
      <c r="AC211" s="22">
        <v>0</v>
      </c>
      <c r="AD211" s="22">
        <v>17666.88</v>
      </c>
      <c r="AE211" s="22">
        <v>0</v>
      </c>
      <c r="AF211" s="22">
        <v>32156.55</v>
      </c>
      <c r="AG211" s="22">
        <v>0</v>
      </c>
      <c r="AH211" s="22">
        <v>0</v>
      </c>
      <c r="AI211" s="22">
        <v>39.21</v>
      </c>
      <c r="AJ211" s="22">
        <v>-3427.2</v>
      </c>
      <c r="AK211" s="22">
        <v>322232.46</v>
      </c>
      <c r="AL211" s="22">
        <v>66977.99</v>
      </c>
      <c r="AM211" s="22">
        <v>0</v>
      </c>
      <c r="AN211" s="22">
        <v>10897968.82</v>
      </c>
      <c r="AO211" s="22">
        <v>481938.68</v>
      </c>
      <c r="AP211" s="18"/>
    </row>
    <row r="212" spans="1:42" s="53" customFormat="1" ht="11.25">
      <c r="A212" s="68" t="s">
        <v>382</v>
      </c>
      <c r="B212" s="23" t="s">
        <v>383</v>
      </c>
      <c r="C212" s="16" t="s">
        <v>81</v>
      </c>
      <c r="D212" s="16" t="s">
        <v>88</v>
      </c>
      <c r="E212" s="22">
        <v>50066817</v>
      </c>
      <c r="F212" s="22">
        <v>12767.84</v>
      </c>
      <c r="G212" s="22">
        <v>197768.45</v>
      </c>
      <c r="H212" s="22">
        <v>0</v>
      </c>
      <c r="I212" s="22">
        <v>3952.33</v>
      </c>
      <c r="J212" s="22">
        <v>1977.26</v>
      </c>
      <c r="K212" s="22">
        <v>0</v>
      </c>
      <c r="L212" s="22">
        <v>0</v>
      </c>
      <c r="M212" s="22">
        <v>49850351.12</v>
      </c>
      <c r="N212" s="22">
        <v>249300.21</v>
      </c>
      <c r="O212" s="22">
        <v>1658578.08</v>
      </c>
      <c r="P212" s="22">
        <v>172475.74</v>
      </c>
      <c r="Q212" s="22">
        <v>47769997.09</v>
      </c>
      <c r="R212" s="22">
        <v>54745158.21</v>
      </c>
      <c r="S212" s="22">
        <v>-751889.29</v>
      </c>
      <c r="T212" s="22">
        <v>2588.19</v>
      </c>
      <c r="U212" s="22">
        <v>18225.65</v>
      </c>
      <c r="V212" s="22">
        <v>166620</v>
      </c>
      <c r="W212" s="22">
        <v>-65074.58</v>
      </c>
      <c r="X212" s="22">
        <v>440375.52</v>
      </c>
      <c r="Y212" s="22">
        <v>15433.91</v>
      </c>
      <c r="Z212" s="22">
        <v>1092512.22</v>
      </c>
      <c r="AA212" s="22">
        <v>49369.21</v>
      </c>
      <c r="AB212" s="22">
        <v>1938549.06</v>
      </c>
      <c r="AC212" s="22">
        <v>80638.25</v>
      </c>
      <c r="AD212" s="22">
        <v>62083.56</v>
      </c>
      <c r="AE212" s="22">
        <v>0</v>
      </c>
      <c r="AF212" s="22">
        <v>17563.39</v>
      </c>
      <c r="AG212" s="22">
        <v>69.06</v>
      </c>
      <c r="AH212" s="22">
        <v>-87.79</v>
      </c>
      <c r="AI212" s="22">
        <v>0</v>
      </c>
      <c r="AJ212" s="22">
        <v>-6960.22</v>
      </c>
      <c r="AK212" s="22">
        <v>1188313.55</v>
      </c>
      <c r="AL212" s="22">
        <v>-120520.52</v>
      </c>
      <c r="AM212" s="22">
        <v>0</v>
      </c>
      <c r="AN212" s="22">
        <v>50066817</v>
      </c>
      <c r="AO212" s="22">
        <v>4029417.29</v>
      </c>
      <c r="AP212" s="18"/>
    </row>
    <row r="213" spans="1:42" s="53" customFormat="1" ht="11.25">
      <c r="A213" s="68" t="s">
        <v>384</v>
      </c>
      <c r="B213" s="23" t="s">
        <v>385</v>
      </c>
      <c r="C213" s="16" t="s">
        <v>79</v>
      </c>
      <c r="D213" s="16" t="s">
        <v>90</v>
      </c>
      <c r="E213" s="22">
        <v>53546486.92</v>
      </c>
      <c r="F213" s="22">
        <v>47081.16</v>
      </c>
      <c r="G213" s="22">
        <v>18076.04</v>
      </c>
      <c r="H213" s="22">
        <v>3171.94</v>
      </c>
      <c r="I213" s="22">
        <v>0</v>
      </c>
      <c r="J213" s="22">
        <v>0</v>
      </c>
      <c r="K213" s="22">
        <v>28839.48</v>
      </c>
      <c r="L213" s="22">
        <v>0</v>
      </c>
      <c r="M213" s="22">
        <v>53449318.3</v>
      </c>
      <c r="N213" s="22">
        <v>233155.73</v>
      </c>
      <c r="O213" s="22">
        <v>1000559.81</v>
      </c>
      <c r="P213" s="22">
        <v>72168.08</v>
      </c>
      <c r="Q213" s="22">
        <v>52143434.68</v>
      </c>
      <c r="R213" s="22">
        <v>57034018.1</v>
      </c>
      <c r="S213" s="22">
        <v>-2195888.55</v>
      </c>
      <c r="T213" s="22">
        <v>4193.06</v>
      </c>
      <c r="U213" s="22">
        <v>15304.98</v>
      </c>
      <c r="V213" s="22">
        <v>113659.09</v>
      </c>
      <c r="W213" s="22">
        <v>-410512.04</v>
      </c>
      <c r="X213" s="22">
        <v>478287.89</v>
      </c>
      <c r="Y213" s="22">
        <v>20491.47</v>
      </c>
      <c r="Z213" s="22">
        <v>997305.72</v>
      </c>
      <c r="AA213" s="22">
        <v>35517.8</v>
      </c>
      <c r="AB213" s="22">
        <v>1467519.39</v>
      </c>
      <c r="AC213" s="22">
        <v>-15627.6</v>
      </c>
      <c r="AD213" s="22">
        <v>43941.75</v>
      </c>
      <c r="AE213" s="22">
        <v>6809.22</v>
      </c>
      <c r="AF213" s="22">
        <v>0</v>
      </c>
      <c r="AG213" s="22">
        <v>0</v>
      </c>
      <c r="AH213" s="22">
        <v>0</v>
      </c>
      <c r="AI213" s="22">
        <v>51474.07</v>
      </c>
      <c r="AJ213" s="22">
        <v>-4164.89</v>
      </c>
      <c r="AK213" s="22">
        <v>647396.3</v>
      </c>
      <c r="AL213" s="22">
        <v>-1123398.78</v>
      </c>
      <c r="AM213" s="22">
        <v>0</v>
      </c>
      <c r="AN213" s="22">
        <v>53546486.92</v>
      </c>
      <c r="AO213" s="22">
        <v>2271143.43</v>
      </c>
      <c r="AP213" s="18"/>
    </row>
    <row r="214" spans="1:42" s="53" customFormat="1" ht="11.25">
      <c r="A214" s="68" t="s">
        <v>386</v>
      </c>
      <c r="B214" s="23" t="s">
        <v>387</v>
      </c>
      <c r="C214" s="16" t="s">
        <v>86</v>
      </c>
      <c r="D214" s="16" t="s">
        <v>89</v>
      </c>
      <c r="E214" s="22">
        <v>40531609.39</v>
      </c>
      <c r="F214" s="22">
        <v>4527.31</v>
      </c>
      <c r="G214" s="22">
        <v>13103.24</v>
      </c>
      <c r="H214" s="22">
        <v>481.96</v>
      </c>
      <c r="I214" s="22">
        <v>11188.55</v>
      </c>
      <c r="J214" s="22">
        <v>0</v>
      </c>
      <c r="K214" s="22">
        <v>-1165.23</v>
      </c>
      <c r="L214" s="22">
        <v>0</v>
      </c>
      <c r="M214" s="22">
        <v>40503473.56</v>
      </c>
      <c r="N214" s="22">
        <v>111248.5</v>
      </c>
      <c r="O214" s="22">
        <v>395054.42</v>
      </c>
      <c r="P214" s="22">
        <v>69260.37</v>
      </c>
      <c r="Q214" s="22">
        <v>39927910.27</v>
      </c>
      <c r="R214" s="22">
        <v>42299255.06</v>
      </c>
      <c r="S214" s="22">
        <v>-791329.56</v>
      </c>
      <c r="T214" s="22">
        <v>0</v>
      </c>
      <c r="U214" s="22">
        <v>906109.79</v>
      </c>
      <c r="V214" s="22">
        <v>106042.26</v>
      </c>
      <c r="W214" s="22">
        <v>418565.13</v>
      </c>
      <c r="X214" s="22">
        <v>360747.56</v>
      </c>
      <c r="Y214" s="22">
        <v>-12111.44</v>
      </c>
      <c r="Z214" s="22">
        <v>318121.89</v>
      </c>
      <c r="AA214" s="22">
        <v>11298.94</v>
      </c>
      <c r="AB214" s="22">
        <v>361800.64</v>
      </c>
      <c r="AC214" s="22">
        <v>-3643.35</v>
      </c>
      <c r="AD214" s="22">
        <v>22157.07</v>
      </c>
      <c r="AE214" s="22">
        <v>0</v>
      </c>
      <c r="AF214" s="22">
        <v>22307.66</v>
      </c>
      <c r="AG214" s="22">
        <v>6404.87</v>
      </c>
      <c r="AH214" s="22">
        <v>0</v>
      </c>
      <c r="AI214" s="22">
        <v>56510.61</v>
      </c>
      <c r="AJ214" s="22">
        <v>79263.95</v>
      </c>
      <c r="AK214" s="22">
        <v>923765.01</v>
      </c>
      <c r="AL214" s="22">
        <v>-91532.66</v>
      </c>
      <c r="AM214" s="22">
        <v>0</v>
      </c>
      <c r="AN214" s="22">
        <v>40531609.39</v>
      </c>
      <c r="AO214" s="22">
        <v>542414.9</v>
      </c>
      <c r="AP214" s="18"/>
    </row>
    <row r="215" spans="1:42" s="53" customFormat="1" ht="11.25">
      <c r="A215" s="68" t="s">
        <v>388</v>
      </c>
      <c r="B215" s="23" t="s">
        <v>389</v>
      </c>
      <c r="C215" s="16" t="s">
        <v>85</v>
      </c>
      <c r="D215" s="16" t="s">
        <v>89</v>
      </c>
      <c r="E215" s="22">
        <v>45312312.6</v>
      </c>
      <c r="F215" s="22">
        <v>9053.31</v>
      </c>
      <c r="G215" s="22">
        <v>54449.93</v>
      </c>
      <c r="H215" s="22">
        <v>287.09</v>
      </c>
      <c r="I215" s="22">
        <v>2666.81</v>
      </c>
      <c r="J215" s="22">
        <v>6844.59</v>
      </c>
      <c r="K215" s="22">
        <v>0</v>
      </c>
      <c r="L215" s="22">
        <v>0</v>
      </c>
      <c r="M215" s="22">
        <v>45239010.87</v>
      </c>
      <c r="N215" s="22">
        <v>155356.39</v>
      </c>
      <c r="O215" s="22">
        <v>510606.39</v>
      </c>
      <c r="P215" s="22">
        <v>46194.06</v>
      </c>
      <c r="Q215" s="22">
        <v>44526854.03</v>
      </c>
      <c r="R215" s="22">
        <v>47569025.34</v>
      </c>
      <c r="S215" s="22">
        <v>-493324.94</v>
      </c>
      <c r="T215" s="22">
        <v>5124.56</v>
      </c>
      <c r="U215" s="22">
        <v>-29581.79</v>
      </c>
      <c r="V215" s="22">
        <v>158328.31</v>
      </c>
      <c r="W215" s="22">
        <v>-6277.91</v>
      </c>
      <c r="X215" s="22">
        <v>396767.86</v>
      </c>
      <c r="Y215" s="22">
        <v>-5625.06</v>
      </c>
      <c r="Z215" s="22">
        <v>574019.63</v>
      </c>
      <c r="AA215" s="22">
        <v>27805.66</v>
      </c>
      <c r="AB215" s="22">
        <v>475482.79</v>
      </c>
      <c r="AC215" s="22">
        <v>-4278.76</v>
      </c>
      <c r="AD215" s="22">
        <v>12355.89</v>
      </c>
      <c r="AE215" s="22">
        <v>0</v>
      </c>
      <c r="AF215" s="22">
        <v>11275.4</v>
      </c>
      <c r="AG215" s="22">
        <v>-8.73</v>
      </c>
      <c r="AH215" s="22">
        <v>0</v>
      </c>
      <c r="AI215" s="22">
        <v>123002.17</v>
      </c>
      <c r="AJ215" s="22">
        <v>6982.28</v>
      </c>
      <c r="AK215" s="22">
        <v>1159061.36</v>
      </c>
      <c r="AL215" s="22">
        <v>-407674.82</v>
      </c>
      <c r="AM215" s="22">
        <v>0</v>
      </c>
      <c r="AN215" s="22">
        <v>45312312.7</v>
      </c>
      <c r="AO215" s="22">
        <v>1264533.09</v>
      </c>
      <c r="AP215" s="18"/>
    </row>
    <row r="216" spans="1:42" s="53" customFormat="1" ht="11.25">
      <c r="A216" s="68" t="s">
        <v>722</v>
      </c>
      <c r="B216" s="23" t="s">
        <v>723</v>
      </c>
      <c r="C216" s="16" t="s">
        <v>81</v>
      </c>
      <c r="D216" s="16" t="s">
        <v>89</v>
      </c>
      <c r="E216" s="22">
        <v>37886575</v>
      </c>
      <c r="F216" s="22">
        <v>881</v>
      </c>
      <c r="G216" s="22">
        <v>213934</v>
      </c>
      <c r="H216" s="22">
        <v>0</v>
      </c>
      <c r="I216" s="22">
        <v>10750</v>
      </c>
      <c r="J216" s="22">
        <v>0</v>
      </c>
      <c r="K216" s="22">
        <v>0</v>
      </c>
      <c r="L216" s="22">
        <v>0</v>
      </c>
      <c r="M216" s="22">
        <v>37661010</v>
      </c>
      <c r="N216" s="22">
        <v>176975.36</v>
      </c>
      <c r="O216" s="22">
        <v>167330</v>
      </c>
      <c r="P216" s="22">
        <v>31488</v>
      </c>
      <c r="Q216" s="22">
        <v>37285216.64</v>
      </c>
      <c r="R216" s="22">
        <v>40731484</v>
      </c>
      <c r="S216" s="22">
        <v>-319775</v>
      </c>
      <c r="T216" s="22">
        <v>510</v>
      </c>
      <c r="U216" s="22">
        <v>7107</v>
      </c>
      <c r="V216" s="22">
        <v>148308</v>
      </c>
      <c r="W216" s="22">
        <v>-120513</v>
      </c>
      <c r="X216" s="22">
        <v>339844</v>
      </c>
      <c r="Y216" s="22">
        <v>-4749</v>
      </c>
      <c r="Z216" s="22">
        <v>544560</v>
      </c>
      <c r="AA216" s="22">
        <v>52094</v>
      </c>
      <c r="AB216" s="22">
        <v>1372748</v>
      </c>
      <c r="AC216" s="22">
        <v>27167</v>
      </c>
      <c r="AD216" s="22">
        <v>47909</v>
      </c>
      <c r="AE216" s="22">
        <v>1831</v>
      </c>
      <c r="AF216" s="22">
        <v>33260</v>
      </c>
      <c r="AG216" s="22">
        <v>635</v>
      </c>
      <c r="AH216" s="22">
        <v>-20</v>
      </c>
      <c r="AI216" s="22">
        <v>8511</v>
      </c>
      <c r="AJ216" s="22">
        <v>15819</v>
      </c>
      <c r="AK216" s="22">
        <v>912882</v>
      </c>
      <c r="AL216" s="22">
        <v>-177345</v>
      </c>
      <c r="AM216" s="22">
        <v>0</v>
      </c>
      <c r="AN216" s="22">
        <v>37886575</v>
      </c>
      <c r="AO216" s="22">
        <v>1035114</v>
      </c>
      <c r="AP216" s="18"/>
    </row>
    <row r="217" spans="1:42" s="53" customFormat="1" ht="11.25">
      <c r="A217" s="68" t="s">
        <v>390</v>
      </c>
      <c r="B217" s="23" t="s">
        <v>391</v>
      </c>
      <c r="C217" s="16" t="s">
        <v>85</v>
      </c>
      <c r="D217" s="16" t="s">
        <v>89</v>
      </c>
      <c r="E217" s="22">
        <v>100680143.22</v>
      </c>
      <c r="F217" s="22">
        <v>56328.39</v>
      </c>
      <c r="G217" s="22">
        <v>162117.2</v>
      </c>
      <c r="H217" s="22">
        <v>214.83</v>
      </c>
      <c r="I217" s="22">
        <v>0</v>
      </c>
      <c r="J217" s="22">
        <v>0</v>
      </c>
      <c r="K217" s="22">
        <v>0</v>
      </c>
      <c r="L217" s="22">
        <v>0</v>
      </c>
      <c r="M217" s="22">
        <v>100461482.8</v>
      </c>
      <c r="N217" s="22">
        <v>317572.84</v>
      </c>
      <c r="O217" s="22">
        <v>533294.68</v>
      </c>
      <c r="P217" s="22">
        <v>347879.6</v>
      </c>
      <c r="Q217" s="22">
        <v>99262735.68</v>
      </c>
      <c r="R217" s="22">
        <v>111811941.17</v>
      </c>
      <c r="S217" s="22">
        <v>-3399478.24</v>
      </c>
      <c r="T217" s="22">
        <v>11884.84</v>
      </c>
      <c r="U217" s="22">
        <v>15569.78</v>
      </c>
      <c r="V217" s="22">
        <v>133676.02</v>
      </c>
      <c r="W217" s="22">
        <v>-251840.74</v>
      </c>
      <c r="X217" s="22">
        <v>942373.08</v>
      </c>
      <c r="Y217" s="22">
        <v>-48737.65</v>
      </c>
      <c r="Z217" s="22">
        <v>948172.63</v>
      </c>
      <c r="AA217" s="22">
        <v>29277.02</v>
      </c>
      <c r="AB217" s="22">
        <v>3337503.74</v>
      </c>
      <c r="AC217" s="22">
        <v>156858.57</v>
      </c>
      <c r="AD217" s="22">
        <v>1145.76</v>
      </c>
      <c r="AE217" s="22">
        <v>0</v>
      </c>
      <c r="AF217" s="22">
        <v>0</v>
      </c>
      <c r="AG217" s="22">
        <v>0</v>
      </c>
      <c r="AH217" s="22">
        <v>0</v>
      </c>
      <c r="AI217" s="22">
        <v>405185.47</v>
      </c>
      <c r="AJ217" s="22">
        <v>12993.68</v>
      </c>
      <c r="AK217" s="22">
        <v>4179010.93</v>
      </c>
      <c r="AL217" s="22">
        <v>-298573.32</v>
      </c>
      <c r="AM217" s="22">
        <v>0</v>
      </c>
      <c r="AN217" s="22">
        <v>100680143.22</v>
      </c>
      <c r="AO217" s="22">
        <v>1494696.4</v>
      </c>
      <c r="AP217" s="18"/>
    </row>
    <row r="218" spans="1:42" s="53" customFormat="1" ht="11.25">
      <c r="A218" s="68" t="s">
        <v>392</v>
      </c>
      <c r="B218" s="23" t="s">
        <v>393</v>
      </c>
      <c r="C218" s="16" t="s">
        <v>83</v>
      </c>
      <c r="D218" s="16" t="s">
        <v>89</v>
      </c>
      <c r="E218" s="22">
        <v>69214538.07</v>
      </c>
      <c r="F218" s="22">
        <v>10155.25</v>
      </c>
      <c r="G218" s="22">
        <v>19726.62</v>
      </c>
      <c r="H218" s="22">
        <v>0</v>
      </c>
      <c r="I218" s="22">
        <v>0</v>
      </c>
      <c r="J218" s="22">
        <v>0</v>
      </c>
      <c r="K218" s="22">
        <v>669.65</v>
      </c>
      <c r="L218" s="22">
        <v>0</v>
      </c>
      <c r="M218" s="22">
        <v>69183986.56</v>
      </c>
      <c r="N218" s="22">
        <v>280295.19</v>
      </c>
      <c r="O218" s="22">
        <v>666725.61</v>
      </c>
      <c r="P218" s="22">
        <v>254952.78</v>
      </c>
      <c r="Q218" s="22">
        <v>67982012.98</v>
      </c>
      <c r="R218" s="22">
        <v>78061966.17</v>
      </c>
      <c r="S218" s="22">
        <v>-4258456.64</v>
      </c>
      <c r="T218" s="22">
        <v>46348.63</v>
      </c>
      <c r="U218" s="22">
        <v>-110637.64</v>
      </c>
      <c r="V218" s="22">
        <v>192978.2</v>
      </c>
      <c r="W218" s="22">
        <v>-666912.59</v>
      </c>
      <c r="X218" s="22">
        <v>647628.83</v>
      </c>
      <c r="Y218" s="22">
        <v>31431.84</v>
      </c>
      <c r="Z218" s="22">
        <v>951274.33</v>
      </c>
      <c r="AA218" s="22">
        <v>50947.54</v>
      </c>
      <c r="AB218" s="22">
        <v>3056958.97</v>
      </c>
      <c r="AC218" s="22">
        <v>45238.76</v>
      </c>
      <c r="AD218" s="22">
        <v>22176</v>
      </c>
      <c r="AE218" s="22">
        <v>0</v>
      </c>
      <c r="AF218" s="22">
        <v>0</v>
      </c>
      <c r="AG218" s="22">
        <v>0</v>
      </c>
      <c r="AH218" s="22">
        <v>0</v>
      </c>
      <c r="AI218" s="22">
        <v>5575.58</v>
      </c>
      <c r="AJ218" s="22">
        <v>-40856.39</v>
      </c>
      <c r="AK218" s="22">
        <v>2459518.69</v>
      </c>
      <c r="AL218" s="22">
        <v>-873155.97</v>
      </c>
      <c r="AM218" s="22">
        <v>0</v>
      </c>
      <c r="AN218" s="22">
        <v>69214538.07</v>
      </c>
      <c r="AO218" s="22">
        <v>2510791.44</v>
      </c>
      <c r="AP218" s="18"/>
    </row>
    <row r="219" spans="1:42" s="53" customFormat="1" ht="11.25">
      <c r="A219" s="68" t="s">
        <v>394</v>
      </c>
      <c r="B219" s="23" t="s">
        <v>395</v>
      </c>
      <c r="C219" s="16" t="s">
        <v>85</v>
      </c>
      <c r="D219" s="16" t="s">
        <v>88</v>
      </c>
      <c r="E219" s="22">
        <v>125301911.5</v>
      </c>
      <c r="F219" s="22">
        <v>36478.95</v>
      </c>
      <c r="G219" s="22">
        <v>333537.57</v>
      </c>
      <c r="H219" s="22">
        <v>0</v>
      </c>
      <c r="I219" s="22">
        <v>0</v>
      </c>
      <c r="J219" s="22">
        <v>0</v>
      </c>
      <c r="K219" s="22">
        <v>0</v>
      </c>
      <c r="L219" s="22">
        <v>0</v>
      </c>
      <c r="M219" s="22">
        <v>124931894.98</v>
      </c>
      <c r="N219" s="22">
        <v>500000.93</v>
      </c>
      <c r="O219" s="22">
        <v>1337313.64</v>
      </c>
      <c r="P219" s="22">
        <v>272112.19</v>
      </c>
      <c r="Q219" s="22">
        <v>122822468.22</v>
      </c>
      <c r="R219" s="22">
        <v>142503801.4</v>
      </c>
      <c r="S219" s="22">
        <v>-5237257.87</v>
      </c>
      <c r="T219" s="22">
        <v>8855.65</v>
      </c>
      <c r="U219" s="22">
        <v>146373.95</v>
      </c>
      <c r="V219" s="22">
        <v>509734.76</v>
      </c>
      <c r="W219" s="22">
        <v>-824522.62</v>
      </c>
      <c r="X219" s="22">
        <v>1194527.59</v>
      </c>
      <c r="Y219" s="22">
        <v>16855.39</v>
      </c>
      <c r="Z219" s="22">
        <v>1502762.08</v>
      </c>
      <c r="AA219" s="22">
        <v>69829.38</v>
      </c>
      <c r="AB219" s="22">
        <v>8188327.56</v>
      </c>
      <c r="AC219" s="22">
        <v>-213499.25</v>
      </c>
      <c r="AD219" s="22">
        <v>32545.72</v>
      </c>
      <c r="AE219" s="22">
        <v>2196.2</v>
      </c>
      <c r="AF219" s="22">
        <v>0</v>
      </c>
      <c r="AG219" s="22">
        <v>0</v>
      </c>
      <c r="AH219" s="22">
        <v>0</v>
      </c>
      <c r="AI219" s="22">
        <v>150428.7</v>
      </c>
      <c r="AJ219" s="22">
        <v>-22734.69</v>
      </c>
      <c r="AK219" s="22">
        <v>4296449.15</v>
      </c>
      <c r="AL219" s="22">
        <v>-360272.38</v>
      </c>
      <c r="AM219" s="22">
        <v>0</v>
      </c>
      <c r="AN219" s="22">
        <v>125301911.5</v>
      </c>
      <c r="AO219" s="22">
        <v>9012304.36</v>
      </c>
      <c r="AP219" s="18"/>
    </row>
    <row r="220" spans="1:42" s="53" customFormat="1" ht="11.25">
      <c r="A220" s="68" t="s">
        <v>396</v>
      </c>
      <c r="B220" s="23" t="s">
        <v>397</v>
      </c>
      <c r="C220" s="16" t="s">
        <v>86</v>
      </c>
      <c r="D220" s="16" t="s">
        <v>89</v>
      </c>
      <c r="E220" s="22">
        <v>32201222.53</v>
      </c>
      <c r="F220" s="22">
        <v>21982.82</v>
      </c>
      <c r="G220" s="22">
        <v>52807.83</v>
      </c>
      <c r="H220" s="22">
        <v>0</v>
      </c>
      <c r="I220" s="22">
        <v>0</v>
      </c>
      <c r="J220" s="22">
        <v>0</v>
      </c>
      <c r="K220" s="22">
        <v>0</v>
      </c>
      <c r="L220" s="22">
        <v>0</v>
      </c>
      <c r="M220" s="22">
        <v>32126431.88</v>
      </c>
      <c r="N220" s="22">
        <v>142023.15</v>
      </c>
      <c r="O220" s="22">
        <v>375782.04</v>
      </c>
      <c r="P220" s="22">
        <v>62538.64</v>
      </c>
      <c r="Q220" s="22">
        <v>31546088.05</v>
      </c>
      <c r="R220" s="22">
        <v>35721753.16</v>
      </c>
      <c r="S220" s="22">
        <v>-1050502.41</v>
      </c>
      <c r="T220" s="22">
        <v>57.79</v>
      </c>
      <c r="U220" s="22">
        <v>31503.82</v>
      </c>
      <c r="V220" s="22">
        <v>50207.82</v>
      </c>
      <c r="W220" s="22">
        <v>-72017.05</v>
      </c>
      <c r="X220" s="22">
        <v>292153.68</v>
      </c>
      <c r="Y220" s="22">
        <v>-13521.53</v>
      </c>
      <c r="Z220" s="22">
        <v>499932.82</v>
      </c>
      <c r="AA220" s="22">
        <v>41163.95</v>
      </c>
      <c r="AB220" s="22">
        <v>937743.47</v>
      </c>
      <c r="AC220" s="22">
        <v>1305.49</v>
      </c>
      <c r="AD220" s="22">
        <v>3104.64</v>
      </c>
      <c r="AE220" s="22">
        <v>0</v>
      </c>
      <c r="AF220" s="22">
        <v>0</v>
      </c>
      <c r="AG220" s="22">
        <v>0</v>
      </c>
      <c r="AH220" s="22">
        <v>0</v>
      </c>
      <c r="AI220" s="22">
        <v>69762.36</v>
      </c>
      <c r="AJ220" s="22">
        <v>56365.21</v>
      </c>
      <c r="AK220" s="22">
        <v>1388195.48</v>
      </c>
      <c r="AL220" s="22">
        <v>-195542.21</v>
      </c>
      <c r="AM220" s="22">
        <v>0</v>
      </c>
      <c r="AN220" s="22">
        <v>32201222.53</v>
      </c>
      <c r="AO220" s="22">
        <v>484332.76</v>
      </c>
      <c r="AP220" s="18"/>
    </row>
    <row r="221" spans="1:42" s="53" customFormat="1" ht="11.25">
      <c r="A221" s="68" t="s">
        <v>398</v>
      </c>
      <c r="B221" s="23" t="s">
        <v>399</v>
      </c>
      <c r="C221" s="16" t="s">
        <v>85</v>
      </c>
      <c r="D221" s="16" t="s">
        <v>89</v>
      </c>
      <c r="E221" s="22">
        <v>11779446.94</v>
      </c>
      <c r="F221" s="22">
        <v>11983.47</v>
      </c>
      <c r="G221" s="22">
        <v>6648.08</v>
      </c>
      <c r="H221" s="22">
        <v>0</v>
      </c>
      <c r="I221" s="22">
        <v>0</v>
      </c>
      <c r="J221" s="22">
        <v>0</v>
      </c>
      <c r="K221" s="22">
        <v>0</v>
      </c>
      <c r="L221" s="22">
        <v>0</v>
      </c>
      <c r="M221" s="22">
        <v>11760815.39</v>
      </c>
      <c r="N221" s="22">
        <v>59949.76</v>
      </c>
      <c r="O221" s="22">
        <v>46150.28</v>
      </c>
      <c r="P221" s="22">
        <v>11889.84</v>
      </c>
      <c r="Q221" s="22">
        <v>11642825.51</v>
      </c>
      <c r="R221" s="22">
        <v>13023201.9</v>
      </c>
      <c r="S221" s="22">
        <v>-130917.69</v>
      </c>
      <c r="T221" s="22">
        <v>0</v>
      </c>
      <c r="U221" s="22">
        <v>-3401.83</v>
      </c>
      <c r="V221" s="22">
        <v>23870.09</v>
      </c>
      <c r="W221" s="22">
        <v>-3436.62</v>
      </c>
      <c r="X221" s="22">
        <v>104302.04</v>
      </c>
      <c r="Y221" s="22">
        <v>-1061.42</v>
      </c>
      <c r="Z221" s="22">
        <v>289349.35</v>
      </c>
      <c r="AA221" s="22">
        <v>8955.3</v>
      </c>
      <c r="AB221" s="22">
        <v>560160.19</v>
      </c>
      <c r="AC221" s="22">
        <v>-2609.82</v>
      </c>
      <c r="AD221" s="22">
        <v>0</v>
      </c>
      <c r="AE221" s="22">
        <v>0</v>
      </c>
      <c r="AF221" s="22">
        <v>0</v>
      </c>
      <c r="AG221" s="22">
        <v>0</v>
      </c>
      <c r="AH221" s="22">
        <v>0</v>
      </c>
      <c r="AI221" s="22">
        <v>11141.98</v>
      </c>
      <c r="AJ221" s="22">
        <v>2607.87</v>
      </c>
      <c r="AK221" s="22">
        <v>353246.86</v>
      </c>
      <c r="AL221" s="22">
        <v>-30609.14</v>
      </c>
      <c r="AM221" s="22">
        <v>0</v>
      </c>
      <c r="AN221" s="22">
        <v>11779446.94</v>
      </c>
      <c r="AO221" s="22">
        <v>485518.77</v>
      </c>
      <c r="AP221" s="18"/>
    </row>
    <row r="222" spans="1:42" s="53" customFormat="1" ht="11.25">
      <c r="A222" s="68" t="s">
        <v>400</v>
      </c>
      <c r="B222" s="23" t="s">
        <v>401</v>
      </c>
      <c r="C222" s="16" t="s">
        <v>80</v>
      </c>
      <c r="D222" s="16" t="s">
        <v>90</v>
      </c>
      <c r="E222" s="22">
        <v>53491611.56</v>
      </c>
      <c r="F222" s="22">
        <v>45628.94</v>
      </c>
      <c r="G222" s="22">
        <v>74961.76</v>
      </c>
      <c r="H222" s="22">
        <v>0</v>
      </c>
      <c r="I222" s="22">
        <v>1143.45</v>
      </c>
      <c r="J222" s="22">
        <v>0</v>
      </c>
      <c r="K222" s="22">
        <v>0</v>
      </c>
      <c r="L222" s="22">
        <v>0</v>
      </c>
      <c r="M222" s="22">
        <v>53369877.41</v>
      </c>
      <c r="N222" s="22">
        <v>316452.15</v>
      </c>
      <c r="O222" s="22">
        <v>577430.16</v>
      </c>
      <c r="P222" s="22">
        <v>56082.97</v>
      </c>
      <c r="Q222" s="22">
        <v>52419912.13</v>
      </c>
      <c r="R222" s="22">
        <v>60989563.29</v>
      </c>
      <c r="S222" s="22">
        <v>-2940079.14</v>
      </c>
      <c r="T222" s="22">
        <v>3803.47</v>
      </c>
      <c r="U222" s="22">
        <v>96388.04</v>
      </c>
      <c r="V222" s="22">
        <v>349079.39</v>
      </c>
      <c r="W222" s="22">
        <v>-325915.21</v>
      </c>
      <c r="X222" s="22">
        <v>485393.81</v>
      </c>
      <c r="Y222" s="22">
        <v>-40806.66</v>
      </c>
      <c r="Z222" s="22">
        <v>1635693.49</v>
      </c>
      <c r="AA222" s="22">
        <v>167179.6</v>
      </c>
      <c r="AB222" s="22">
        <v>2147510.54</v>
      </c>
      <c r="AC222" s="22">
        <v>-65661.19</v>
      </c>
      <c r="AD222" s="22">
        <v>87567.26</v>
      </c>
      <c r="AE222" s="22">
        <v>0</v>
      </c>
      <c r="AF222" s="22">
        <v>14284.88</v>
      </c>
      <c r="AG222" s="22">
        <v>0</v>
      </c>
      <c r="AH222" s="22">
        <v>0</v>
      </c>
      <c r="AI222" s="22">
        <v>194740.64</v>
      </c>
      <c r="AJ222" s="22">
        <v>83665.51</v>
      </c>
      <c r="AK222" s="22">
        <v>2302877.21</v>
      </c>
      <c r="AL222" s="22">
        <v>-1488370.87</v>
      </c>
      <c r="AM222" s="22">
        <v>0</v>
      </c>
      <c r="AN222" s="22">
        <v>53491611.56</v>
      </c>
      <c r="AO222" s="22">
        <v>4048636.33</v>
      </c>
      <c r="AP222" s="18"/>
    </row>
    <row r="223" spans="1:42" s="53" customFormat="1" ht="11.25">
      <c r="A223" s="68" t="s">
        <v>724</v>
      </c>
      <c r="B223" s="23" t="s">
        <v>725</v>
      </c>
      <c r="C223" s="16" t="s">
        <v>86</v>
      </c>
      <c r="D223" s="16" t="s">
        <v>89</v>
      </c>
      <c r="E223" s="22">
        <v>7579019.91</v>
      </c>
      <c r="F223" s="22">
        <v>4944.9</v>
      </c>
      <c r="G223" s="22">
        <v>11196.71</v>
      </c>
      <c r="H223" s="22">
        <v>0</v>
      </c>
      <c r="I223" s="22">
        <v>0</v>
      </c>
      <c r="J223" s="22">
        <v>0</v>
      </c>
      <c r="K223" s="22">
        <v>0</v>
      </c>
      <c r="L223" s="22">
        <v>0</v>
      </c>
      <c r="M223" s="22">
        <v>7562878.3</v>
      </c>
      <c r="N223" s="22">
        <v>56196.72</v>
      </c>
      <c r="O223" s="22">
        <v>89427.72</v>
      </c>
      <c r="P223" s="22">
        <v>31717.66</v>
      </c>
      <c r="Q223" s="22">
        <v>7385536.2</v>
      </c>
      <c r="R223" s="22">
        <v>8830397.28</v>
      </c>
      <c r="S223" s="22">
        <v>-294633.61</v>
      </c>
      <c r="T223" s="22">
        <v>1006.56</v>
      </c>
      <c r="U223" s="22">
        <v>1739.47</v>
      </c>
      <c r="V223" s="22">
        <v>48812.47</v>
      </c>
      <c r="W223" s="22">
        <v>-43868.83</v>
      </c>
      <c r="X223" s="22">
        <v>69008.91</v>
      </c>
      <c r="Y223" s="22">
        <v>-2858.09</v>
      </c>
      <c r="Z223" s="22">
        <v>295584.69</v>
      </c>
      <c r="AA223" s="22">
        <v>8345.03</v>
      </c>
      <c r="AB223" s="22">
        <v>448178.66</v>
      </c>
      <c r="AC223" s="22">
        <v>-21452.65</v>
      </c>
      <c r="AD223" s="22">
        <v>21529.2</v>
      </c>
      <c r="AE223" s="22">
        <v>0</v>
      </c>
      <c r="AF223" s="22">
        <v>13619.8</v>
      </c>
      <c r="AG223" s="22">
        <v>1169.92</v>
      </c>
      <c r="AH223" s="22">
        <v>0</v>
      </c>
      <c r="AI223" s="22">
        <v>0</v>
      </c>
      <c r="AJ223" s="22">
        <v>0</v>
      </c>
      <c r="AK223" s="22">
        <v>204864.52</v>
      </c>
      <c r="AL223" s="22">
        <v>48857.8</v>
      </c>
      <c r="AM223" s="22">
        <v>0</v>
      </c>
      <c r="AN223" s="22">
        <v>7579019.91</v>
      </c>
      <c r="AO223" s="22">
        <v>745867.46</v>
      </c>
      <c r="AP223" s="18"/>
    </row>
    <row r="224" spans="1:42" s="53" customFormat="1" ht="11.25">
      <c r="A224" s="68" t="s">
        <v>402</v>
      </c>
      <c r="B224" s="23" t="s">
        <v>403</v>
      </c>
      <c r="C224" s="16" t="s">
        <v>82</v>
      </c>
      <c r="D224" s="16" t="s">
        <v>89</v>
      </c>
      <c r="E224" s="22">
        <v>76023791.38</v>
      </c>
      <c r="F224" s="22">
        <v>0</v>
      </c>
      <c r="G224" s="22">
        <v>27610.46</v>
      </c>
      <c r="H224" s="22">
        <v>0</v>
      </c>
      <c r="I224" s="22">
        <v>0</v>
      </c>
      <c r="J224" s="22">
        <v>0</v>
      </c>
      <c r="K224" s="22">
        <v>0</v>
      </c>
      <c r="L224" s="22">
        <v>0</v>
      </c>
      <c r="M224" s="22">
        <v>75996180.92</v>
      </c>
      <c r="N224" s="22">
        <v>227066.09</v>
      </c>
      <c r="O224" s="22">
        <v>714696.13</v>
      </c>
      <c r="P224" s="22">
        <v>111063.22</v>
      </c>
      <c r="Q224" s="22">
        <v>74943355.48</v>
      </c>
      <c r="R224" s="22">
        <v>92765845.79</v>
      </c>
      <c r="S224" s="22">
        <v>-1240984.48</v>
      </c>
      <c r="T224" s="22">
        <v>0</v>
      </c>
      <c r="U224" s="22">
        <v>45901.91</v>
      </c>
      <c r="V224" s="22">
        <v>366568.61</v>
      </c>
      <c r="W224" s="22">
        <v>-291884</v>
      </c>
      <c r="X224" s="22">
        <v>793228.37</v>
      </c>
      <c r="Y224" s="22">
        <v>-19296.74</v>
      </c>
      <c r="Z224" s="22">
        <v>366486.47</v>
      </c>
      <c r="AA224" s="22">
        <v>5313.06</v>
      </c>
      <c r="AB224" s="22">
        <v>13735001.99</v>
      </c>
      <c r="AC224" s="22">
        <v>552396.37</v>
      </c>
      <c r="AD224" s="22">
        <v>32728.08</v>
      </c>
      <c r="AE224" s="22">
        <v>0</v>
      </c>
      <c r="AF224" s="22">
        <v>0</v>
      </c>
      <c r="AG224" s="22">
        <v>0</v>
      </c>
      <c r="AH224" s="22">
        <v>0</v>
      </c>
      <c r="AI224" s="22">
        <v>3921.36</v>
      </c>
      <c r="AJ224" s="22">
        <v>-5223.37</v>
      </c>
      <c r="AK224" s="22">
        <v>1389475.76</v>
      </c>
      <c r="AL224" s="22">
        <v>166119.14</v>
      </c>
      <c r="AM224" s="22">
        <v>0</v>
      </c>
      <c r="AN224" s="22">
        <v>76023791.38</v>
      </c>
      <c r="AO224" s="22">
        <v>2684834.34</v>
      </c>
      <c r="AP224" s="18"/>
    </row>
    <row r="225" spans="1:42" s="53" customFormat="1" ht="11.25">
      <c r="A225" s="68" t="s">
        <v>404</v>
      </c>
      <c r="B225" s="23" t="s">
        <v>405</v>
      </c>
      <c r="C225" s="16" t="s">
        <v>80</v>
      </c>
      <c r="D225" s="16" t="s">
        <v>89</v>
      </c>
      <c r="E225" s="22">
        <v>16913802.49</v>
      </c>
      <c r="F225" s="22">
        <v>18321.99</v>
      </c>
      <c r="G225" s="22">
        <v>95733.5</v>
      </c>
      <c r="H225" s="22">
        <v>0</v>
      </c>
      <c r="I225" s="22">
        <v>314.07</v>
      </c>
      <c r="J225" s="22">
        <v>0</v>
      </c>
      <c r="K225" s="22">
        <v>0</v>
      </c>
      <c r="L225" s="22">
        <v>0</v>
      </c>
      <c r="M225" s="22">
        <v>16799432.93</v>
      </c>
      <c r="N225" s="22">
        <v>135390.19</v>
      </c>
      <c r="O225" s="22">
        <v>260203.02</v>
      </c>
      <c r="P225" s="22">
        <v>19132.94</v>
      </c>
      <c r="Q225" s="22">
        <v>16384706.78</v>
      </c>
      <c r="R225" s="22">
        <v>19032153.05</v>
      </c>
      <c r="S225" s="22">
        <v>-303402.85</v>
      </c>
      <c r="T225" s="22">
        <v>5735.25</v>
      </c>
      <c r="U225" s="22">
        <v>11774.07</v>
      </c>
      <c r="V225" s="22">
        <v>134471.42</v>
      </c>
      <c r="W225" s="22">
        <v>-48579.12</v>
      </c>
      <c r="X225" s="22">
        <v>145250.39</v>
      </c>
      <c r="Y225" s="22">
        <v>-182.85</v>
      </c>
      <c r="Z225" s="22">
        <v>736766.33</v>
      </c>
      <c r="AA225" s="22">
        <v>7359.92</v>
      </c>
      <c r="AB225" s="22">
        <v>609589.38</v>
      </c>
      <c r="AC225" s="22">
        <v>-1326.14</v>
      </c>
      <c r="AD225" s="22">
        <v>0</v>
      </c>
      <c r="AE225" s="22">
        <v>0</v>
      </c>
      <c r="AF225" s="22">
        <v>418.76</v>
      </c>
      <c r="AG225" s="22">
        <v>0</v>
      </c>
      <c r="AH225" s="22">
        <v>0</v>
      </c>
      <c r="AI225" s="22">
        <v>0</v>
      </c>
      <c r="AJ225" s="22">
        <v>-7777.54</v>
      </c>
      <c r="AK225" s="22">
        <v>571037.8</v>
      </c>
      <c r="AL225" s="22">
        <v>-24436.24</v>
      </c>
      <c r="AM225" s="22">
        <v>0</v>
      </c>
      <c r="AN225" s="22">
        <v>16913802.49</v>
      </c>
      <c r="AO225" s="22">
        <v>1398867.32</v>
      </c>
      <c r="AP225" s="18"/>
    </row>
    <row r="226" spans="1:42" s="53" customFormat="1" ht="11.25">
      <c r="A226" s="68" t="s">
        <v>726</v>
      </c>
      <c r="B226" s="23" t="s">
        <v>727</v>
      </c>
      <c r="C226" s="16" t="s">
        <v>81</v>
      </c>
      <c r="D226" s="16" t="s">
        <v>89</v>
      </c>
      <c r="E226" s="22">
        <v>13467490.67</v>
      </c>
      <c r="F226" s="22">
        <v>20395.95</v>
      </c>
      <c r="G226" s="22">
        <v>93049.93</v>
      </c>
      <c r="H226" s="22">
        <v>0</v>
      </c>
      <c r="I226" s="22">
        <v>8071.02</v>
      </c>
      <c r="J226" s="22">
        <v>0</v>
      </c>
      <c r="K226" s="22">
        <v>0</v>
      </c>
      <c r="L226" s="22">
        <v>0</v>
      </c>
      <c r="M226" s="22">
        <v>13345973.77</v>
      </c>
      <c r="N226" s="22">
        <v>164378.77</v>
      </c>
      <c r="O226" s="22">
        <v>226000</v>
      </c>
      <c r="P226" s="22">
        <v>11619.44</v>
      </c>
      <c r="Q226" s="22">
        <v>12943975.56</v>
      </c>
      <c r="R226" s="22">
        <v>15947326.92</v>
      </c>
      <c r="S226" s="22">
        <v>-370474.28</v>
      </c>
      <c r="T226" s="22">
        <v>0</v>
      </c>
      <c r="U226" s="22">
        <v>736.88</v>
      </c>
      <c r="V226" s="22">
        <v>248606.73</v>
      </c>
      <c r="W226" s="22">
        <v>-94132.71</v>
      </c>
      <c r="X226" s="22">
        <v>114254.2</v>
      </c>
      <c r="Y226" s="22">
        <v>-6438.36</v>
      </c>
      <c r="Z226" s="22">
        <v>976726.18</v>
      </c>
      <c r="AA226" s="22">
        <v>53577.07</v>
      </c>
      <c r="AB226" s="22">
        <v>600692.48</v>
      </c>
      <c r="AC226" s="22">
        <v>12286.67</v>
      </c>
      <c r="AD226" s="22">
        <v>20910.12</v>
      </c>
      <c r="AE226" s="22">
        <v>0</v>
      </c>
      <c r="AF226" s="22">
        <v>37811.49</v>
      </c>
      <c r="AG226" s="22">
        <v>2796.35</v>
      </c>
      <c r="AH226" s="22">
        <v>757.18</v>
      </c>
      <c r="AI226" s="22">
        <v>1927.24</v>
      </c>
      <c r="AJ226" s="22">
        <v>0</v>
      </c>
      <c r="AK226" s="22">
        <v>416726.68</v>
      </c>
      <c r="AL226" s="22">
        <v>-60770.79</v>
      </c>
      <c r="AM226" s="22">
        <v>0</v>
      </c>
      <c r="AN226" s="22">
        <v>13467490.67</v>
      </c>
      <c r="AO226" s="22">
        <v>805048.9</v>
      </c>
      <c r="AP226" s="18"/>
    </row>
    <row r="227" spans="1:42" s="53" customFormat="1" ht="11.25">
      <c r="A227" s="68" t="s">
        <v>406</v>
      </c>
      <c r="B227" s="23" t="s">
        <v>407</v>
      </c>
      <c r="C227" s="16" t="s">
        <v>83</v>
      </c>
      <c r="D227" s="16" t="s">
        <v>88</v>
      </c>
      <c r="E227" s="22">
        <v>83136470.03</v>
      </c>
      <c r="F227" s="22">
        <v>55645.24</v>
      </c>
      <c r="G227" s="22">
        <v>38522.72</v>
      </c>
      <c r="H227" s="22">
        <v>877.8</v>
      </c>
      <c r="I227" s="22">
        <v>2672.38</v>
      </c>
      <c r="J227" s="22">
        <v>7399.97</v>
      </c>
      <c r="K227" s="22">
        <v>0</v>
      </c>
      <c r="L227" s="22">
        <v>0</v>
      </c>
      <c r="M227" s="22">
        <v>83031351.92</v>
      </c>
      <c r="N227" s="22">
        <v>273951.9</v>
      </c>
      <c r="O227" s="22">
        <v>493534.34</v>
      </c>
      <c r="P227" s="22">
        <v>260974.96</v>
      </c>
      <c r="Q227" s="22">
        <v>82002890.72</v>
      </c>
      <c r="R227" s="22">
        <v>90506955.06</v>
      </c>
      <c r="S227" s="22">
        <v>-3791114.84</v>
      </c>
      <c r="T227" s="22">
        <v>287550.35</v>
      </c>
      <c r="U227" s="22">
        <v>49426.54</v>
      </c>
      <c r="V227" s="22">
        <v>386300.33</v>
      </c>
      <c r="W227" s="22">
        <v>-665262.87</v>
      </c>
      <c r="X227" s="22">
        <v>762113.96</v>
      </c>
      <c r="Y227" s="22">
        <v>-48756.44</v>
      </c>
      <c r="Z227" s="22">
        <v>728624.67</v>
      </c>
      <c r="AA227" s="22">
        <v>38305.27</v>
      </c>
      <c r="AB227" s="22">
        <v>2533868.21</v>
      </c>
      <c r="AC227" s="22">
        <v>12582.04</v>
      </c>
      <c r="AD227" s="22">
        <v>44462.88</v>
      </c>
      <c r="AE227" s="22">
        <v>-2518.37</v>
      </c>
      <c r="AF227" s="22">
        <v>8931.06</v>
      </c>
      <c r="AG227" s="22">
        <v>0</v>
      </c>
      <c r="AH227" s="22">
        <v>-106.16</v>
      </c>
      <c r="AI227" s="22">
        <v>474177.88</v>
      </c>
      <c r="AJ227" s="22">
        <v>63630.23</v>
      </c>
      <c r="AK227" s="22">
        <v>1668521.6</v>
      </c>
      <c r="AL227" s="22">
        <v>-661812.17</v>
      </c>
      <c r="AM227" s="22">
        <v>0</v>
      </c>
      <c r="AN227" s="22">
        <v>83136470.03</v>
      </c>
      <c r="AO227" s="22">
        <v>4603459.27</v>
      </c>
      <c r="AP227" s="18"/>
    </row>
    <row r="228" spans="1:42" s="53" customFormat="1" ht="11.25">
      <c r="A228" s="68" t="s">
        <v>408</v>
      </c>
      <c r="B228" s="23" t="s">
        <v>409</v>
      </c>
      <c r="C228" s="16" t="s">
        <v>81</v>
      </c>
      <c r="D228" s="16" t="s">
        <v>88</v>
      </c>
      <c r="E228" s="22">
        <v>75470385.91</v>
      </c>
      <c r="F228" s="22">
        <v>36502.03</v>
      </c>
      <c r="G228" s="22">
        <v>127858.87</v>
      </c>
      <c r="H228" s="22">
        <v>0</v>
      </c>
      <c r="I228" s="22">
        <v>0</v>
      </c>
      <c r="J228" s="22">
        <v>0</v>
      </c>
      <c r="K228" s="22">
        <v>0</v>
      </c>
      <c r="L228" s="22">
        <v>0</v>
      </c>
      <c r="M228" s="22">
        <v>75306025.01</v>
      </c>
      <c r="N228" s="22">
        <v>302097.45</v>
      </c>
      <c r="O228" s="22">
        <v>986691.4</v>
      </c>
      <c r="P228" s="22">
        <v>369292.85</v>
      </c>
      <c r="Q228" s="22">
        <v>73647943.31</v>
      </c>
      <c r="R228" s="22">
        <v>83084656.73</v>
      </c>
      <c r="S228" s="22">
        <v>-1201106.23</v>
      </c>
      <c r="T228" s="22">
        <v>4381.14</v>
      </c>
      <c r="U228" s="22">
        <v>39282.81</v>
      </c>
      <c r="V228" s="22">
        <v>234964.59</v>
      </c>
      <c r="W228" s="22">
        <v>-177593.68</v>
      </c>
      <c r="X228" s="22">
        <v>694825.95</v>
      </c>
      <c r="Y228" s="22">
        <v>-16761.77</v>
      </c>
      <c r="Z228" s="22">
        <v>1062622.28</v>
      </c>
      <c r="AA228" s="22">
        <v>80222.51</v>
      </c>
      <c r="AB228" s="22">
        <v>4314414.42</v>
      </c>
      <c r="AC228" s="22">
        <v>70304.93</v>
      </c>
      <c r="AD228" s="22">
        <v>12048.96</v>
      </c>
      <c r="AE228" s="22">
        <v>0</v>
      </c>
      <c r="AF228" s="22">
        <v>0</v>
      </c>
      <c r="AG228" s="22">
        <v>0</v>
      </c>
      <c r="AH228" s="22">
        <v>0</v>
      </c>
      <c r="AI228" s="22">
        <v>41913.38</v>
      </c>
      <c r="AJ228" s="22">
        <v>67422.84</v>
      </c>
      <c r="AK228" s="22">
        <v>1509676.2</v>
      </c>
      <c r="AL228" s="22">
        <v>-81103.71</v>
      </c>
      <c r="AM228" s="22">
        <v>0</v>
      </c>
      <c r="AN228" s="22">
        <v>75470385.91</v>
      </c>
      <c r="AO228" s="22">
        <v>3910184.97</v>
      </c>
      <c r="AP228" s="18"/>
    </row>
    <row r="229" spans="1:42" s="53" customFormat="1" ht="11.25">
      <c r="A229" s="68" t="s">
        <v>410</v>
      </c>
      <c r="B229" s="23" t="s">
        <v>411</v>
      </c>
      <c r="C229" s="16" t="s">
        <v>81</v>
      </c>
      <c r="D229" s="16" t="s">
        <v>88</v>
      </c>
      <c r="E229" s="22">
        <v>53703301.85</v>
      </c>
      <c r="F229" s="22">
        <v>58660.98</v>
      </c>
      <c r="G229" s="22">
        <v>43268.42</v>
      </c>
      <c r="H229" s="22">
        <v>562.63</v>
      </c>
      <c r="I229" s="22">
        <v>0</v>
      </c>
      <c r="J229" s="22">
        <v>0</v>
      </c>
      <c r="K229" s="22">
        <v>0</v>
      </c>
      <c r="L229" s="22">
        <v>0</v>
      </c>
      <c r="M229" s="22">
        <v>53600809.82</v>
      </c>
      <c r="N229" s="22">
        <v>201045.03</v>
      </c>
      <c r="O229" s="22">
        <v>426526.07</v>
      </c>
      <c r="P229" s="22">
        <v>126138.76</v>
      </c>
      <c r="Q229" s="22">
        <v>52847099.96</v>
      </c>
      <c r="R229" s="22">
        <v>60228505.26</v>
      </c>
      <c r="S229" s="22">
        <v>-1143357.89</v>
      </c>
      <c r="T229" s="22">
        <v>52975.34</v>
      </c>
      <c r="U229" s="22">
        <v>183698.79</v>
      </c>
      <c r="V229" s="22">
        <v>162055.54</v>
      </c>
      <c r="W229" s="22">
        <v>-377714.59</v>
      </c>
      <c r="X229" s="22">
        <v>498177.49</v>
      </c>
      <c r="Y229" s="22">
        <v>-16112.42</v>
      </c>
      <c r="Z229" s="22">
        <v>767624.86</v>
      </c>
      <c r="AA229" s="22">
        <v>30214.85</v>
      </c>
      <c r="AB229" s="22">
        <v>3013655.71</v>
      </c>
      <c r="AC229" s="22">
        <v>-7636</v>
      </c>
      <c r="AD229" s="22">
        <v>27983.22</v>
      </c>
      <c r="AE229" s="22">
        <v>0</v>
      </c>
      <c r="AF229" s="22">
        <v>0</v>
      </c>
      <c r="AG229" s="22">
        <v>0</v>
      </c>
      <c r="AH229" s="22">
        <v>0</v>
      </c>
      <c r="AI229" s="22">
        <v>6653.85</v>
      </c>
      <c r="AJ229" s="22">
        <v>20527.13</v>
      </c>
      <c r="AK229" s="22">
        <v>1499010.76</v>
      </c>
      <c r="AL229" s="22">
        <v>-92721.26</v>
      </c>
      <c r="AM229" s="22">
        <v>1050930.65</v>
      </c>
      <c r="AN229" s="22">
        <v>53703301.85</v>
      </c>
      <c r="AO229" s="22">
        <v>1353940.79</v>
      </c>
      <c r="AP229" s="18"/>
    </row>
    <row r="230" spans="1:42" s="53" customFormat="1" ht="11.25">
      <c r="A230" s="68" t="s">
        <v>412</v>
      </c>
      <c r="B230" s="23" t="s">
        <v>413</v>
      </c>
      <c r="C230" s="16" t="s">
        <v>82</v>
      </c>
      <c r="D230" s="16" t="s">
        <v>88</v>
      </c>
      <c r="E230" s="22">
        <v>68460778.52</v>
      </c>
      <c r="F230" s="22">
        <v>32386.99</v>
      </c>
      <c r="G230" s="22">
        <v>5873.18</v>
      </c>
      <c r="H230" s="22">
        <v>214.83</v>
      </c>
      <c r="I230" s="22">
        <v>0</v>
      </c>
      <c r="J230" s="22">
        <v>0</v>
      </c>
      <c r="K230" s="22">
        <v>0</v>
      </c>
      <c r="L230" s="22">
        <v>0</v>
      </c>
      <c r="M230" s="22">
        <v>68422303.52</v>
      </c>
      <c r="N230" s="22">
        <v>281489.73</v>
      </c>
      <c r="O230" s="22">
        <v>1059303.22</v>
      </c>
      <c r="P230" s="22">
        <v>119649.22</v>
      </c>
      <c r="Q230" s="22">
        <v>66961861.35</v>
      </c>
      <c r="R230" s="22">
        <v>76812687.99</v>
      </c>
      <c r="S230" s="22">
        <v>-2602726.07</v>
      </c>
      <c r="T230" s="22">
        <v>3.72</v>
      </c>
      <c r="U230" s="22">
        <v>57252.55</v>
      </c>
      <c r="V230" s="22">
        <v>767618.15</v>
      </c>
      <c r="W230" s="22">
        <v>-513933.67</v>
      </c>
      <c r="X230" s="22">
        <v>639141.01</v>
      </c>
      <c r="Y230" s="22">
        <v>-31816.55</v>
      </c>
      <c r="Z230" s="22">
        <v>973504.88</v>
      </c>
      <c r="AA230" s="22">
        <v>16068.31</v>
      </c>
      <c r="AB230" s="22">
        <v>4080127.42</v>
      </c>
      <c r="AC230" s="22">
        <v>-178304.37</v>
      </c>
      <c r="AD230" s="22">
        <v>18841.81</v>
      </c>
      <c r="AE230" s="22">
        <v>0</v>
      </c>
      <c r="AF230" s="22">
        <v>0</v>
      </c>
      <c r="AG230" s="22">
        <v>0</v>
      </c>
      <c r="AH230" s="22">
        <v>0</v>
      </c>
      <c r="AI230" s="22">
        <v>14325.48</v>
      </c>
      <c r="AJ230" s="22">
        <v>8883.24</v>
      </c>
      <c r="AK230" s="22">
        <v>1346134.87</v>
      </c>
      <c r="AL230" s="22">
        <v>-119501.99</v>
      </c>
      <c r="AM230" s="22">
        <v>0</v>
      </c>
      <c r="AN230" s="22">
        <v>68460778.52</v>
      </c>
      <c r="AO230" s="22">
        <v>3590053.05</v>
      </c>
      <c r="AP230" s="18"/>
    </row>
    <row r="231" spans="1:42" s="53" customFormat="1" ht="11.25">
      <c r="A231" s="68" t="s">
        <v>414</v>
      </c>
      <c r="B231" s="23" t="s">
        <v>415</v>
      </c>
      <c r="C231" s="16" t="s">
        <v>80</v>
      </c>
      <c r="D231" s="16" t="s">
        <v>89</v>
      </c>
      <c r="E231" s="22">
        <v>55369799.07</v>
      </c>
      <c r="F231" s="22">
        <v>26598.74</v>
      </c>
      <c r="G231" s="22">
        <v>12119.81</v>
      </c>
      <c r="H231" s="22">
        <v>155.93</v>
      </c>
      <c r="I231" s="22">
        <v>597.71</v>
      </c>
      <c r="J231" s="22">
        <v>0</v>
      </c>
      <c r="K231" s="22">
        <v>0</v>
      </c>
      <c r="L231" s="22">
        <v>0</v>
      </c>
      <c r="M231" s="22">
        <v>55330326.88</v>
      </c>
      <c r="N231" s="22">
        <v>232790.93</v>
      </c>
      <c r="O231" s="22">
        <v>252483.14</v>
      </c>
      <c r="P231" s="22">
        <v>76396.99</v>
      </c>
      <c r="Q231" s="22">
        <v>54768655.82</v>
      </c>
      <c r="R231" s="22">
        <v>62263033.58</v>
      </c>
      <c r="S231" s="22">
        <v>-882651.46</v>
      </c>
      <c r="T231" s="22">
        <v>1327.63</v>
      </c>
      <c r="U231" s="22">
        <v>13410.11</v>
      </c>
      <c r="V231" s="22">
        <v>300379.3</v>
      </c>
      <c r="W231" s="22">
        <v>-95046.24</v>
      </c>
      <c r="X231" s="22">
        <v>514099.03</v>
      </c>
      <c r="Y231" s="22">
        <v>-13306.24</v>
      </c>
      <c r="Z231" s="22">
        <v>992754.64</v>
      </c>
      <c r="AA231" s="22">
        <v>104105.74</v>
      </c>
      <c r="AB231" s="22">
        <v>3386659.85</v>
      </c>
      <c r="AC231" s="22">
        <v>-52694.3</v>
      </c>
      <c r="AD231" s="22">
        <v>69405.26</v>
      </c>
      <c r="AE231" s="22">
        <v>0</v>
      </c>
      <c r="AF231" s="22">
        <v>4655.15</v>
      </c>
      <c r="AG231" s="22">
        <v>-0.04</v>
      </c>
      <c r="AH231" s="22">
        <v>0</v>
      </c>
      <c r="AI231" s="22">
        <v>16920.33</v>
      </c>
      <c r="AJ231" s="22">
        <v>-1367.08</v>
      </c>
      <c r="AK231" s="22">
        <v>1737948.09</v>
      </c>
      <c r="AL231" s="22">
        <v>62392.88</v>
      </c>
      <c r="AM231" s="22">
        <v>0</v>
      </c>
      <c r="AN231" s="22">
        <v>55369799.07</v>
      </c>
      <c r="AO231" s="22">
        <v>1071496.74</v>
      </c>
      <c r="AP231" s="18"/>
    </row>
    <row r="232" spans="1:42" s="53" customFormat="1" ht="11.25">
      <c r="A232" s="68" t="s">
        <v>416</v>
      </c>
      <c r="B232" s="23" t="s">
        <v>417</v>
      </c>
      <c r="C232" s="16" t="s">
        <v>81</v>
      </c>
      <c r="D232" s="16" t="s">
        <v>89</v>
      </c>
      <c r="E232" s="22">
        <v>13395249.05</v>
      </c>
      <c r="F232" s="22">
        <v>3169.58</v>
      </c>
      <c r="G232" s="22">
        <v>11111.02</v>
      </c>
      <c r="H232" s="22">
        <v>131.4</v>
      </c>
      <c r="I232" s="22">
        <v>6380.45</v>
      </c>
      <c r="J232" s="22">
        <v>0</v>
      </c>
      <c r="K232" s="22">
        <v>1559.25</v>
      </c>
      <c r="L232" s="22">
        <v>0</v>
      </c>
      <c r="M232" s="22">
        <v>13372897.35</v>
      </c>
      <c r="N232" s="22">
        <v>90936.59</v>
      </c>
      <c r="O232" s="22">
        <v>30000</v>
      </c>
      <c r="P232" s="22">
        <v>15291</v>
      </c>
      <c r="Q232" s="22">
        <v>13236669.76</v>
      </c>
      <c r="R232" s="22">
        <v>14826136.52</v>
      </c>
      <c r="S232" s="22">
        <v>-392571.16</v>
      </c>
      <c r="T232" s="22">
        <v>0</v>
      </c>
      <c r="U232" s="22">
        <v>-4967.87</v>
      </c>
      <c r="V232" s="22">
        <v>91497.49</v>
      </c>
      <c r="W232" s="22">
        <v>-35244.22</v>
      </c>
      <c r="X232" s="22">
        <v>117289.11</v>
      </c>
      <c r="Y232" s="22">
        <v>-4744.62</v>
      </c>
      <c r="Z232" s="22">
        <v>481049.66</v>
      </c>
      <c r="AA232" s="22">
        <v>9539.46</v>
      </c>
      <c r="AB232" s="22">
        <v>312204.18</v>
      </c>
      <c r="AC232" s="22">
        <v>-8108.11</v>
      </c>
      <c r="AD232" s="22">
        <v>15450.42</v>
      </c>
      <c r="AE232" s="22">
        <v>0</v>
      </c>
      <c r="AF232" s="22">
        <v>15222.91</v>
      </c>
      <c r="AG232" s="22">
        <v>-1869.37</v>
      </c>
      <c r="AH232" s="22">
        <v>0</v>
      </c>
      <c r="AI232" s="22">
        <v>0</v>
      </c>
      <c r="AJ232" s="22">
        <v>0</v>
      </c>
      <c r="AK232" s="22">
        <v>322478.3</v>
      </c>
      <c r="AL232" s="22">
        <v>-56327.79</v>
      </c>
      <c r="AM232" s="22">
        <v>0</v>
      </c>
      <c r="AN232" s="22">
        <v>13395249.05</v>
      </c>
      <c r="AO232" s="22">
        <v>169278.56</v>
      </c>
      <c r="AP232" s="18"/>
    </row>
    <row r="233" spans="1:42" s="53" customFormat="1" ht="11.25">
      <c r="A233" s="68" t="s">
        <v>418</v>
      </c>
      <c r="B233" s="23" t="s">
        <v>419</v>
      </c>
      <c r="C233" s="16" t="s">
        <v>82</v>
      </c>
      <c r="D233" s="16" t="s">
        <v>88</v>
      </c>
      <c r="E233" s="22">
        <v>89965290.79</v>
      </c>
      <c r="F233" s="22">
        <v>38529.2</v>
      </c>
      <c r="G233" s="22">
        <v>5811.62</v>
      </c>
      <c r="H233" s="22">
        <v>107.42</v>
      </c>
      <c r="I233" s="22">
        <v>0</v>
      </c>
      <c r="J233" s="22">
        <v>0</v>
      </c>
      <c r="K233" s="22">
        <v>0</v>
      </c>
      <c r="L233" s="22">
        <v>0</v>
      </c>
      <c r="M233" s="22">
        <v>89920842.55</v>
      </c>
      <c r="N233" s="22">
        <v>285839.99</v>
      </c>
      <c r="O233" s="22">
        <v>781659.95</v>
      </c>
      <c r="P233" s="22">
        <v>246130.54</v>
      </c>
      <c r="Q233" s="22">
        <v>88607212.07</v>
      </c>
      <c r="R233" s="22">
        <v>97165109.07</v>
      </c>
      <c r="S233" s="22">
        <v>-2436029.73</v>
      </c>
      <c r="T233" s="22">
        <v>26988.55</v>
      </c>
      <c r="U233" s="22">
        <v>-11162.1</v>
      </c>
      <c r="V233" s="22">
        <v>153995.2</v>
      </c>
      <c r="W233" s="22">
        <v>-404042.6</v>
      </c>
      <c r="X233" s="22">
        <v>828126.15</v>
      </c>
      <c r="Y233" s="22">
        <v>-36188.41</v>
      </c>
      <c r="Z233" s="22">
        <v>573688.78</v>
      </c>
      <c r="AA233" s="22">
        <v>147436.07</v>
      </c>
      <c r="AB233" s="22">
        <v>2782283.33</v>
      </c>
      <c r="AC233" s="22">
        <v>-41979.23</v>
      </c>
      <c r="AD233" s="22">
        <v>4666.2</v>
      </c>
      <c r="AE233" s="22">
        <v>0</v>
      </c>
      <c r="AF233" s="22">
        <v>0</v>
      </c>
      <c r="AG233" s="22">
        <v>0</v>
      </c>
      <c r="AH233" s="22">
        <v>0</v>
      </c>
      <c r="AI233" s="22">
        <v>8500.32</v>
      </c>
      <c r="AJ233" s="22">
        <v>333.32</v>
      </c>
      <c r="AK233" s="22">
        <v>2761550.02</v>
      </c>
      <c r="AL233" s="22">
        <v>-414878.67</v>
      </c>
      <c r="AM233" s="22">
        <v>0</v>
      </c>
      <c r="AN233" s="22">
        <v>89965290.79</v>
      </c>
      <c r="AO233" s="22">
        <v>2321728.02</v>
      </c>
      <c r="AP233" s="18"/>
    </row>
    <row r="234" spans="1:42" s="53" customFormat="1" ht="11.25">
      <c r="A234" s="68" t="s">
        <v>68</v>
      </c>
      <c r="B234" s="23" t="s">
        <v>69</v>
      </c>
      <c r="C234" s="16" t="s">
        <v>84</v>
      </c>
      <c r="D234" s="16" t="s">
        <v>663</v>
      </c>
      <c r="E234" s="22">
        <v>46261898.68</v>
      </c>
      <c r="F234" s="22">
        <v>0</v>
      </c>
      <c r="G234" s="22">
        <v>6970.37</v>
      </c>
      <c r="H234" s="22">
        <v>0</v>
      </c>
      <c r="I234" s="22">
        <v>0</v>
      </c>
      <c r="J234" s="22">
        <v>0</v>
      </c>
      <c r="K234" s="22">
        <v>0</v>
      </c>
      <c r="L234" s="22">
        <v>0</v>
      </c>
      <c r="M234" s="22">
        <v>46254928.31</v>
      </c>
      <c r="N234" s="22">
        <v>284358.65</v>
      </c>
      <c r="O234" s="22">
        <v>1070963.32</v>
      </c>
      <c r="P234" s="22">
        <v>73406.5</v>
      </c>
      <c r="Q234" s="22">
        <v>44826199.84</v>
      </c>
      <c r="R234" s="22">
        <v>50836801.56</v>
      </c>
      <c r="S234" s="22">
        <v>-1126321.04</v>
      </c>
      <c r="T234" s="22">
        <v>8847.3</v>
      </c>
      <c r="U234" s="22">
        <v>143291.78</v>
      </c>
      <c r="V234" s="22">
        <v>182755.38</v>
      </c>
      <c r="W234" s="22">
        <v>-165692.42</v>
      </c>
      <c r="X234" s="22">
        <v>410033.99</v>
      </c>
      <c r="Y234" s="22">
        <v>-15589.74</v>
      </c>
      <c r="Z234" s="22">
        <v>984658.06</v>
      </c>
      <c r="AA234" s="22">
        <v>55724.73</v>
      </c>
      <c r="AB234" s="22">
        <v>2021463.97</v>
      </c>
      <c r="AC234" s="22">
        <v>-31877.77</v>
      </c>
      <c r="AD234" s="22">
        <v>30801.5</v>
      </c>
      <c r="AE234" s="22">
        <v>0</v>
      </c>
      <c r="AF234" s="22">
        <v>0</v>
      </c>
      <c r="AG234" s="22">
        <v>0</v>
      </c>
      <c r="AH234" s="22">
        <v>0</v>
      </c>
      <c r="AI234" s="22">
        <v>12583.65</v>
      </c>
      <c r="AJ234" s="22">
        <v>-4510.09</v>
      </c>
      <c r="AK234" s="22">
        <v>1004299.58</v>
      </c>
      <c r="AL234" s="22">
        <v>-95041.42</v>
      </c>
      <c r="AM234" s="22">
        <v>0</v>
      </c>
      <c r="AN234" s="22">
        <v>46261898.68</v>
      </c>
      <c r="AO234" s="22">
        <v>5119159.55</v>
      </c>
      <c r="AP234" s="18"/>
    </row>
    <row r="235" spans="1:42" s="53" customFormat="1" ht="11.25">
      <c r="A235" s="68" t="s">
        <v>420</v>
      </c>
      <c r="B235" s="23" t="s">
        <v>421</v>
      </c>
      <c r="C235" s="16" t="s">
        <v>79</v>
      </c>
      <c r="D235" s="16" t="s">
        <v>88</v>
      </c>
      <c r="E235" s="22">
        <v>39548843.05</v>
      </c>
      <c r="F235" s="22">
        <v>12809.07</v>
      </c>
      <c r="G235" s="22">
        <v>77148.52</v>
      </c>
      <c r="H235" s="22">
        <v>0</v>
      </c>
      <c r="I235" s="22">
        <v>2924.02</v>
      </c>
      <c r="J235" s="22">
        <v>1004.85</v>
      </c>
      <c r="K235" s="22">
        <v>974.3</v>
      </c>
      <c r="L235" s="22">
        <v>9866.99</v>
      </c>
      <c r="M235" s="22">
        <v>39444115.3</v>
      </c>
      <c r="N235" s="22">
        <v>166325.63</v>
      </c>
      <c r="O235" s="22">
        <v>677091.89</v>
      </c>
      <c r="P235" s="22">
        <v>396050.17</v>
      </c>
      <c r="Q235" s="22">
        <v>38204647.61</v>
      </c>
      <c r="R235" s="22">
        <v>42860177.27</v>
      </c>
      <c r="S235" s="22">
        <v>-5605505.92</v>
      </c>
      <c r="T235" s="22">
        <v>1934150.63</v>
      </c>
      <c r="U235" s="22">
        <v>3264722.81</v>
      </c>
      <c r="V235" s="22">
        <v>67180.96</v>
      </c>
      <c r="W235" s="22">
        <v>-75428.63</v>
      </c>
      <c r="X235" s="22">
        <v>355771.24</v>
      </c>
      <c r="Y235" s="22">
        <v>-72685.9</v>
      </c>
      <c r="Z235" s="22">
        <v>681608.51</v>
      </c>
      <c r="AA235" s="22">
        <v>89962.75</v>
      </c>
      <c r="AB235" s="22">
        <v>1267988.94</v>
      </c>
      <c r="AC235" s="22">
        <v>133544.93</v>
      </c>
      <c r="AD235" s="22">
        <v>54832.01</v>
      </c>
      <c r="AE235" s="22">
        <v>0</v>
      </c>
      <c r="AF235" s="22">
        <v>6923.11</v>
      </c>
      <c r="AG235" s="22">
        <v>0</v>
      </c>
      <c r="AH235" s="22">
        <v>0</v>
      </c>
      <c r="AI235" s="22">
        <v>327.35</v>
      </c>
      <c r="AJ235" s="22">
        <v>4458.51</v>
      </c>
      <c r="AK235" s="22">
        <v>558966.04</v>
      </c>
      <c r="AL235" s="22">
        <v>-14987.59</v>
      </c>
      <c r="AM235" s="22">
        <v>412410.19</v>
      </c>
      <c r="AN235" s="22">
        <v>39548843.05</v>
      </c>
      <c r="AO235" s="22">
        <v>2077671.69</v>
      </c>
      <c r="AP235" s="18"/>
    </row>
    <row r="236" spans="1:42" s="53" customFormat="1" ht="11.25">
      <c r="A236" s="68" t="s">
        <v>422</v>
      </c>
      <c r="B236" s="23" t="s">
        <v>423</v>
      </c>
      <c r="C236" s="16" t="s">
        <v>86</v>
      </c>
      <c r="D236" s="16" t="s">
        <v>89</v>
      </c>
      <c r="E236" s="22">
        <v>34338209.19</v>
      </c>
      <c r="F236" s="22">
        <v>11770.05</v>
      </c>
      <c r="G236" s="22">
        <v>54867.04</v>
      </c>
      <c r="H236" s="22">
        <v>744.98</v>
      </c>
      <c r="I236" s="22">
        <v>5020.58</v>
      </c>
      <c r="J236" s="22">
        <v>3150.12</v>
      </c>
      <c r="K236" s="22">
        <v>0</v>
      </c>
      <c r="L236" s="22">
        <v>0</v>
      </c>
      <c r="M236" s="22">
        <v>34262656.42</v>
      </c>
      <c r="N236" s="22">
        <v>117784.59</v>
      </c>
      <c r="O236" s="22">
        <v>721331.74</v>
      </c>
      <c r="P236" s="22">
        <v>124602.34</v>
      </c>
      <c r="Q236" s="22">
        <v>33298937.75</v>
      </c>
      <c r="R236" s="22">
        <v>36146451.19</v>
      </c>
      <c r="S236" s="22">
        <v>-904927.04</v>
      </c>
      <c r="T236" s="22">
        <v>54561.58</v>
      </c>
      <c r="U236" s="22">
        <v>23950.28</v>
      </c>
      <c r="V236" s="22">
        <v>25583.79</v>
      </c>
      <c r="W236" s="22">
        <v>-32021.76</v>
      </c>
      <c r="X236" s="22">
        <v>300477.89</v>
      </c>
      <c r="Y236" s="22">
        <v>-8323.13</v>
      </c>
      <c r="Z236" s="22">
        <v>396699.9</v>
      </c>
      <c r="AA236" s="22">
        <v>43649.54</v>
      </c>
      <c r="AB236" s="22">
        <v>436239.5</v>
      </c>
      <c r="AC236" s="22">
        <v>9118.88</v>
      </c>
      <c r="AD236" s="22">
        <v>11919.6</v>
      </c>
      <c r="AE236" s="22">
        <v>-2042.4</v>
      </c>
      <c r="AF236" s="22">
        <v>4562.25</v>
      </c>
      <c r="AG236" s="22">
        <v>0</v>
      </c>
      <c r="AH236" s="22">
        <v>0</v>
      </c>
      <c r="AI236" s="22">
        <v>53145.69</v>
      </c>
      <c r="AJ236" s="22">
        <v>23942.01</v>
      </c>
      <c r="AK236" s="22">
        <v>933752.78</v>
      </c>
      <c r="AL236" s="22">
        <v>-630567.97</v>
      </c>
      <c r="AM236" s="22">
        <v>0</v>
      </c>
      <c r="AN236" s="22">
        <v>34338208.96</v>
      </c>
      <c r="AO236" s="22">
        <v>1771626.37</v>
      </c>
      <c r="AP236" s="18"/>
    </row>
    <row r="237" spans="1:42" s="53" customFormat="1" ht="11.25">
      <c r="A237" s="68" t="s">
        <v>424</v>
      </c>
      <c r="B237" s="23" t="s">
        <v>425</v>
      </c>
      <c r="C237" s="16" t="s">
        <v>82</v>
      </c>
      <c r="D237" s="16" t="s">
        <v>89</v>
      </c>
      <c r="E237" s="22">
        <v>49671211.72</v>
      </c>
      <c r="F237" s="22">
        <v>10746.89</v>
      </c>
      <c r="G237" s="22">
        <v>18608.06</v>
      </c>
      <c r="H237" s="22">
        <v>0</v>
      </c>
      <c r="I237" s="22">
        <v>0</v>
      </c>
      <c r="J237" s="22">
        <v>0</v>
      </c>
      <c r="K237" s="22">
        <v>0</v>
      </c>
      <c r="L237" s="22">
        <v>0</v>
      </c>
      <c r="M237" s="22">
        <v>49641856.77</v>
      </c>
      <c r="N237" s="22">
        <v>191872.61</v>
      </c>
      <c r="O237" s="22">
        <v>223238.31</v>
      </c>
      <c r="P237" s="22">
        <v>33592.84</v>
      </c>
      <c r="Q237" s="22">
        <v>49193153.01</v>
      </c>
      <c r="R237" s="22">
        <v>53790888.59</v>
      </c>
      <c r="S237" s="22">
        <v>-340955.76</v>
      </c>
      <c r="T237" s="22">
        <v>4967.58</v>
      </c>
      <c r="U237" s="22">
        <v>-411451.43</v>
      </c>
      <c r="V237" s="22">
        <v>160368.57</v>
      </c>
      <c r="W237" s="22">
        <v>-70678.02</v>
      </c>
      <c r="X237" s="22">
        <v>447382.55</v>
      </c>
      <c r="Y237" s="22">
        <v>3821.8</v>
      </c>
      <c r="Z237" s="22">
        <v>538394.12</v>
      </c>
      <c r="AA237" s="22">
        <v>26410.8</v>
      </c>
      <c r="AB237" s="22">
        <v>2104990.42</v>
      </c>
      <c r="AC237" s="22">
        <v>70763.53</v>
      </c>
      <c r="AD237" s="22">
        <v>56014.28</v>
      </c>
      <c r="AE237" s="22">
        <v>445.75</v>
      </c>
      <c r="AF237" s="22">
        <v>0</v>
      </c>
      <c r="AG237" s="22">
        <v>0</v>
      </c>
      <c r="AH237" s="22">
        <v>0</v>
      </c>
      <c r="AI237" s="22">
        <v>16595.38</v>
      </c>
      <c r="AJ237" s="22">
        <v>8126.21</v>
      </c>
      <c r="AK237" s="22">
        <v>1026324.91</v>
      </c>
      <c r="AL237" s="22">
        <v>-114314.34</v>
      </c>
      <c r="AM237" s="22">
        <v>0</v>
      </c>
      <c r="AN237" s="22">
        <v>49671211.72</v>
      </c>
      <c r="AO237" s="22">
        <v>393816.05</v>
      </c>
      <c r="AP237" s="18"/>
    </row>
    <row r="238" spans="1:42" s="53" customFormat="1" ht="11.25">
      <c r="A238" s="68" t="s">
        <v>728</v>
      </c>
      <c r="B238" s="23" t="s">
        <v>729</v>
      </c>
      <c r="C238" s="16" t="s">
        <v>81</v>
      </c>
      <c r="D238" s="16" t="s">
        <v>89</v>
      </c>
      <c r="E238" s="22">
        <v>26483523.37</v>
      </c>
      <c r="F238" s="22">
        <v>18830.32</v>
      </c>
      <c r="G238" s="22">
        <v>92376.53</v>
      </c>
      <c r="H238" s="22">
        <v>494.04</v>
      </c>
      <c r="I238" s="22">
        <v>16544.67</v>
      </c>
      <c r="J238" s="22">
        <v>4230.77</v>
      </c>
      <c r="K238" s="22">
        <v>0</v>
      </c>
      <c r="L238" s="22">
        <v>0</v>
      </c>
      <c r="M238" s="22">
        <v>26351047.04</v>
      </c>
      <c r="N238" s="22">
        <v>190320.68</v>
      </c>
      <c r="O238" s="22">
        <v>155861.76</v>
      </c>
      <c r="P238" s="22">
        <v>25941.78</v>
      </c>
      <c r="Q238" s="22">
        <v>25978922.82</v>
      </c>
      <c r="R238" s="22">
        <v>29185147.52</v>
      </c>
      <c r="S238" s="22">
        <v>-407828.25</v>
      </c>
      <c r="T238" s="22">
        <v>196997.56</v>
      </c>
      <c r="U238" s="22">
        <v>-6925.96</v>
      </c>
      <c r="V238" s="22">
        <v>263685.82</v>
      </c>
      <c r="W238" s="22">
        <v>-144959.2</v>
      </c>
      <c r="X238" s="22">
        <v>230695.76</v>
      </c>
      <c r="Y238" s="22">
        <v>-5114.78</v>
      </c>
      <c r="Z238" s="22">
        <v>939613.92</v>
      </c>
      <c r="AA238" s="22">
        <v>39324.32</v>
      </c>
      <c r="AB238" s="22">
        <v>1321133.65</v>
      </c>
      <c r="AC238" s="22">
        <v>-28881.73</v>
      </c>
      <c r="AD238" s="22">
        <v>9573.14</v>
      </c>
      <c r="AE238" s="22">
        <v>0</v>
      </c>
      <c r="AF238" s="22">
        <v>44010.54</v>
      </c>
      <c r="AG238" s="22">
        <v>-694.98</v>
      </c>
      <c r="AH238" s="22">
        <v>0</v>
      </c>
      <c r="AI238" s="22">
        <v>961.78</v>
      </c>
      <c r="AJ238" s="22">
        <v>-3756.13</v>
      </c>
      <c r="AK238" s="22">
        <v>281932.23</v>
      </c>
      <c r="AL238" s="22">
        <v>-12494.88</v>
      </c>
      <c r="AM238" s="22">
        <v>0</v>
      </c>
      <c r="AN238" s="22">
        <v>26483523.37</v>
      </c>
      <c r="AO238" s="22">
        <v>1067390.1</v>
      </c>
      <c r="AP238" s="18"/>
    </row>
    <row r="239" spans="1:42" s="53" customFormat="1" ht="11.25">
      <c r="A239" s="68" t="s">
        <v>426</v>
      </c>
      <c r="B239" s="23" t="s">
        <v>427</v>
      </c>
      <c r="C239" s="16" t="s">
        <v>80</v>
      </c>
      <c r="D239" s="16" t="s">
        <v>89</v>
      </c>
      <c r="E239" s="22">
        <v>10910769.16</v>
      </c>
      <c r="F239" s="22">
        <v>7042.03</v>
      </c>
      <c r="G239" s="22">
        <v>12151.03</v>
      </c>
      <c r="H239" s="22">
        <v>0</v>
      </c>
      <c r="I239" s="22">
        <v>4205.18</v>
      </c>
      <c r="J239" s="22">
        <v>1030.5</v>
      </c>
      <c r="K239" s="22">
        <v>0</v>
      </c>
      <c r="L239" s="22">
        <v>0</v>
      </c>
      <c r="M239" s="22">
        <v>10886340.42</v>
      </c>
      <c r="N239" s="22">
        <v>81434.5</v>
      </c>
      <c r="O239" s="22">
        <v>99869.3</v>
      </c>
      <c r="P239" s="22">
        <v>4624.19</v>
      </c>
      <c r="Q239" s="22">
        <v>10700412.43</v>
      </c>
      <c r="R239" s="22">
        <v>12497974.24</v>
      </c>
      <c r="S239" s="22">
        <v>-125672.81</v>
      </c>
      <c r="T239" s="22">
        <v>2493.24</v>
      </c>
      <c r="U239" s="22">
        <v>11797.31</v>
      </c>
      <c r="V239" s="22">
        <v>123737.21</v>
      </c>
      <c r="W239" s="22">
        <v>-1381.93</v>
      </c>
      <c r="X239" s="22">
        <v>92055.99</v>
      </c>
      <c r="Y239" s="22">
        <v>353.34</v>
      </c>
      <c r="Z239" s="22">
        <v>578372.41</v>
      </c>
      <c r="AA239" s="22">
        <v>16152.53</v>
      </c>
      <c r="AB239" s="22">
        <v>585504.21</v>
      </c>
      <c r="AC239" s="22">
        <v>394.71</v>
      </c>
      <c r="AD239" s="22">
        <v>1992.35</v>
      </c>
      <c r="AE239" s="22">
        <v>0</v>
      </c>
      <c r="AF239" s="22">
        <v>24929.08</v>
      </c>
      <c r="AG239" s="22">
        <v>-1326.83</v>
      </c>
      <c r="AH239" s="22">
        <v>0</v>
      </c>
      <c r="AI239" s="22">
        <v>0</v>
      </c>
      <c r="AJ239" s="22">
        <v>0</v>
      </c>
      <c r="AK239" s="22">
        <v>342513.95</v>
      </c>
      <c r="AL239" s="22">
        <v>-102655.54</v>
      </c>
      <c r="AM239" s="22">
        <v>0</v>
      </c>
      <c r="AN239" s="22">
        <v>10910769.16</v>
      </c>
      <c r="AO239" s="22">
        <v>295352.49</v>
      </c>
      <c r="AP239" s="18"/>
    </row>
    <row r="240" spans="1:42" s="53" customFormat="1" ht="11.25">
      <c r="A240" s="68" t="s">
        <v>70</v>
      </c>
      <c r="B240" s="23" t="s">
        <v>71</v>
      </c>
      <c r="C240" s="16" t="s">
        <v>84</v>
      </c>
      <c r="D240" s="16" t="s">
        <v>663</v>
      </c>
      <c r="E240" s="22">
        <v>71052599.45</v>
      </c>
      <c r="F240" s="22">
        <v>66053.87</v>
      </c>
      <c r="G240" s="22">
        <v>124941.17</v>
      </c>
      <c r="H240" s="22">
        <v>2055.9</v>
      </c>
      <c r="I240" s="22">
        <v>0</v>
      </c>
      <c r="J240" s="22">
        <v>0</v>
      </c>
      <c r="K240" s="22">
        <v>0</v>
      </c>
      <c r="L240" s="22">
        <v>0</v>
      </c>
      <c r="M240" s="22">
        <v>70859548.51</v>
      </c>
      <c r="N240" s="22">
        <v>307700.53</v>
      </c>
      <c r="O240" s="22">
        <v>548589.73</v>
      </c>
      <c r="P240" s="22">
        <v>83030.58</v>
      </c>
      <c r="Q240" s="22">
        <v>69920227.67</v>
      </c>
      <c r="R240" s="22">
        <v>80517820.09</v>
      </c>
      <c r="S240" s="22">
        <v>-2079923.24</v>
      </c>
      <c r="T240" s="22">
        <v>6466.82</v>
      </c>
      <c r="U240" s="22">
        <v>11066.9</v>
      </c>
      <c r="V240" s="22">
        <v>1869176.14</v>
      </c>
      <c r="W240" s="22">
        <v>-695578.12</v>
      </c>
      <c r="X240" s="22">
        <v>641214.35</v>
      </c>
      <c r="Y240" s="22">
        <v>-34293.66</v>
      </c>
      <c r="Z240" s="22">
        <v>767030.82</v>
      </c>
      <c r="AA240" s="22">
        <v>68290.56</v>
      </c>
      <c r="AB240" s="22">
        <v>4409166.16</v>
      </c>
      <c r="AC240" s="22">
        <v>-113189.99</v>
      </c>
      <c r="AD240" s="22">
        <v>37435.92</v>
      </c>
      <c r="AE240" s="22">
        <v>0</v>
      </c>
      <c r="AF240" s="22">
        <v>0</v>
      </c>
      <c r="AG240" s="22">
        <v>0</v>
      </c>
      <c r="AH240" s="22">
        <v>0</v>
      </c>
      <c r="AI240" s="22">
        <v>974.63</v>
      </c>
      <c r="AJ240" s="22">
        <v>-16047.7</v>
      </c>
      <c r="AK240" s="22">
        <v>1711081.53</v>
      </c>
      <c r="AL240" s="22">
        <v>-28588.14</v>
      </c>
      <c r="AM240" s="22">
        <v>0</v>
      </c>
      <c r="AN240" s="22">
        <v>71052599.45</v>
      </c>
      <c r="AO240" s="22">
        <v>2296842</v>
      </c>
      <c r="AP240" s="18"/>
    </row>
    <row r="241" spans="1:42" s="53" customFormat="1" ht="11.25">
      <c r="A241" s="68" t="s">
        <v>428</v>
      </c>
      <c r="B241" s="23" t="s">
        <v>429</v>
      </c>
      <c r="C241" s="16" t="s">
        <v>87</v>
      </c>
      <c r="D241" s="16" t="s">
        <v>89</v>
      </c>
      <c r="E241" s="22">
        <v>10896137.91</v>
      </c>
      <c r="F241" s="22">
        <v>9774.73</v>
      </c>
      <c r="G241" s="22">
        <v>8838.31</v>
      </c>
      <c r="H241" s="22">
        <v>0</v>
      </c>
      <c r="I241" s="22">
        <v>12019.37</v>
      </c>
      <c r="J241" s="22">
        <v>4382.11</v>
      </c>
      <c r="K241" s="22">
        <v>6410.25</v>
      </c>
      <c r="L241" s="22">
        <v>0</v>
      </c>
      <c r="M241" s="22">
        <v>10854713.14</v>
      </c>
      <c r="N241" s="22">
        <v>94358.76</v>
      </c>
      <c r="O241" s="22">
        <v>41871.95</v>
      </c>
      <c r="P241" s="22">
        <v>19546.71</v>
      </c>
      <c r="Q241" s="22">
        <v>10698935.72</v>
      </c>
      <c r="R241" s="22">
        <v>11913464.78</v>
      </c>
      <c r="S241" s="22">
        <v>25681.83</v>
      </c>
      <c r="T241" s="22">
        <v>8.82</v>
      </c>
      <c r="U241" s="22">
        <v>12578.95</v>
      </c>
      <c r="V241" s="22">
        <v>85958.55</v>
      </c>
      <c r="W241" s="22">
        <v>-46608.2</v>
      </c>
      <c r="X241" s="22">
        <v>91086.98</v>
      </c>
      <c r="Y241" s="22">
        <v>12044.82</v>
      </c>
      <c r="Z241" s="22">
        <v>423615.55</v>
      </c>
      <c r="AA241" s="22">
        <v>25416.89</v>
      </c>
      <c r="AB241" s="22">
        <v>401241.75</v>
      </c>
      <c r="AC241" s="22">
        <v>-19.2</v>
      </c>
      <c r="AD241" s="22">
        <v>32192.16</v>
      </c>
      <c r="AE241" s="22">
        <v>0</v>
      </c>
      <c r="AF241" s="22">
        <v>44629.89</v>
      </c>
      <c r="AG241" s="22">
        <v>1589.86</v>
      </c>
      <c r="AH241" s="22">
        <v>0</v>
      </c>
      <c r="AI241" s="22">
        <v>0</v>
      </c>
      <c r="AJ241" s="22">
        <v>0</v>
      </c>
      <c r="AK241" s="22">
        <v>224112.8</v>
      </c>
      <c r="AL241" s="22">
        <v>-33401.78</v>
      </c>
      <c r="AM241" s="22">
        <v>0</v>
      </c>
      <c r="AN241" s="22">
        <v>10896137.91</v>
      </c>
      <c r="AO241" s="22">
        <v>208285.8</v>
      </c>
      <c r="AP241" s="18"/>
    </row>
    <row r="242" spans="1:42" s="53" customFormat="1" ht="11.25">
      <c r="A242" s="68" t="s">
        <v>430</v>
      </c>
      <c r="B242" s="23" t="s">
        <v>431</v>
      </c>
      <c r="C242" s="16" t="s">
        <v>80</v>
      </c>
      <c r="D242" s="16" t="s">
        <v>90</v>
      </c>
      <c r="E242" s="22">
        <v>61608991.73</v>
      </c>
      <c r="F242" s="22">
        <v>51054.53</v>
      </c>
      <c r="G242" s="22">
        <v>78398.43</v>
      </c>
      <c r="H242" s="22">
        <v>2761.49</v>
      </c>
      <c r="I242" s="22">
        <v>0</v>
      </c>
      <c r="J242" s="22">
        <v>0</v>
      </c>
      <c r="K242" s="22">
        <v>0</v>
      </c>
      <c r="L242" s="22">
        <v>0</v>
      </c>
      <c r="M242" s="22">
        <v>61476777.28</v>
      </c>
      <c r="N242" s="22">
        <v>297455.5</v>
      </c>
      <c r="O242" s="22">
        <v>732983.99</v>
      </c>
      <c r="P242" s="22">
        <v>111946.13</v>
      </c>
      <c r="Q242" s="22">
        <v>60334391.66</v>
      </c>
      <c r="R242" s="22">
        <v>65808416.32</v>
      </c>
      <c r="S242" s="22">
        <v>-2458006.43</v>
      </c>
      <c r="T242" s="22">
        <v>12878.71</v>
      </c>
      <c r="U242" s="22">
        <v>89356.15</v>
      </c>
      <c r="V242" s="22">
        <v>219414.6</v>
      </c>
      <c r="W242" s="22">
        <v>-301134.47</v>
      </c>
      <c r="X242" s="22">
        <v>533910.42</v>
      </c>
      <c r="Y242" s="22">
        <v>-31591.2</v>
      </c>
      <c r="Z242" s="22">
        <v>1432080.62</v>
      </c>
      <c r="AA242" s="22">
        <v>42429.92</v>
      </c>
      <c r="AB242" s="22">
        <v>1687339.45</v>
      </c>
      <c r="AC242" s="22">
        <v>-3003.01</v>
      </c>
      <c r="AD242" s="22">
        <v>44183.83</v>
      </c>
      <c r="AE242" s="22">
        <v>0</v>
      </c>
      <c r="AF242" s="22">
        <v>0</v>
      </c>
      <c r="AG242" s="22">
        <v>0</v>
      </c>
      <c r="AH242" s="22">
        <v>0</v>
      </c>
      <c r="AI242" s="22">
        <v>55464.97</v>
      </c>
      <c r="AJ242" s="22">
        <v>21666.33</v>
      </c>
      <c r="AK242" s="22">
        <v>2160779.46</v>
      </c>
      <c r="AL242" s="22">
        <v>-3013249.46</v>
      </c>
      <c r="AM242" s="22">
        <v>0</v>
      </c>
      <c r="AN242" s="22">
        <v>61608991.73</v>
      </c>
      <c r="AO242" s="22">
        <v>2460788.31</v>
      </c>
      <c r="AP242" s="18"/>
    </row>
    <row r="243" spans="1:42" s="53" customFormat="1" ht="11.25">
      <c r="A243" s="68" t="s">
        <v>432</v>
      </c>
      <c r="B243" s="23" t="s">
        <v>433</v>
      </c>
      <c r="C243" s="16" t="s">
        <v>83</v>
      </c>
      <c r="D243" s="16" t="s">
        <v>89</v>
      </c>
      <c r="E243" s="22">
        <v>14218184.37</v>
      </c>
      <c r="F243" s="22">
        <v>6505.48</v>
      </c>
      <c r="G243" s="22">
        <v>1617.72</v>
      </c>
      <c r="H243" s="22">
        <v>47.13</v>
      </c>
      <c r="I243" s="22">
        <v>140.33</v>
      </c>
      <c r="J243" s="22">
        <v>1288.32</v>
      </c>
      <c r="K243" s="22">
        <v>0</v>
      </c>
      <c r="L243" s="22">
        <v>0</v>
      </c>
      <c r="M243" s="22">
        <v>14208585.39</v>
      </c>
      <c r="N243" s="22">
        <v>87589.81</v>
      </c>
      <c r="O243" s="22">
        <v>117607.16</v>
      </c>
      <c r="P243" s="22">
        <v>4040.3</v>
      </c>
      <c r="Q243" s="22">
        <v>13999348.12</v>
      </c>
      <c r="R243" s="22">
        <v>15642722.82</v>
      </c>
      <c r="S243" s="22">
        <v>-153763.68</v>
      </c>
      <c r="T243" s="22">
        <v>2596.69</v>
      </c>
      <c r="U243" s="22">
        <v>175.05</v>
      </c>
      <c r="V243" s="22">
        <v>34038.36</v>
      </c>
      <c r="W243" s="22">
        <v>-61993.79</v>
      </c>
      <c r="X243" s="22">
        <v>120656.03</v>
      </c>
      <c r="Y243" s="22">
        <v>-2258.43</v>
      </c>
      <c r="Z243" s="22">
        <v>488817.87</v>
      </c>
      <c r="AA243" s="22">
        <v>11552.59</v>
      </c>
      <c r="AB243" s="22">
        <v>702499.79</v>
      </c>
      <c r="AC243" s="22">
        <v>-25974.36</v>
      </c>
      <c r="AD243" s="22">
        <v>9951.48</v>
      </c>
      <c r="AE243" s="22">
        <v>3552</v>
      </c>
      <c r="AF243" s="22">
        <v>187.11</v>
      </c>
      <c r="AG243" s="22">
        <v>0</v>
      </c>
      <c r="AH243" s="22">
        <v>0</v>
      </c>
      <c r="AI243" s="22">
        <v>0</v>
      </c>
      <c r="AJ243" s="22">
        <v>0</v>
      </c>
      <c r="AK243" s="22">
        <v>246449.93</v>
      </c>
      <c r="AL243" s="22">
        <v>-17136.87</v>
      </c>
      <c r="AM243" s="22">
        <v>0</v>
      </c>
      <c r="AN243" s="22">
        <v>14218184.37</v>
      </c>
      <c r="AO243" s="22">
        <v>492256.58</v>
      </c>
      <c r="AP243" s="18"/>
    </row>
    <row r="244" spans="1:42" s="53" customFormat="1" ht="11.25">
      <c r="A244" s="68" t="s">
        <v>434</v>
      </c>
      <c r="B244" s="23" t="s">
        <v>435</v>
      </c>
      <c r="C244" s="16" t="s">
        <v>80</v>
      </c>
      <c r="D244" s="16" t="s">
        <v>89</v>
      </c>
      <c r="E244" s="22">
        <v>12226545.54</v>
      </c>
      <c r="F244" s="22">
        <v>11861.68</v>
      </c>
      <c r="G244" s="22">
        <v>20898.37</v>
      </c>
      <c r="H244" s="22">
        <v>496.21</v>
      </c>
      <c r="I244" s="22">
        <v>238.22</v>
      </c>
      <c r="J244" s="22">
        <v>0</v>
      </c>
      <c r="K244" s="22">
        <v>0</v>
      </c>
      <c r="L244" s="22">
        <v>0</v>
      </c>
      <c r="M244" s="22">
        <v>12193051.06</v>
      </c>
      <c r="N244" s="22">
        <v>101789.39</v>
      </c>
      <c r="O244" s="22">
        <v>174093.5</v>
      </c>
      <c r="P244" s="22">
        <v>6700.73</v>
      </c>
      <c r="Q244" s="22">
        <v>11910467.44</v>
      </c>
      <c r="R244" s="22">
        <v>13925391.57</v>
      </c>
      <c r="S244" s="22">
        <v>-218607.9</v>
      </c>
      <c r="T244" s="22">
        <v>0</v>
      </c>
      <c r="U244" s="22">
        <v>9616.56</v>
      </c>
      <c r="V244" s="22">
        <v>67734.77</v>
      </c>
      <c r="W244" s="22">
        <v>-16525.68</v>
      </c>
      <c r="X244" s="22">
        <v>103940.59</v>
      </c>
      <c r="Y244" s="22">
        <v>0</v>
      </c>
      <c r="Z244" s="22">
        <v>644737.21</v>
      </c>
      <c r="AA244" s="22">
        <v>51657.65</v>
      </c>
      <c r="AB244" s="22">
        <v>382756.63</v>
      </c>
      <c r="AC244" s="22">
        <v>350.87</v>
      </c>
      <c r="AD244" s="22">
        <v>33676.2</v>
      </c>
      <c r="AE244" s="22">
        <v>0</v>
      </c>
      <c r="AF244" s="22">
        <v>375.38</v>
      </c>
      <c r="AG244" s="22">
        <v>0</v>
      </c>
      <c r="AH244" s="22">
        <v>0</v>
      </c>
      <c r="AI244" s="22">
        <v>5464.92</v>
      </c>
      <c r="AJ244" s="22">
        <v>-10995.38</v>
      </c>
      <c r="AK244" s="22">
        <v>551895.37</v>
      </c>
      <c r="AL244" s="22">
        <v>-117332.66</v>
      </c>
      <c r="AM244" s="22">
        <v>0</v>
      </c>
      <c r="AN244" s="22">
        <v>12226545.54</v>
      </c>
      <c r="AO244" s="22">
        <v>254437.08</v>
      </c>
      <c r="AP244" s="18"/>
    </row>
    <row r="245" spans="1:42" s="53" customFormat="1" ht="11.25">
      <c r="A245" s="68" t="s">
        <v>436</v>
      </c>
      <c r="B245" s="23" t="s">
        <v>437</v>
      </c>
      <c r="C245" s="16" t="s">
        <v>82</v>
      </c>
      <c r="D245" s="16" t="s">
        <v>89</v>
      </c>
      <c r="E245" s="22">
        <v>14166430.2</v>
      </c>
      <c r="F245" s="22">
        <v>3342</v>
      </c>
      <c r="G245" s="22">
        <v>521.21</v>
      </c>
      <c r="H245" s="22">
        <v>1093.57</v>
      </c>
      <c r="I245" s="22">
        <v>5035.61</v>
      </c>
      <c r="J245" s="22">
        <v>0</v>
      </c>
      <c r="K245" s="22">
        <v>6794.3</v>
      </c>
      <c r="L245" s="22">
        <v>0</v>
      </c>
      <c r="M245" s="22">
        <v>14149643.51</v>
      </c>
      <c r="N245" s="22">
        <v>135573.78</v>
      </c>
      <c r="O245" s="22">
        <v>310704.5</v>
      </c>
      <c r="P245" s="22">
        <v>15490.13</v>
      </c>
      <c r="Q245" s="22">
        <v>13687875.1</v>
      </c>
      <c r="R245" s="22">
        <v>16724063.67</v>
      </c>
      <c r="S245" s="22">
        <v>-374312.72</v>
      </c>
      <c r="T245" s="22">
        <v>146.59</v>
      </c>
      <c r="U245" s="22">
        <v>5617.49</v>
      </c>
      <c r="V245" s="22">
        <v>193048.18</v>
      </c>
      <c r="W245" s="22">
        <v>-120034.04</v>
      </c>
      <c r="X245" s="22">
        <v>122490.15</v>
      </c>
      <c r="Y245" s="22">
        <v>-4797.35</v>
      </c>
      <c r="Z245" s="22">
        <v>851473.27</v>
      </c>
      <c r="AA245" s="22">
        <v>3786.62</v>
      </c>
      <c r="AB245" s="22">
        <v>1075921.19</v>
      </c>
      <c r="AC245" s="22">
        <v>-30561.14</v>
      </c>
      <c r="AD245" s="22">
        <v>58392.55</v>
      </c>
      <c r="AE245" s="22">
        <v>1369.75</v>
      </c>
      <c r="AF245" s="22">
        <v>26482.86</v>
      </c>
      <c r="AG245" s="22">
        <v>-206.24</v>
      </c>
      <c r="AH245" s="22">
        <v>0</v>
      </c>
      <c r="AI245" s="22">
        <v>13839.93</v>
      </c>
      <c r="AJ245" s="22">
        <v>577.9</v>
      </c>
      <c r="AK245" s="22">
        <v>287303.03</v>
      </c>
      <c r="AL245" s="22">
        <v>-54616.23</v>
      </c>
      <c r="AM245" s="22">
        <v>0</v>
      </c>
      <c r="AN245" s="22">
        <v>14166430.2</v>
      </c>
      <c r="AO245" s="22">
        <v>501497.87</v>
      </c>
      <c r="AP245" s="18"/>
    </row>
    <row r="246" spans="1:42" s="53" customFormat="1" ht="11.25">
      <c r="A246" s="68" t="s">
        <v>438</v>
      </c>
      <c r="B246" s="23" t="s">
        <v>439</v>
      </c>
      <c r="C246" s="16" t="s">
        <v>87</v>
      </c>
      <c r="D246" s="16" t="s">
        <v>90</v>
      </c>
      <c r="E246" s="22">
        <v>63938639.19</v>
      </c>
      <c r="F246" s="22">
        <v>15101.2</v>
      </c>
      <c r="G246" s="22">
        <v>75375.47</v>
      </c>
      <c r="H246" s="22">
        <v>1048.23</v>
      </c>
      <c r="I246" s="22">
        <v>0</v>
      </c>
      <c r="J246" s="22">
        <v>161.88</v>
      </c>
      <c r="K246" s="22">
        <v>23935.52</v>
      </c>
      <c r="L246" s="22">
        <v>0</v>
      </c>
      <c r="M246" s="22">
        <v>63823016.89</v>
      </c>
      <c r="N246" s="22">
        <v>302048.61</v>
      </c>
      <c r="O246" s="22">
        <v>702701.6</v>
      </c>
      <c r="P246" s="22">
        <v>52788.35</v>
      </c>
      <c r="Q246" s="22">
        <v>62765478.33</v>
      </c>
      <c r="R246" s="22">
        <v>72347367.25</v>
      </c>
      <c r="S246" s="22">
        <v>-3596211.87</v>
      </c>
      <c r="T246" s="22">
        <v>2227.92</v>
      </c>
      <c r="U246" s="22">
        <v>14502.82</v>
      </c>
      <c r="V246" s="22">
        <v>101115.86</v>
      </c>
      <c r="W246" s="22">
        <v>-94203.4</v>
      </c>
      <c r="X246" s="22">
        <v>571716.79</v>
      </c>
      <c r="Y246" s="22">
        <v>-5378.11</v>
      </c>
      <c r="Z246" s="22">
        <v>1337594.56</v>
      </c>
      <c r="AA246" s="22">
        <v>79894.47</v>
      </c>
      <c r="AB246" s="22">
        <v>1544430.17</v>
      </c>
      <c r="AC246" s="22">
        <v>-648.49</v>
      </c>
      <c r="AD246" s="22">
        <v>16771.62</v>
      </c>
      <c r="AE246" s="22">
        <v>0</v>
      </c>
      <c r="AF246" s="22">
        <v>13014.55</v>
      </c>
      <c r="AG246" s="22">
        <v>-292.28</v>
      </c>
      <c r="AH246" s="22">
        <v>0</v>
      </c>
      <c r="AI246" s="22">
        <v>258188.1</v>
      </c>
      <c r="AJ246" s="22">
        <v>-7324.89</v>
      </c>
      <c r="AK246" s="22">
        <v>2171937.97</v>
      </c>
      <c r="AL246" s="22">
        <v>-24892.63</v>
      </c>
      <c r="AM246" s="22">
        <v>0</v>
      </c>
      <c r="AN246" s="22">
        <v>63938639.19</v>
      </c>
      <c r="AO246" s="22">
        <v>1531538.43</v>
      </c>
      <c r="AP246" s="18"/>
    </row>
    <row r="247" spans="1:42" s="53" customFormat="1" ht="11.25">
      <c r="A247" s="68" t="s">
        <v>440</v>
      </c>
      <c r="B247" s="23" t="s">
        <v>441</v>
      </c>
      <c r="C247" s="16" t="s">
        <v>86</v>
      </c>
      <c r="D247" s="16" t="s">
        <v>89</v>
      </c>
      <c r="E247" s="22">
        <v>35517740.9</v>
      </c>
      <c r="F247" s="22">
        <v>9469.15</v>
      </c>
      <c r="G247" s="22">
        <v>80499.04</v>
      </c>
      <c r="H247" s="22">
        <v>103.73</v>
      </c>
      <c r="I247" s="22">
        <v>958.07</v>
      </c>
      <c r="J247" s="22">
        <v>1321.88</v>
      </c>
      <c r="K247" s="22">
        <v>0</v>
      </c>
      <c r="L247" s="22">
        <v>0</v>
      </c>
      <c r="M247" s="22">
        <v>35425389.03</v>
      </c>
      <c r="N247" s="22">
        <v>136215.55</v>
      </c>
      <c r="O247" s="22">
        <v>121494.01</v>
      </c>
      <c r="P247" s="22">
        <v>60957.59</v>
      </c>
      <c r="Q247" s="22">
        <v>35106721.88</v>
      </c>
      <c r="R247" s="22">
        <v>39873414.03</v>
      </c>
      <c r="S247" s="22">
        <v>-776429.03</v>
      </c>
      <c r="T247" s="22">
        <v>2943.74</v>
      </c>
      <c r="U247" s="22">
        <v>20938.84</v>
      </c>
      <c r="V247" s="22">
        <v>110427.95</v>
      </c>
      <c r="W247" s="22">
        <v>-129638.97</v>
      </c>
      <c r="X247" s="22">
        <v>332130.1</v>
      </c>
      <c r="Y247" s="22">
        <v>-18640.75</v>
      </c>
      <c r="Z247" s="22">
        <v>508683.96</v>
      </c>
      <c r="AA247" s="22">
        <v>98291.23</v>
      </c>
      <c r="AB247" s="22">
        <v>1318910.91</v>
      </c>
      <c r="AC247" s="22">
        <v>-6109.46</v>
      </c>
      <c r="AD247" s="22">
        <v>60299.31</v>
      </c>
      <c r="AE247" s="22">
        <v>-104.96</v>
      </c>
      <c r="AF247" s="22">
        <v>16329.35</v>
      </c>
      <c r="AG247" s="22">
        <v>5588.38</v>
      </c>
      <c r="AH247" s="22">
        <v>0</v>
      </c>
      <c r="AI247" s="22">
        <v>73382.8</v>
      </c>
      <c r="AJ247" s="22">
        <v>-85.67</v>
      </c>
      <c r="AK247" s="22">
        <v>1090198.14</v>
      </c>
      <c r="AL247" s="22">
        <v>770443.06</v>
      </c>
      <c r="AM247" s="22">
        <v>0</v>
      </c>
      <c r="AN247" s="22">
        <v>35517740.9</v>
      </c>
      <c r="AO247" s="22">
        <v>92292.22</v>
      </c>
      <c r="AP247" s="18"/>
    </row>
    <row r="248" spans="1:42" s="53" customFormat="1" ht="11.25">
      <c r="A248" s="68" t="s">
        <v>442</v>
      </c>
      <c r="B248" s="23" t="s">
        <v>443</v>
      </c>
      <c r="C248" s="16" t="s">
        <v>82</v>
      </c>
      <c r="D248" s="16" t="s">
        <v>89</v>
      </c>
      <c r="E248" s="22">
        <v>41002953.86</v>
      </c>
      <c r="F248" s="22">
        <v>4449.11</v>
      </c>
      <c r="G248" s="22">
        <v>5306.76</v>
      </c>
      <c r="H248" s="22">
        <v>324.92</v>
      </c>
      <c r="I248" s="22">
        <v>0</v>
      </c>
      <c r="J248" s="22">
        <v>1334.03</v>
      </c>
      <c r="K248" s="22">
        <v>0</v>
      </c>
      <c r="L248" s="22">
        <v>0</v>
      </c>
      <c r="M248" s="22">
        <v>40991539.04</v>
      </c>
      <c r="N248" s="22">
        <v>140119.47</v>
      </c>
      <c r="O248" s="22">
        <v>124968.96</v>
      </c>
      <c r="P248" s="22">
        <v>145235.22</v>
      </c>
      <c r="Q248" s="22">
        <v>40581215.39</v>
      </c>
      <c r="R248" s="22">
        <v>46091144.2</v>
      </c>
      <c r="S248" s="22">
        <v>-2830092.72</v>
      </c>
      <c r="T248" s="22">
        <v>21121.59</v>
      </c>
      <c r="U248" s="22">
        <v>170841.29</v>
      </c>
      <c r="V248" s="22">
        <v>50124.72</v>
      </c>
      <c r="W248" s="22">
        <v>-64329.02</v>
      </c>
      <c r="X248" s="22">
        <v>388171.23</v>
      </c>
      <c r="Y248" s="22">
        <v>-13576.88</v>
      </c>
      <c r="Z248" s="22">
        <v>399236.47</v>
      </c>
      <c r="AA248" s="22">
        <v>6557.05</v>
      </c>
      <c r="AB248" s="22">
        <v>1977935.38</v>
      </c>
      <c r="AC248" s="22">
        <v>547.28</v>
      </c>
      <c r="AD248" s="22">
        <v>30460.86</v>
      </c>
      <c r="AE248" s="22">
        <v>0</v>
      </c>
      <c r="AF248" s="22">
        <v>0</v>
      </c>
      <c r="AG248" s="22">
        <v>0</v>
      </c>
      <c r="AH248" s="22">
        <v>0</v>
      </c>
      <c r="AI248" s="22">
        <v>44889.9</v>
      </c>
      <c r="AJ248" s="22">
        <v>4368.68</v>
      </c>
      <c r="AK248" s="22">
        <v>570381.78</v>
      </c>
      <c r="AL248" s="22">
        <v>-195518.25</v>
      </c>
      <c r="AM248" s="22">
        <v>0</v>
      </c>
      <c r="AN248" s="22">
        <v>41002953.86</v>
      </c>
      <c r="AO248" s="22">
        <v>255060</v>
      </c>
      <c r="AP248" s="18"/>
    </row>
    <row r="249" spans="1:42" s="53" customFormat="1" ht="11.25">
      <c r="A249" s="68" t="s">
        <v>444</v>
      </c>
      <c r="B249" s="23" t="s">
        <v>445</v>
      </c>
      <c r="C249" s="16" t="s">
        <v>85</v>
      </c>
      <c r="D249" s="16" t="s">
        <v>89</v>
      </c>
      <c r="E249" s="22">
        <v>25166718.65</v>
      </c>
      <c r="F249" s="22">
        <v>4365.39</v>
      </c>
      <c r="G249" s="22">
        <v>43784.89</v>
      </c>
      <c r="H249" s="22">
        <v>0</v>
      </c>
      <c r="I249" s="22">
        <v>176.72</v>
      </c>
      <c r="J249" s="22">
        <v>2166.93</v>
      </c>
      <c r="K249" s="22">
        <v>0</v>
      </c>
      <c r="L249" s="22">
        <v>0</v>
      </c>
      <c r="M249" s="22">
        <v>25116224.72</v>
      </c>
      <c r="N249" s="22">
        <v>107993.57</v>
      </c>
      <c r="O249" s="22">
        <v>146804.77</v>
      </c>
      <c r="P249" s="22">
        <v>26227.4</v>
      </c>
      <c r="Q249" s="22">
        <v>24835198.98</v>
      </c>
      <c r="R249" s="22">
        <v>26179151.55</v>
      </c>
      <c r="S249" s="22">
        <v>-107164.74</v>
      </c>
      <c r="T249" s="22">
        <v>1059729.19</v>
      </c>
      <c r="U249" s="22">
        <v>43617.16</v>
      </c>
      <c r="V249" s="22">
        <v>117686.73</v>
      </c>
      <c r="W249" s="22">
        <v>-141301.84</v>
      </c>
      <c r="X249" s="22">
        <v>214213.81</v>
      </c>
      <c r="Y249" s="22">
        <v>-183.4</v>
      </c>
      <c r="Z249" s="22">
        <v>473427.81</v>
      </c>
      <c r="AA249" s="22">
        <v>21393.49</v>
      </c>
      <c r="AB249" s="22">
        <v>1392237.01</v>
      </c>
      <c r="AC249" s="22">
        <v>-48483.66</v>
      </c>
      <c r="AD249" s="22">
        <v>60623.03</v>
      </c>
      <c r="AE249" s="22">
        <v>0</v>
      </c>
      <c r="AF249" s="22">
        <v>12190.18</v>
      </c>
      <c r="AG249" s="22">
        <v>711.75</v>
      </c>
      <c r="AH249" s="22">
        <v>0</v>
      </c>
      <c r="AI249" s="22">
        <v>0</v>
      </c>
      <c r="AJ249" s="22">
        <v>57.2</v>
      </c>
      <c r="AK249" s="22">
        <v>320913.02</v>
      </c>
      <c r="AL249" s="22">
        <v>13190.2</v>
      </c>
      <c r="AM249" s="22">
        <v>0</v>
      </c>
      <c r="AN249" s="22">
        <v>25166718.65</v>
      </c>
      <c r="AO249" s="22">
        <v>357488.65</v>
      </c>
      <c r="AP249" s="18"/>
    </row>
    <row r="250" spans="1:42" s="53" customFormat="1" ht="11.25">
      <c r="A250" s="68" t="s">
        <v>446</v>
      </c>
      <c r="B250" s="23" t="s">
        <v>447</v>
      </c>
      <c r="C250" s="16" t="s">
        <v>82</v>
      </c>
      <c r="D250" s="16" t="s">
        <v>89</v>
      </c>
      <c r="E250" s="22">
        <v>40827261.19</v>
      </c>
      <c r="F250" s="22">
        <v>8262.07</v>
      </c>
      <c r="G250" s="22">
        <v>171361.28</v>
      </c>
      <c r="H250" s="22">
        <v>561.33</v>
      </c>
      <c r="I250" s="22">
        <v>0</v>
      </c>
      <c r="J250" s="22">
        <v>0</v>
      </c>
      <c r="K250" s="22">
        <v>0</v>
      </c>
      <c r="L250" s="22">
        <v>347.8</v>
      </c>
      <c r="M250" s="22">
        <v>40646728.71</v>
      </c>
      <c r="N250" s="22">
        <v>123919.76</v>
      </c>
      <c r="O250" s="22">
        <v>148900</v>
      </c>
      <c r="P250" s="22">
        <v>56893.06</v>
      </c>
      <c r="Q250" s="22">
        <v>40317015.89</v>
      </c>
      <c r="R250" s="22">
        <v>43669828.47</v>
      </c>
      <c r="S250" s="22">
        <v>-658339.37</v>
      </c>
      <c r="T250" s="22">
        <v>418.99</v>
      </c>
      <c r="U250" s="22">
        <v>57660.3</v>
      </c>
      <c r="V250" s="22">
        <v>103936.22</v>
      </c>
      <c r="W250" s="22">
        <v>-84918.01</v>
      </c>
      <c r="X250" s="22">
        <v>369171.78</v>
      </c>
      <c r="Y250" s="22">
        <v>541.63</v>
      </c>
      <c r="Z250" s="22">
        <v>362330.96</v>
      </c>
      <c r="AA250" s="22">
        <v>14757.65</v>
      </c>
      <c r="AB250" s="22">
        <v>935254.34</v>
      </c>
      <c r="AC250" s="22">
        <v>-5108.58</v>
      </c>
      <c r="AD250" s="22">
        <v>8981.28</v>
      </c>
      <c r="AE250" s="22">
        <v>0</v>
      </c>
      <c r="AF250" s="22">
        <v>0</v>
      </c>
      <c r="AG250" s="22">
        <v>0</v>
      </c>
      <c r="AH250" s="22">
        <v>0</v>
      </c>
      <c r="AI250" s="22">
        <v>2084.7</v>
      </c>
      <c r="AJ250" s="22">
        <v>-8970.48</v>
      </c>
      <c r="AK250" s="22">
        <v>1248952.93</v>
      </c>
      <c r="AL250" s="22">
        <v>34719.59</v>
      </c>
      <c r="AM250" s="22">
        <v>0</v>
      </c>
      <c r="AN250" s="22">
        <v>40827261.2</v>
      </c>
      <c r="AO250" s="22">
        <v>920677.25</v>
      </c>
      <c r="AP250" s="18"/>
    </row>
    <row r="251" spans="1:42" s="53" customFormat="1" ht="11.25">
      <c r="A251" s="68" t="s">
        <v>448</v>
      </c>
      <c r="B251" s="23" t="s">
        <v>449</v>
      </c>
      <c r="C251" s="16" t="s">
        <v>85</v>
      </c>
      <c r="D251" s="16" t="s">
        <v>88</v>
      </c>
      <c r="E251" s="22">
        <v>8115300.52</v>
      </c>
      <c r="F251" s="22">
        <v>2984.6</v>
      </c>
      <c r="G251" s="22">
        <v>29201.48</v>
      </c>
      <c r="H251" s="22">
        <v>323.4</v>
      </c>
      <c r="I251" s="22">
        <v>5835.94</v>
      </c>
      <c r="J251" s="22">
        <v>941.11</v>
      </c>
      <c r="K251" s="22">
        <v>0</v>
      </c>
      <c r="L251" s="22">
        <v>0</v>
      </c>
      <c r="M251" s="22">
        <v>8076013.99</v>
      </c>
      <c r="N251" s="22">
        <v>52608.8</v>
      </c>
      <c r="O251" s="22">
        <v>63519.33</v>
      </c>
      <c r="P251" s="22">
        <v>3713.46</v>
      </c>
      <c r="Q251" s="22">
        <v>7956172.4</v>
      </c>
      <c r="R251" s="22">
        <v>9850728</v>
      </c>
      <c r="S251" s="22">
        <v>-152074.72</v>
      </c>
      <c r="T251" s="22">
        <v>220.73</v>
      </c>
      <c r="U251" s="22">
        <v>-510509.41</v>
      </c>
      <c r="V251" s="22">
        <v>109041.81</v>
      </c>
      <c r="W251" s="22">
        <v>-32546.77</v>
      </c>
      <c r="X251" s="22">
        <v>77947.61</v>
      </c>
      <c r="Y251" s="22">
        <v>-1885</v>
      </c>
      <c r="Z251" s="22">
        <v>271060.16</v>
      </c>
      <c r="AA251" s="22">
        <v>8735.62</v>
      </c>
      <c r="AB251" s="22">
        <v>588278.46</v>
      </c>
      <c r="AC251" s="22">
        <v>466.8</v>
      </c>
      <c r="AD251" s="22">
        <v>5453.45</v>
      </c>
      <c r="AE251" s="22">
        <v>0</v>
      </c>
      <c r="AF251" s="22">
        <v>8821.9</v>
      </c>
      <c r="AG251" s="22">
        <v>4899.58</v>
      </c>
      <c r="AH251" s="22">
        <v>0</v>
      </c>
      <c r="AI251" s="22">
        <v>52729.6</v>
      </c>
      <c r="AJ251" s="22">
        <v>0</v>
      </c>
      <c r="AK251" s="22">
        <v>135134.86</v>
      </c>
      <c r="AL251" s="22">
        <v>-2948.78</v>
      </c>
      <c r="AM251" s="22">
        <v>0</v>
      </c>
      <c r="AN251" s="22">
        <v>8115300.52</v>
      </c>
      <c r="AO251" s="22">
        <v>76936.5</v>
      </c>
      <c r="AP251" s="18"/>
    </row>
    <row r="252" spans="1:42" s="53" customFormat="1" ht="11.25">
      <c r="A252" s="68" t="s">
        <v>450</v>
      </c>
      <c r="B252" s="23" t="s">
        <v>451</v>
      </c>
      <c r="C252" s="16" t="s">
        <v>87</v>
      </c>
      <c r="D252" s="16" t="s">
        <v>89</v>
      </c>
      <c r="E252" s="22">
        <v>13754528.65</v>
      </c>
      <c r="F252" s="22">
        <v>14508</v>
      </c>
      <c r="G252" s="22">
        <v>59014.12</v>
      </c>
      <c r="H252" s="22">
        <v>0</v>
      </c>
      <c r="I252" s="22">
        <v>7079.43</v>
      </c>
      <c r="J252" s="22">
        <v>0</v>
      </c>
      <c r="K252" s="22">
        <v>0</v>
      </c>
      <c r="L252" s="22">
        <v>0</v>
      </c>
      <c r="M252" s="22">
        <v>13673927.1</v>
      </c>
      <c r="N252" s="22">
        <v>110010.83</v>
      </c>
      <c r="O252" s="22">
        <v>52218.89</v>
      </c>
      <c r="P252" s="22">
        <v>13497.08</v>
      </c>
      <c r="Q252" s="22">
        <v>13498200.3</v>
      </c>
      <c r="R252" s="22">
        <v>15497369.45</v>
      </c>
      <c r="S252" s="22">
        <v>-190099</v>
      </c>
      <c r="T252" s="22">
        <v>55960.3</v>
      </c>
      <c r="U252" s="22">
        <v>-58566.03</v>
      </c>
      <c r="V252" s="22">
        <v>228217.66</v>
      </c>
      <c r="W252" s="22">
        <v>-15438.92</v>
      </c>
      <c r="X252" s="22">
        <v>118225.97</v>
      </c>
      <c r="Y252" s="22">
        <v>-2594.78</v>
      </c>
      <c r="Z252" s="22">
        <v>596420.99</v>
      </c>
      <c r="AA252" s="22">
        <v>14135.94</v>
      </c>
      <c r="AB252" s="22">
        <v>537227.1</v>
      </c>
      <c r="AC252" s="22">
        <v>-7077.47</v>
      </c>
      <c r="AD252" s="22">
        <v>0</v>
      </c>
      <c r="AE252" s="22">
        <v>0</v>
      </c>
      <c r="AF252" s="22">
        <v>43009.62</v>
      </c>
      <c r="AG252" s="22">
        <v>394.81</v>
      </c>
      <c r="AH252" s="22">
        <v>0</v>
      </c>
      <c r="AI252" s="22">
        <v>-49163.57</v>
      </c>
      <c r="AJ252" s="22">
        <v>47986.88</v>
      </c>
      <c r="AK252" s="22">
        <v>267291.76</v>
      </c>
      <c r="AL252" s="22">
        <v>2762.46</v>
      </c>
      <c r="AM252" s="22">
        <v>0</v>
      </c>
      <c r="AN252" s="22">
        <v>13754528.65</v>
      </c>
      <c r="AO252" s="22">
        <v>269337.28</v>
      </c>
      <c r="AP252" s="18"/>
    </row>
    <row r="253" spans="1:42" s="53" customFormat="1" ht="11.25">
      <c r="A253" s="68" t="s">
        <v>452</v>
      </c>
      <c r="B253" s="23" t="s">
        <v>453</v>
      </c>
      <c r="C253" s="16" t="s">
        <v>80</v>
      </c>
      <c r="D253" s="16" t="s">
        <v>90</v>
      </c>
      <c r="E253" s="22">
        <v>78660944.32</v>
      </c>
      <c r="F253" s="22">
        <v>89344.43</v>
      </c>
      <c r="G253" s="22">
        <v>168648.38</v>
      </c>
      <c r="H253" s="22">
        <v>949.55</v>
      </c>
      <c r="I253" s="22">
        <v>0</v>
      </c>
      <c r="J253" s="22">
        <v>0</v>
      </c>
      <c r="K253" s="22">
        <v>0</v>
      </c>
      <c r="L253" s="22">
        <v>0</v>
      </c>
      <c r="M253" s="22">
        <v>78402001.96</v>
      </c>
      <c r="N253" s="22">
        <v>446689.8</v>
      </c>
      <c r="O253" s="22">
        <v>1219214.87</v>
      </c>
      <c r="P253" s="22">
        <v>266316.3</v>
      </c>
      <c r="Q253" s="22">
        <v>76469780.99</v>
      </c>
      <c r="R253" s="22">
        <v>92766044.15</v>
      </c>
      <c r="S253" s="22">
        <v>-6434530.4</v>
      </c>
      <c r="T253" s="22">
        <v>40084.88</v>
      </c>
      <c r="U253" s="22">
        <v>162217.47</v>
      </c>
      <c r="V253" s="22">
        <v>236522.84</v>
      </c>
      <c r="W253" s="22">
        <v>-1829136.07</v>
      </c>
      <c r="X253" s="22">
        <v>774271.4</v>
      </c>
      <c r="Y253" s="22">
        <v>-76901.66</v>
      </c>
      <c r="Z253" s="22">
        <v>1358323.82</v>
      </c>
      <c r="AA253" s="22">
        <v>31178.73</v>
      </c>
      <c r="AB253" s="22">
        <v>4114802.66</v>
      </c>
      <c r="AC253" s="22">
        <v>47453.08</v>
      </c>
      <c r="AD253" s="22">
        <v>19903.73</v>
      </c>
      <c r="AE253" s="22">
        <v>-1075.35</v>
      </c>
      <c r="AF253" s="22">
        <v>0</v>
      </c>
      <c r="AG253" s="22">
        <v>0</v>
      </c>
      <c r="AH253" s="22">
        <v>0</v>
      </c>
      <c r="AI253" s="22">
        <v>137530.23</v>
      </c>
      <c r="AJ253" s="22">
        <v>-43133.95</v>
      </c>
      <c r="AK253" s="22">
        <v>5551814.02</v>
      </c>
      <c r="AL253" s="22">
        <v>-1053942.22</v>
      </c>
      <c r="AM253" s="22">
        <v>0</v>
      </c>
      <c r="AN253" s="22">
        <v>78660944.32</v>
      </c>
      <c r="AO253" s="22">
        <v>3131481.39</v>
      </c>
      <c r="AP253" s="18"/>
    </row>
    <row r="254" spans="1:42" s="53" customFormat="1" ht="11.25">
      <c r="A254" s="68" t="s">
        <v>730</v>
      </c>
      <c r="B254" s="23" t="s">
        <v>731</v>
      </c>
      <c r="C254" s="16" t="s">
        <v>81</v>
      </c>
      <c r="D254" s="16" t="s">
        <v>89</v>
      </c>
      <c r="E254" s="22">
        <v>34850943.79</v>
      </c>
      <c r="F254" s="22">
        <v>26592.7</v>
      </c>
      <c r="G254" s="22">
        <v>72280.24</v>
      </c>
      <c r="H254" s="22">
        <v>85.47</v>
      </c>
      <c r="I254" s="22">
        <v>52647.99</v>
      </c>
      <c r="J254" s="22">
        <v>5748.14</v>
      </c>
      <c r="K254" s="22">
        <v>1018.76</v>
      </c>
      <c r="L254" s="22">
        <v>0</v>
      </c>
      <c r="M254" s="22">
        <v>34692570.49</v>
      </c>
      <c r="N254" s="22">
        <v>170774.03</v>
      </c>
      <c r="O254" s="22">
        <v>293046.94</v>
      </c>
      <c r="P254" s="22">
        <v>57070.55</v>
      </c>
      <c r="Q254" s="22">
        <v>34171678.97</v>
      </c>
      <c r="R254" s="22">
        <v>37841177.1</v>
      </c>
      <c r="S254" s="22">
        <v>-170267.76</v>
      </c>
      <c r="T254" s="22">
        <v>3460.45</v>
      </c>
      <c r="U254" s="22">
        <v>-200554.17</v>
      </c>
      <c r="V254" s="22">
        <v>111925.51</v>
      </c>
      <c r="W254" s="22">
        <v>17966.72</v>
      </c>
      <c r="X254" s="22">
        <v>311759.52</v>
      </c>
      <c r="Y254" s="22">
        <v>-3728.47</v>
      </c>
      <c r="Z254" s="22">
        <v>620176.38</v>
      </c>
      <c r="AA254" s="22">
        <v>34773.83</v>
      </c>
      <c r="AB254" s="22">
        <v>1438138.51</v>
      </c>
      <c r="AC254" s="22">
        <v>90908.74</v>
      </c>
      <c r="AD254" s="22">
        <v>1367.52</v>
      </c>
      <c r="AE254" s="22">
        <v>0</v>
      </c>
      <c r="AF254" s="22">
        <v>74956.38</v>
      </c>
      <c r="AG254" s="22">
        <v>85.32</v>
      </c>
      <c r="AH254" s="22">
        <v>0</v>
      </c>
      <c r="AI254" s="22">
        <v>0</v>
      </c>
      <c r="AJ254" s="22">
        <v>1894.28</v>
      </c>
      <c r="AK254" s="22">
        <v>648013.23</v>
      </c>
      <c r="AL254" s="22">
        <v>-109303.54</v>
      </c>
      <c r="AM254" s="22">
        <v>0</v>
      </c>
      <c r="AN254" s="22">
        <v>34850943.79</v>
      </c>
      <c r="AO254" s="22">
        <v>975000</v>
      </c>
      <c r="AP254" s="18"/>
    </row>
    <row r="255" spans="1:42" s="53" customFormat="1" ht="11.25">
      <c r="A255" s="68" t="s">
        <v>454</v>
      </c>
      <c r="B255" s="23" t="s">
        <v>455</v>
      </c>
      <c r="C255" s="16" t="s">
        <v>86</v>
      </c>
      <c r="D255" s="16" t="s">
        <v>90</v>
      </c>
      <c r="E255" s="22">
        <v>93117671.97</v>
      </c>
      <c r="F255" s="22">
        <v>38243.04</v>
      </c>
      <c r="G255" s="22">
        <v>36327.26</v>
      </c>
      <c r="H255" s="22">
        <v>323.01</v>
      </c>
      <c r="I255" s="22">
        <v>0</v>
      </c>
      <c r="J255" s="22">
        <v>0</v>
      </c>
      <c r="K255" s="22">
        <v>2689.19</v>
      </c>
      <c r="L255" s="22">
        <v>0</v>
      </c>
      <c r="M255" s="22">
        <v>93040089.47</v>
      </c>
      <c r="N255" s="22">
        <v>462994.84</v>
      </c>
      <c r="O255" s="22">
        <v>1521577.32</v>
      </c>
      <c r="P255" s="22">
        <v>135950.47</v>
      </c>
      <c r="Q255" s="22">
        <v>90919566.84</v>
      </c>
      <c r="R255" s="22">
        <v>102585903.61</v>
      </c>
      <c r="S255" s="22">
        <v>-2220345.27</v>
      </c>
      <c r="T255" s="22">
        <v>3209.92</v>
      </c>
      <c r="U255" s="22">
        <v>78878.78</v>
      </c>
      <c r="V255" s="22">
        <v>334612.88</v>
      </c>
      <c r="W255" s="22">
        <v>-79777.8</v>
      </c>
      <c r="X255" s="22">
        <v>833709.68</v>
      </c>
      <c r="Y255" s="22">
        <v>8867.01</v>
      </c>
      <c r="Z255" s="22">
        <v>2017705.31</v>
      </c>
      <c r="AA255" s="22">
        <v>193202.01</v>
      </c>
      <c r="AB255" s="22">
        <v>2330346.27</v>
      </c>
      <c r="AC255" s="22">
        <v>157751.69</v>
      </c>
      <c r="AD255" s="22">
        <v>42379.44</v>
      </c>
      <c r="AE255" s="22">
        <v>0</v>
      </c>
      <c r="AF255" s="22">
        <v>0</v>
      </c>
      <c r="AG255" s="22">
        <v>0</v>
      </c>
      <c r="AH255" s="22">
        <v>0</v>
      </c>
      <c r="AI255" s="22">
        <v>156841.06</v>
      </c>
      <c r="AJ255" s="22">
        <v>70008.17</v>
      </c>
      <c r="AK255" s="22">
        <v>3842060.9</v>
      </c>
      <c r="AL255" s="22">
        <v>-892578.17</v>
      </c>
      <c r="AM255" s="22">
        <v>0</v>
      </c>
      <c r="AN255" s="22">
        <v>93117671.97</v>
      </c>
      <c r="AO255" s="22">
        <v>6807063.73</v>
      </c>
      <c r="AP255" s="18"/>
    </row>
    <row r="256" spans="1:42" s="53" customFormat="1" ht="11.25">
      <c r="A256" s="68" t="s">
        <v>456</v>
      </c>
      <c r="B256" s="23" t="s">
        <v>457</v>
      </c>
      <c r="C256" s="16" t="s">
        <v>87</v>
      </c>
      <c r="D256" s="16" t="s">
        <v>89</v>
      </c>
      <c r="E256" s="22">
        <v>27342845.61</v>
      </c>
      <c r="F256" s="22">
        <v>22516.36</v>
      </c>
      <c r="G256" s="22">
        <v>52361</v>
      </c>
      <c r="H256" s="22">
        <v>0</v>
      </c>
      <c r="I256" s="22">
        <v>1036.24</v>
      </c>
      <c r="J256" s="22">
        <v>0</v>
      </c>
      <c r="K256" s="22">
        <v>2940.03</v>
      </c>
      <c r="L256" s="22">
        <v>0</v>
      </c>
      <c r="M256" s="22">
        <v>27263991.98</v>
      </c>
      <c r="N256" s="22">
        <v>231469.96</v>
      </c>
      <c r="O256" s="22">
        <v>578140.1</v>
      </c>
      <c r="P256" s="22">
        <v>8535.82</v>
      </c>
      <c r="Q256" s="22">
        <v>26445846.1</v>
      </c>
      <c r="R256" s="22">
        <v>31198392.24</v>
      </c>
      <c r="S256" s="22">
        <v>-700130.75</v>
      </c>
      <c r="T256" s="22">
        <v>0</v>
      </c>
      <c r="U256" s="22">
        <v>34774.55</v>
      </c>
      <c r="V256" s="22">
        <v>506320.85</v>
      </c>
      <c r="W256" s="22">
        <v>-157999.6</v>
      </c>
      <c r="X256" s="22">
        <v>240588.49</v>
      </c>
      <c r="Y256" s="22">
        <v>-5127.92</v>
      </c>
      <c r="Z256" s="22">
        <v>1411737.62</v>
      </c>
      <c r="AA256" s="22">
        <v>74911.28</v>
      </c>
      <c r="AB256" s="22">
        <v>1031843.57</v>
      </c>
      <c r="AC256" s="22">
        <v>-27357.67</v>
      </c>
      <c r="AD256" s="22">
        <v>94224.99</v>
      </c>
      <c r="AE256" s="22">
        <v>0</v>
      </c>
      <c r="AF256" s="22">
        <v>24720.57</v>
      </c>
      <c r="AG256" s="22">
        <v>0</v>
      </c>
      <c r="AH256" s="22">
        <v>0</v>
      </c>
      <c r="AI256" s="22">
        <v>332.05</v>
      </c>
      <c r="AJ256" s="22">
        <v>142.71</v>
      </c>
      <c r="AK256" s="22">
        <v>540930.99</v>
      </c>
      <c r="AL256" s="22">
        <v>-74156.36</v>
      </c>
      <c r="AM256" s="22">
        <v>0</v>
      </c>
      <c r="AN256" s="22">
        <v>27342845.61</v>
      </c>
      <c r="AO256" s="22">
        <v>1367134.49</v>
      </c>
      <c r="AP256" s="18"/>
    </row>
    <row r="257" spans="1:42" s="53" customFormat="1" ht="11.25">
      <c r="A257" s="68" t="s">
        <v>732</v>
      </c>
      <c r="B257" s="23" t="s">
        <v>733</v>
      </c>
      <c r="C257" s="16" t="s">
        <v>79</v>
      </c>
      <c r="D257" s="16" t="s">
        <v>89</v>
      </c>
      <c r="E257" s="22">
        <v>20252401.97</v>
      </c>
      <c r="F257" s="22">
        <v>31090.29</v>
      </c>
      <c r="G257" s="22">
        <v>-5212.7</v>
      </c>
      <c r="H257" s="22">
        <v>1482.33</v>
      </c>
      <c r="I257" s="22">
        <v>0</v>
      </c>
      <c r="J257" s="22">
        <v>0</v>
      </c>
      <c r="K257" s="22">
        <v>0</v>
      </c>
      <c r="L257" s="22">
        <v>0</v>
      </c>
      <c r="M257" s="22">
        <v>20225042.05</v>
      </c>
      <c r="N257" s="22">
        <v>107708.38</v>
      </c>
      <c r="O257" s="22">
        <v>216168.41</v>
      </c>
      <c r="P257" s="22">
        <v>21178.31</v>
      </c>
      <c r="Q257" s="22">
        <v>19879986.95</v>
      </c>
      <c r="R257" s="22">
        <v>21999845.97</v>
      </c>
      <c r="S257" s="22">
        <v>-1520616.04</v>
      </c>
      <c r="T257" s="22">
        <v>917.48</v>
      </c>
      <c r="U257" s="22">
        <v>-505.63</v>
      </c>
      <c r="V257" s="22">
        <v>45771.18</v>
      </c>
      <c r="W257" s="22">
        <v>-780051.51</v>
      </c>
      <c r="X257" s="22">
        <v>140929.52</v>
      </c>
      <c r="Y257" s="22">
        <v>4812.59</v>
      </c>
      <c r="Z257" s="22">
        <v>558967.21</v>
      </c>
      <c r="AA257" s="22">
        <v>21211.83</v>
      </c>
      <c r="AB257" s="22">
        <v>575504.66</v>
      </c>
      <c r="AC257" s="22">
        <v>11050.52</v>
      </c>
      <c r="AD257" s="22">
        <v>7905.74</v>
      </c>
      <c r="AE257" s="22">
        <v>0</v>
      </c>
      <c r="AF257" s="22">
        <v>3077.14</v>
      </c>
      <c r="AG257" s="22">
        <v>0</v>
      </c>
      <c r="AH257" s="22">
        <v>0</v>
      </c>
      <c r="AI257" s="22">
        <v>158097.54</v>
      </c>
      <c r="AJ257" s="22">
        <v>-954386.38</v>
      </c>
      <c r="AK257" s="22">
        <v>779020.66</v>
      </c>
      <c r="AL257" s="22">
        <v>-53186.67</v>
      </c>
      <c r="AM257" s="22">
        <v>0</v>
      </c>
      <c r="AN257" s="22">
        <v>20252401.97</v>
      </c>
      <c r="AO257" s="22">
        <v>478600</v>
      </c>
      <c r="AP257" s="18"/>
    </row>
    <row r="258" spans="1:42" s="53" customFormat="1" ht="11.25">
      <c r="A258" s="68" t="s">
        <v>458</v>
      </c>
      <c r="B258" s="23" t="s">
        <v>459</v>
      </c>
      <c r="C258" s="16" t="s">
        <v>81</v>
      </c>
      <c r="D258" s="16" t="s">
        <v>89</v>
      </c>
      <c r="E258" s="22">
        <v>28785088.55</v>
      </c>
      <c r="F258" s="22">
        <v>18286.41</v>
      </c>
      <c r="G258" s="22">
        <v>27406.88</v>
      </c>
      <c r="H258" s="22">
        <v>0</v>
      </c>
      <c r="I258" s="22">
        <v>27224.51</v>
      </c>
      <c r="J258" s="22">
        <v>0</v>
      </c>
      <c r="K258" s="22">
        <v>4578.19</v>
      </c>
      <c r="L258" s="22">
        <v>0</v>
      </c>
      <c r="M258" s="22">
        <v>28707592.56</v>
      </c>
      <c r="N258" s="22">
        <v>162365.89</v>
      </c>
      <c r="O258" s="22">
        <v>116544.46</v>
      </c>
      <c r="P258" s="22">
        <v>50146.25</v>
      </c>
      <c r="Q258" s="22">
        <v>28378535.96</v>
      </c>
      <c r="R258" s="22">
        <v>31633125.9</v>
      </c>
      <c r="S258" s="22">
        <v>-473345.26</v>
      </c>
      <c r="T258" s="22">
        <v>28998.34</v>
      </c>
      <c r="U258" s="22">
        <v>-4670.25</v>
      </c>
      <c r="V258" s="22">
        <v>131286.34</v>
      </c>
      <c r="W258" s="22">
        <v>-116425.99</v>
      </c>
      <c r="X258" s="22">
        <v>254849.49</v>
      </c>
      <c r="Y258" s="22">
        <v>-7658.53</v>
      </c>
      <c r="Z258" s="22">
        <v>746883.12</v>
      </c>
      <c r="AA258" s="22">
        <v>36418.17</v>
      </c>
      <c r="AB258" s="22">
        <v>974413.92</v>
      </c>
      <c r="AC258" s="22">
        <v>11022.25</v>
      </c>
      <c r="AD258" s="22">
        <v>16622.76</v>
      </c>
      <c r="AE258" s="22">
        <v>4178.44</v>
      </c>
      <c r="AF258" s="22">
        <v>57454.28</v>
      </c>
      <c r="AG258" s="22">
        <v>-125.11</v>
      </c>
      <c r="AH258" s="22">
        <v>0</v>
      </c>
      <c r="AI258" s="22">
        <v>0</v>
      </c>
      <c r="AJ258" s="22">
        <v>0</v>
      </c>
      <c r="AK258" s="22">
        <v>729141.14</v>
      </c>
      <c r="AL258" s="22">
        <v>55341.82</v>
      </c>
      <c r="AM258" s="22">
        <v>0</v>
      </c>
      <c r="AN258" s="22">
        <v>28785088.55</v>
      </c>
      <c r="AO258" s="22">
        <v>755987.68</v>
      </c>
      <c r="AP258" s="18"/>
    </row>
    <row r="259" spans="1:42" s="53" customFormat="1" ht="11.25">
      <c r="A259" s="68" t="s">
        <v>460</v>
      </c>
      <c r="B259" s="23" t="s">
        <v>461</v>
      </c>
      <c r="C259" s="16" t="s">
        <v>80</v>
      </c>
      <c r="D259" s="16" t="s">
        <v>90</v>
      </c>
      <c r="E259" s="22">
        <v>77737604.22</v>
      </c>
      <c r="F259" s="22">
        <v>50573.99</v>
      </c>
      <c r="G259" s="22">
        <v>31122.73</v>
      </c>
      <c r="H259" s="22">
        <v>0</v>
      </c>
      <c r="I259" s="22">
        <v>841.91</v>
      </c>
      <c r="J259" s="22">
        <v>0</v>
      </c>
      <c r="K259" s="22">
        <v>0</v>
      </c>
      <c r="L259" s="22">
        <v>0</v>
      </c>
      <c r="M259" s="22">
        <v>77655065.59</v>
      </c>
      <c r="N259" s="22">
        <v>331719.55</v>
      </c>
      <c r="O259" s="22">
        <v>7730583</v>
      </c>
      <c r="P259" s="22">
        <v>85610.15</v>
      </c>
      <c r="Q259" s="22">
        <v>69507152.89</v>
      </c>
      <c r="R259" s="22">
        <v>74658328.15</v>
      </c>
      <c r="S259" s="22">
        <v>16371440.34</v>
      </c>
      <c r="T259" s="22">
        <v>5262.06</v>
      </c>
      <c r="U259" s="22">
        <v>41309.72</v>
      </c>
      <c r="V259" s="22">
        <v>278467.67</v>
      </c>
      <c r="W259" s="22">
        <v>1581593.14</v>
      </c>
      <c r="X259" s="22">
        <v>598055.82</v>
      </c>
      <c r="Y259" s="22">
        <v>211634.19</v>
      </c>
      <c r="Z259" s="22">
        <v>1804725.52</v>
      </c>
      <c r="AA259" s="22">
        <v>32887.74</v>
      </c>
      <c r="AB259" s="22">
        <v>2566234.63</v>
      </c>
      <c r="AC259" s="22">
        <v>30094.49</v>
      </c>
      <c r="AD259" s="22">
        <v>12852.84</v>
      </c>
      <c r="AE259" s="22">
        <v>0</v>
      </c>
      <c r="AF259" s="22">
        <v>346.5</v>
      </c>
      <c r="AG259" s="22">
        <v>0</v>
      </c>
      <c r="AH259" s="22">
        <v>0</v>
      </c>
      <c r="AI259" s="22">
        <v>1690.99</v>
      </c>
      <c r="AJ259" s="22">
        <v>0</v>
      </c>
      <c r="AK259" s="22">
        <v>2215654.52</v>
      </c>
      <c r="AL259" s="22">
        <v>419226.61</v>
      </c>
      <c r="AM259" s="22">
        <v>5204651.41</v>
      </c>
      <c r="AN259" s="22">
        <v>77737604.22</v>
      </c>
      <c r="AO259" s="22">
        <v>19308236.86</v>
      </c>
      <c r="AP259" s="18"/>
    </row>
    <row r="260" spans="1:42" s="53" customFormat="1" ht="11.25">
      <c r="A260" s="68" t="s">
        <v>462</v>
      </c>
      <c r="B260" s="23" t="s">
        <v>463</v>
      </c>
      <c r="C260" s="16" t="s">
        <v>87</v>
      </c>
      <c r="D260" s="16" t="s">
        <v>89</v>
      </c>
      <c r="E260" s="22">
        <v>35527082.15</v>
      </c>
      <c r="F260" s="22">
        <v>9343.79</v>
      </c>
      <c r="G260" s="22">
        <v>15164.54</v>
      </c>
      <c r="H260" s="22">
        <v>245.44</v>
      </c>
      <c r="I260" s="22">
        <v>11521.65</v>
      </c>
      <c r="J260" s="22">
        <v>6385.17</v>
      </c>
      <c r="K260" s="22">
        <v>3300</v>
      </c>
      <c r="L260" s="22">
        <v>0</v>
      </c>
      <c r="M260" s="22">
        <v>35481121.56</v>
      </c>
      <c r="N260" s="22">
        <v>113218.18</v>
      </c>
      <c r="O260" s="22">
        <v>730176.64</v>
      </c>
      <c r="P260" s="22">
        <v>70483.59</v>
      </c>
      <c r="Q260" s="22">
        <v>34567243.15</v>
      </c>
      <c r="R260" s="22">
        <v>30762371.54</v>
      </c>
      <c r="S260" s="22">
        <v>2360292.83</v>
      </c>
      <c r="T260" s="22">
        <v>3972256.67</v>
      </c>
      <c r="U260" s="22">
        <v>-16047.14</v>
      </c>
      <c r="V260" s="22">
        <v>81156.1</v>
      </c>
      <c r="W260" s="22">
        <v>-62144.55</v>
      </c>
      <c r="X260" s="22">
        <v>284446.37</v>
      </c>
      <c r="Y260" s="22">
        <v>-816.37</v>
      </c>
      <c r="Z260" s="22">
        <v>426862.38</v>
      </c>
      <c r="AA260" s="22">
        <v>25850.6</v>
      </c>
      <c r="AB260" s="22">
        <v>568362.66</v>
      </c>
      <c r="AC260" s="22">
        <v>-22753.89</v>
      </c>
      <c r="AD260" s="22">
        <v>37145.37</v>
      </c>
      <c r="AE260" s="22">
        <v>0</v>
      </c>
      <c r="AF260" s="22">
        <v>30382.96</v>
      </c>
      <c r="AG260" s="22">
        <v>285.7</v>
      </c>
      <c r="AH260" s="22">
        <v>-488.79</v>
      </c>
      <c r="AI260" s="22">
        <v>97204.18</v>
      </c>
      <c r="AJ260" s="22">
        <v>116930.72</v>
      </c>
      <c r="AK260" s="22">
        <v>1032614.22</v>
      </c>
      <c r="AL260" s="22">
        <v>-495985.91</v>
      </c>
      <c r="AM260" s="22">
        <v>0</v>
      </c>
      <c r="AN260" s="22">
        <v>35527082.15</v>
      </c>
      <c r="AO260" s="22">
        <v>1714843.5</v>
      </c>
      <c r="AP260" s="18"/>
    </row>
    <row r="261" spans="1:42" s="53" customFormat="1" ht="11.25">
      <c r="A261" s="68" t="s">
        <v>464</v>
      </c>
      <c r="B261" s="23" t="s">
        <v>465</v>
      </c>
      <c r="C261" s="16" t="s">
        <v>82</v>
      </c>
      <c r="D261" s="16" t="s">
        <v>89</v>
      </c>
      <c r="E261" s="22">
        <v>30538987.03</v>
      </c>
      <c r="F261" s="22">
        <v>22292.44</v>
      </c>
      <c r="G261" s="22">
        <v>64993.07</v>
      </c>
      <c r="H261" s="22">
        <v>51.28</v>
      </c>
      <c r="I261" s="22">
        <v>0</v>
      </c>
      <c r="J261" s="22">
        <v>6562.14</v>
      </c>
      <c r="K261" s="22">
        <v>309.77</v>
      </c>
      <c r="L261" s="22">
        <v>0</v>
      </c>
      <c r="M261" s="22">
        <v>30444778.33</v>
      </c>
      <c r="N261" s="22">
        <v>174691.46</v>
      </c>
      <c r="O261" s="22">
        <v>231889.86</v>
      </c>
      <c r="P261" s="22">
        <v>29174.49</v>
      </c>
      <c r="Q261" s="22">
        <v>30009022.52</v>
      </c>
      <c r="R261" s="22">
        <v>34088828.12</v>
      </c>
      <c r="S261" s="22">
        <v>-659718.84</v>
      </c>
      <c r="T261" s="22">
        <v>215.97</v>
      </c>
      <c r="U261" s="22">
        <v>15962.51</v>
      </c>
      <c r="V261" s="22">
        <v>353251.85</v>
      </c>
      <c r="W261" s="22">
        <v>-203136.98</v>
      </c>
      <c r="X261" s="22">
        <v>271546.41</v>
      </c>
      <c r="Y261" s="22">
        <v>-7400.68</v>
      </c>
      <c r="Z261" s="22">
        <v>705507.5</v>
      </c>
      <c r="AA261" s="22">
        <v>24351.04</v>
      </c>
      <c r="AB261" s="22">
        <v>1663676.83</v>
      </c>
      <c r="AC261" s="22">
        <v>-1470.64</v>
      </c>
      <c r="AD261" s="22">
        <v>72879.97</v>
      </c>
      <c r="AE261" s="22">
        <v>7035.23</v>
      </c>
      <c r="AF261" s="22">
        <v>15189.51</v>
      </c>
      <c r="AG261" s="22">
        <v>0</v>
      </c>
      <c r="AH261" s="22">
        <v>0</v>
      </c>
      <c r="AI261" s="22">
        <v>279.66</v>
      </c>
      <c r="AJ261" s="22">
        <v>0</v>
      </c>
      <c r="AK261" s="22">
        <v>599498.25</v>
      </c>
      <c r="AL261" s="22">
        <v>-66615.76</v>
      </c>
      <c r="AM261" s="22">
        <v>0</v>
      </c>
      <c r="AN261" s="22">
        <v>30538987.03</v>
      </c>
      <c r="AO261" s="22">
        <v>675322.53</v>
      </c>
      <c r="AP261" s="18"/>
    </row>
    <row r="262" spans="1:42" s="53" customFormat="1" ht="11.25">
      <c r="A262" s="68" t="s">
        <v>466</v>
      </c>
      <c r="B262" s="23" t="s">
        <v>467</v>
      </c>
      <c r="C262" s="16" t="s">
        <v>87</v>
      </c>
      <c r="D262" s="16" t="s">
        <v>90</v>
      </c>
      <c r="E262" s="22">
        <v>186436101.66</v>
      </c>
      <c r="F262" s="22">
        <v>1143.45</v>
      </c>
      <c r="G262" s="22">
        <v>457272.85</v>
      </c>
      <c r="H262" s="22">
        <v>0</v>
      </c>
      <c r="I262" s="22">
        <v>0</v>
      </c>
      <c r="J262" s="22">
        <v>0</v>
      </c>
      <c r="K262" s="22">
        <v>-1835.25</v>
      </c>
      <c r="L262" s="22">
        <v>0</v>
      </c>
      <c r="M262" s="22">
        <v>185979520.61</v>
      </c>
      <c r="N262" s="22">
        <v>763123.6</v>
      </c>
      <c r="O262" s="22">
        <v>3665060.21</v>
      </c>
      <c r="P262" s="22">
        <v>233379.93</v>
      </c>
      <c r="Q262" s="22">
        <v>181317956.87</v>
      </c>
      <c r="R262" s="22">
        <v>210405690.18</v>
      </c>
      <c r="S262" s="22">
        <v>-6510642.35</v>
      </c>
      <c r="T262" s="22">
        <v>31970.01</v>
      </c>
      <c r="U262" s="22">
        <v>278836.22</v>
      </c>
      <c r="V262" s="22">
        <v>558881.11</v>
      </c>
      <c r="W262" s="22">
        <v>-759521.28</v>
      </c>
      <c r="X262" s="22">
        <v>1797046.22</v>
      </c>
      <c r="Y262" s="22">
        <v>-53580.55</v>
      </c>
      <c r="Z262" s="22">
        <v>3155826.06</v>
      </c>
      <c r="AA262" s="22">
        <v>244661.95</v>
      </c>
      <c r="AB262" s="22">
        <v>10567137.57</v>
      </c>
      <c r="AC262" s="22">
        <v>81737.15</v>
      </c>
      <c r="AD262" s="22">
        <v>11833.72</v>
      </c>
      <c r="AE262" s="22">
        <v>0</v>
      </c>
      <c r="AF262" s="22">
        <v>0</v>
      </c>
      <c r="AG262" s="22">
        <v>0</v>
      </c>
      <c r="AH262" s="22">
        <v>0</v>
      </c>
      <c r="AI262" s="22">
        <v>493102.29</v>
      </c>
      <c r="AJ262" s="22">
        <v>-794439.29</v>
      </c>
      <c r="AK262" s="22">
        <v>6532902.56</v>
      </c>
      <c r="AL262" s="22">
        <v>-578903.77</v>
      </c>
      <c r="AM262" s="22">
        <v>0</v>
      </c>
      <c r="AN262" s="22">
        <v>186436101.66</v>
      </c>
      <c r="AO262" s="22">
        <v>5398413.94</v>
      </c>
      <c r="AP262" s="18"/>
    </row>
    <row r="263" spans="1:42" s="53" customFormat="1" ht="11.25">
      <c r="A263" s="68" t="s">
        <v>468</v>
      </c>
      <c r="B263" s="23" t="s">
        <v>469</v>
      </c>
      <c r="C263" s="16" t="s">
        <v>82</v>
      </c>
      <c r="D263" s="16" t="s">
        <v>89</v>
      </c>
      <c r="E263" s="22">
        <v>26853347.51</v>
      </c>
      <c r="F263" s="22">
        <v>18208.75</v>
      </c>
      <c r="G263" s="22">
        <v>5351.17</v>
      </c>
      <c r="H263" s="22">
        <v>763.02</v>
      </c>
      <c r="I263" s="22">
        <v>0</v>
      </c>
      <c r="J263" s="22">
        <v>0</v>
      </c>
      <c r="K263" s="22">
        <v>-607.9</v>
      </c>
      <c r="L263" s="22">
        <v>0</v>
      </c>
      <c r="M263" s="22">
        <v>26829632.47</v>
      </c>
      <c r="N263" s="22">
        <v>156422.3</v>
      </c>
      <c r="O263" s="22">
        <v>277566.47</v>
      </c>
      <c r="P263" s="22">
        <v>66822.47</v>
      </c>
      <c r="Q263" s="22">
        <v>26328821.23</v>
      </c>
      <c r="R263" s="22">
        <v>30107562.94</v>
      </c>
      <c r="S263" s="22">
        <v>-753131.03</v>
      </c>
      <c r="T263" s="22">
        <v>563631.03</v>
      </c>
      <c r="U263" s="22">
        <v>-451912.17</v>
      </c>
      <c r="V263" s="22">
        <v>180380.91</v>
      </c>
      <c r="W263" s="22">
        <v>-247726.16</v>
      </c>
      <c r="X263" s="22">
        <v>244230.81</v>
      </c>
      <c r="Y263" s="22">
        <v>-302.04</v>
      </c>
      <c r="Z263" s="22">
        <v>697369.8</v>
      </c>
      <c r="AA263" s="22">
        <v>17502.32</v>
      </c>
      <c r="AB263" s="22">
        <v>1473770.55</v>
      </c>
      <c r="AC263" s="22">
        <v>109920.59</v>
      </c>
      <c r="AD263" s="22">
        <v>85871.42</v>
      </c>
      <c r="AE263" s="22">
        <v>195.21</v>
      </c>
      <c r="AF263" s="22">
        <v>20208.85</v>
      </c>
      <c r="AG263" s="22">
        <v>0</v>
      </c>
      <c r="AH263" s="22">
        <v>0</v>
      </c>
      <c r="AI263" s="22">
        <v>1647.68</v>
      </c>
      <c r="AJ263" s="22">
        <v>-676.29</v>
      </c>
      <c r="AK263" s="22">
        <v>547323.3</v>
      </c>
      <c r="AL263" s="22">
        <v>-37157.59</v>
      </c>
      <c r="AM263" s="22">
        <v>8101.44</v>
      </c>
      <c r="AN263" s="22">
        <v>26853347.51</v>
      </c>
      <c r="AO263" s="22">
        <v>1366714.82</v>
      </c>
      <c r="AP263" s="18"/>
    </row>
    <row r="264" spans="1:42" s="53" customFormat="1" ht="11.25">
      <c r="A264" s="68" t="s">
        <v>734</v>
      </c>
      <c r="B264" s="23" t="s">
        <v>735</v>
      </c>
      <c r="C264" s="16" t="s">
        <v>86</v>
      </c>
      <c r="D264" s="16" t="s">
        <v>89</v>
      </c>
      <c r="E264" s="22">
        <v>34577389.27</v>
      </c>
      <c r="F264" s="22">
        <v>18048.3</v>
      </c>
      <c r="G264" s="22">
        <v>36386.69</v>
      </c>
      <c r="H264" s="22">
        <v>231</v>
      </c>
      <c r="I264" s="22">
        <v>1718.08</v>
      </c>
      <c r="J264" s="22">
        <v>0</v>
      </c>
      <c r="K264" s="22">
        <v>0</v>
      </c>
      <c r="L264" s="22">
        <v>0</v>
      </c>
      <c r="M264" s="22">
        <v>34521005.2</v>
      </c>
      <c r="N264" s="22">
        <v>155213.79</v>
      </c>
      <c r="O264" s="22">
        <v>336647.32</v>
      </c>
      <c r="P264" s="22">
        <v>86329.02</v>
      </c>
      <c r="Q264" s="22">
        <v>33942815.07</v>
      </c>
      <c r="R264" s="22">
        <v>37823035.26</v>
      </c>
      <c r="S264" s="22">
        <v>-1487341.68</v>
      </c>
      <c r="T264" s="22">
        <v>108843.92</v>
      </c>
      <c r="U264" s="22">
        <v>33300.28</v>
      </c>
      <c r="V264" s="22">
        <v>98679.4</v>
      </c>
      <c r="W264" s="22">
        <v>-253782.33</v>
      </c>
      <c r="X264" s="22">
        <v>311856.75</v>
      </c>
      <c r="Y264" s="22">
        <v>-20033.46</v>
      </c>
      <c r="Z264" s="22">
        <v>579764.68</v>
      </c>
      <c r="AA264" s="22">
        <v>11205.19</v>
      </c>
      <c r="AB264" s="22">
        <v>1243816.35</v>
      </c>
      <c r="AC264" s="22">
        <v>-100540.54</v>
      </c>
      <c r="AD264" s="22">
        <v>3696</v>
      </c>
      <c r="AE264" s="22">
        <v>0</v>
      </c>
      <c r="AF264" s="22">
        <v>14281.98</v>
      </c>
      <c r="AG264" s="22">
        <v>-536.74</v>
      </c>
      <c r="AH264" s="22">
        <v>0</v>
      </c>
      <c r="AI264" s="22">
        <v>2851.52</v>
      </c>
      <c r="AJ264" s="22">
        <v>-71678.44</v>
      </c>
      <c r="AK264" s="22">
        <v>778800.45</v>
      </c>
      <c r="AL264" s="22">
        <v>-114285.72</v>
      </c>
      <c r="AM264" s="22">
        <v>0</v>
      </c>
      <c r="AN264" s="22">
        <v>34577389.27</v>
      </c>
      <c r="AO264" s="22">
        <v>1377903.5</v>
      </c>
      <c r="AP264" s="18"/>
    </row>
    <row r="265" spans="1:42" s="53" customFormat="1" ht="11.25">
      <c r="A265" s="68" t="s">
        <v>470</v>
      </c>
      <c r="B265" s="23" t="s">
        <v>471</v>
      </c>
      <c r="C265" s="16" t="s">
        <v>82</v>
      </c>
      <c r="D265" s="16" t="s">
        <v>88</v>
      </c>
      <c r="E265" s="22">
        <v>84043255.39</v>
      </c>
      <c r="F265" s="22">
        <v>34954.46</v>
      </c>
      <c r="G265" s="22">
        <v>43935.13</v>
      </c>
      <c r="H265" s="22">
        <v>0</v>
      </c>
      <c r="I265" s="22">
        <v>0</v>
      </c>
      <c r="J265" s="22">
        <v>0</v>
      </c>
      <c r="K265" s="22">
        <v>5662.64</v>
      </c>
      <c r="L265" s="22">
        <v>0</v>
      </c>
      <c r="M265" s="22">
        <v>83958703.16</v>
      </c>
      <c r="N265" s="22">
        <v>227715.9</v>
      </c>
      <c r="O265" s="22">
        <v>1284018.95</v>
      </c>
      <c r="P265" s="22">
        <v>242341.67</v>
      </c>
      <c r="Q265" s="22">
        <v>82204626.64</v>
      </c>
      <c r="R265" s="22">
        <v>91057080.05</v>
      </c>
      <c r="S265" s="22">
        <v>-5159067.74</v>
      </c>
      <c r="T265" s="22">
        <v>30143.93</v>
      </c>
      <c r="U265" s="22">
        <v>-206072.05</v>
      </c>
      <c r="V265" s="22">
        <v>58504.77</v>
      </c>
      <c r="W265" s="22">
        <v>-379033.7</v>
      </c>
      <c r="X265" s="22">
        <v>787406.19</v>
      </c>
      <c r="Y265" s="22">
        <v>-71541.24</v>
      </c>
      <c r="Z265" s="22">
        <v>243125.7</v>
      </c>
      <c r="AA265" s="22">
        <v>21087.93</v>
      </c>
      <c r="AB265" s="22">
        <v>2065280.74</v>
      </c>
      <c r="AC265" s="22">
        <v>111215.39</v>
      </c>
      <c r="AD265" s="22">
        <v>0</v>
      </c>
      <c r="AE265" s="22">
        <v>0</v>
      </c>
      <c r="AF265" s="22">
        <v>0</v>
      </c>
      <c r="AG265" s="22">
        <v>0</v>
      </c>
      <c r="AH265" s="22">
        <v>0</v>
      </c>
      <c r="AI265" s="22">
        <v>182315.73</v>
      </c>
      <c r="AJ265" s="22">
        <v>352520.02</v>
      </c>
      <c r="AK265" s="22">
        <v>1738921.67</v>
      </c>
      <c r="AL265" s="22">
        <v>-1999244.5</v>
      </c>
      <c r="AM265" s="22">
        <v>0</v>
      </c>
      <c r="AN265" s="22">
        <v>84043255.39</v>
      </c>
      <c r="AO265" s="22">
        <v>10259607.13</v>
      </c>
      <c r="AP265" s="18"/>
    </row>
    <row r="266" spans="1:42" s="53" customFormat="1" ht="11.25">
      <c r="A266" s="68" t="s">
        <v>472</v>
      </c>
      <c r="B266" s="23" t="s">
        <v>473</v>
      </c>
      <c r="C266" s="16" t="s">
        <v>86</v>
      </c>
      <c r="D266" s="16" t="s">
        <v>90</v>
      </c>
      <c r="E266" s="22">
        <v>97085726.41</v>
      </c>
      <c r="F266" s="22">
        <v>8300.2</v>
      </c>
      <c r="G266" s="22">
        <v>7900.2</v>
      </c>
      <c r="H266" s="22">
        <v>0</v>
      </c>
      <c r="I266" s="22">
        <v>0</v>
      </c>
      <c r="J266" s="22">
        <v>0</v>
      </c>
      <c r="K266" s="22">
        <v>0</v>
      </c>
      <c r="L266" s="22">
        <v>0</v>
      </c>
      <c r="M266" s="22">
        <v>97069526.01</v>
      </c>
      <c r="N266" s="22">
        <v>246053.3</v>
      </c>
      <c r="O266" s="22">
        <v>30179.3</v>
      </c>
      <c r="P266" s="22">
        <v>214521.95</v>
      </c>
      <c r="Q266" s="22">
        <v>96578771.46</v>
      </c>
      <c r="R266" s="22">
        <v>104129261</v>
      </c>
      <c r="S266" s="22">
        <v>-3194386.84</v>
      </c>
      <c r="T266" s="22">
        <v>7313.9</v>
      </c>
      <c r="U266" s="22">
        <v>56505.52</v>
      </c>
      <c r="V266" s="22">
        <v>184393.17</v>
      </c>
      <c r="W266" s="22">
        <v>-188140.65</v>
      </c>
      <c r="X266" s="22">
        <v>883719.76</v>
      </c>
      <c r="Y266" s="22">
        <v>-14563.63</v>
      </c>
      <c r="Z266" s="22">
        <v>618242.29</v>
      </c>
      <c r="AA266" s="22">
        <v>23920.28</v>
      </c>
      <c r="AB266" s="22">
        <v>1765712.99</v>
      </c>
      <c r="AC266" s="22">
        <v>-45614.31</v>
      </c>
      <c r="AD266" s="22">
        <v>64246.63</v>
      </c>
      <c r="AE266" s="22">
        <v>0</v>
      </c>
      <c r="AF266" s="22">
        <v>5677.03</v>
      </c>
      <c r="AG266" s="22">
        <v>0</v>
      </c>
      <c r="AH266" s="22">
        <v>0</v>
      </c>
      <c r="AI266" s="22">
        <v>370058.96</v>
      </c>
      <c r="AJ266" s="22">
        <v>-71686.86</v>
      </c>
      <c r="AK266" s="22">
        <v>1916522.8</v>
      </c>
      <c r="AL266" s="22">
        <v>138790.97</v>
      </c>
      <c r="AM266" s="22">
        <v>0</v>
      </c>
      <c r="AN266" s="22">
        <v>97085726.41</v>
      </c>
      <c r="AO266" s="22">
        <v>1754528.35</v>
      </c>
      <c r="AP266" s="18"/>
    </row>
    <row r="267" spans="1:42" s="53" customFormat="1" ht="11.25">
      <c r="A267" s="68" t="s">
        <v>736</v>
      </c>
      <c r="B267" s="23" t="s">
        <v>737</v>
      </c>
      <c r="C267" s="16" t="s">
        <v>83</v>
      </c>
      <c r="D267" s="16" t="s">
        <v>89</v>
      </c>
      <c r="E267" s="22">
        <v>42133858.22</v>
      </c>
      <c r="F267" s="22">
        <v>26485.7</v>
      </c>
      <c r="G267" s="22">
        <v>86832.11</v>
      </c>
      <c r="H267" s="22">
        <v>114.35</v>
      </c>
      <c r="I267" s="22">
        <v>6354.09</v>
      </c>
      <c r="J267" s="22">
        <v>7657.65</v>
      </c>
      <c r="K267" s="22">
        <v>623.7</v>
      </c>
      <c r="L267" s="22">
        <v>0</v>
      </c>
      <c r="M267" s="22">
        <v>42005790.62</v>
      </c>
      <c r="N267" s="22">
        <v>164266.59</v>
      </c>
      <c r="O267" s="22">
        <v>533211.5</v>
      </c>
      <c r="P267" s="22">
        <v>134521.06</v>
      </c>
      <c r="Q267" s="22">
        <v>41173791.47</v>
      </c>
      <c r="R267" s="22">
        <v>46564352.16</v>
      </c>
      <c r="S267" s="22">
        <v>-1230708.68</v>
      </c>
      <c r="T267" s="22">
        <v>3830.68</v>
      </c>
      <c r="U267" s="22">
        <v>-33663.67</v>
      </c>
      <c r="V267" s="22">
        <v>307621.53</v>
      </c>
      <c r="W267" s="22">
        <v>-80040.59</v>
      </c>
      <c r="X267" s="22">
        <v>384011.88</v>
      </c>
      <c r="Y267" s="22">
        <v>-16807.4</v>
      </c>
      <c r="Z267" s="22">
        <v>602650.06</v>
      </c>
      <c r="AA267" s="22">
        <v>13949.64</v>
      </c>
      <c r="AB267" s="22">
        <v>1166531.66</v>
      </c>
      <c r="AC267" s="22">
        <v>826.12</v>
      </c>
      <c r="AD267" s="22">
        <v>32875.92</v>
      </c>
      <c r="AE267" s="22">
        <v>0</v>
      </c>
      <c r="AF267" s="22">
        <v>10297.02</v>
      </c>
      <c r="AG267" s="22">
        <v>0</v>
      </c>
      <c r="AH267" s="22">
        <v>0</v>
      </c>
      <c r="AI267" s="22">
        <v>76830.74</v>
      </c>
      <c r="AJ267" s="22">
        <v>80407.51</v>
      </c>
      <c r="AK267" s="22">
        <v>1747823.67</v>
      </c>
      <c r="AL267" s="22">
        <v>-422616.53</v>
      </c>
      <c r="AM267" s="22">
        <v>0</v>
      </c>
      <c r="AN267" s="22">
        <v>42133858.22</v>
      </c>
      <c r="AO267" s="22">
        <v>1568986.22</v>
      </c>
      <c r="AP267" s="18"/>
    </row>
    <row r="268" spans="1:42" s="53" customFormat="1" ht="11.25">
      <c r="A268" s="68" t="s">
        <v>474</v>
      </c>
      <c r="B268" s="23" t="s">
        <v>475</v>
      </c>
      <c r="C268" s="16" t="s">
        <v>82</v>
      </c>
      <c r="D268" s="16" t="s">
        <v>89</v>
      </c>
      <c r="E268" s="22">
        <v>27273694.93</v>
      </c>
      <c r="F268" s="22">
        <v>3221.84</v>
      </c>
      <c r="G268" s="22">
        <v>20197.77</v>
      </c>
      <c r="H268" s="22">
        <v>68.15</v>
      </c>
      <c r="I268" s="22">
        <v>0</v>
      </c>
      <c r="J268" s="22">
        <v>0</v>
      </c>
      <c r="K268" s="22">
        <v>0</v>
      </c>
      <c r="L268" s="22">
        <v>0</v>
      </c>
      <c r="M268" s="22">
        <v>27250207.17</v>
      </c>
      <c r="N268" s="22">
        <v>103591.62</v>
      </c>
      <c r="O268" s="22">
        <v>50110.42</v>
      </c>
      <c r="P268" s="22">
        <v>42051.32</v>
      </c>
      <c r="Q268" s="22">
        <v>27054453.81</v>
      </c>
      <c r="R268" s="22">
        <v>30512701.66</v>
      </c>
      <c r="S268" s="22">
        <v>-1042918.68</v>
      </c>
      <c r="T268" s="22">
        <v>4871.91</v>
      </c>
      <c r="U268" s="22">
        <v>32764.91</v>
      </c>
      <c r="V268" s="22">
        <v>64541.39</v>
      </c>
      <c r="W268" s="22">
        <v>-326592.83</v>
      </c>
      <c r="X268" s="22">
        <v>254870.81</v>
      </c>
      <c r="Y268" s="22">
        <v>-16419.9</v>
      </c>
      <c r="Z268" s="22">
        <v>270427.99</v>
      </c>
      <c r="AA268" s="22">
        <v>80065.97</v>
      </c>
      <c r="AB268" s="22">
        <v>1313823.95</v>
      </c>
      <c r="AC268" s="22">
        <v>-29942.83</v>
      </c>
      <c r="AD268" s="22">
        <v>51916.75</v>
      </c>
      <c r="AE268" s="22">
        <v>1512.08</v>
      </c>
      <c r="AF268" s="22">
        <v>3441.9</v>
      </c>
      <c r="AG268" s="22">
        <v>0</v>
      </c>
      <c r="AH268" s="22">
        <v>0</v>
      </c>
      <c r="AI268" s="22">
        <v>74871.77</v>
      </c>
      <c r="AJ268" s="22">
        <v>-22801.6</v>
      </c>
      <c r="AK268" s="22">
        <v>1351356.05</v>
      </c>
      <c r="AL268" s="22">
        <v>-360444.81</v>
      </c>
      <c r="AM268" s="22">
        <v>0</v>
      </c>
      <c r="AN268" s="22">
        <v>27273694.93</v>
      </c>
      <c r="AO268" s="22">
        <v>1085159.6</v>
      </c>
      <c r="AP268" s="18"/>
    </row>
    <row r="269" spans="1:42" s="53" customFormat="1" ht="11.25">
      <c r="A269" s="68" t="s">
        <v>476</v>
      </c>
      <c r="B269" s="23" t="s">
        <v>477</v>
      </c>
      <c r="C269" s="16" t="s">
        <v>83</v>
      </c>
      <c r="D269" s="16" t="s">
        <v>89</v>
      </c>
      <c r="E269" s="22">
        <v>56965158.93</v>
      </c>
      <c r="F269" s="22">
        <v>18451.98</v>
      </c>
      <c r="G269" s="22">
        <v>43229.79</v>
      </c>
      <c r="H269" s="22">
        <v>0</v>
      </c>
      <c r="I269" s="22">
        <v>53776.54</v>
      </c>
      <c r="J269" s="22">
        <v>26353.52</v>
      </c>
      <c r="K269" s="22">
        <v>0</v>
      </c>
      <c r="L269" s="22">
        <v>0</v>
      </c>
      <c r="M269" s="22">
        <v>56823347.1</v>
      </c>
      <c r="N269" s="22">
        <v>220951.45</v>
      </c>
      <c r="O269" s="22">
        <v>187828.96</v>
      </c>
      <c r="P269" s="22">
        <v>149051.76</v>
      </c>
      <c r="Q269" s="22">
        <v>56265514.93</v>
      </c>
      <c r="R269" s="22">
        <v>66203870.99</v>
      </c>
      <c r="S269" s="22">
        <v>-2112279.87</v>
      </c>
      <c r="T269" s="22">
        <v>1070.96</v>
      </c>
      <c r="U269" s="22">
        <v>80399.48</v>
      </c>
      <c r="V269" s="22">
        <v>322173.69</v>
      </c>
      <c r="W269" s="22">
        <v>-457217.91</v>
      </c>
      <c r="X269" s="22">
        <v>557048.93</v>
      </c>
      <c r="Y269" s="22">
        <v>-20447.37</v>
      </c>
      <c r="Z269" s="22">
        <v>606839.52</v>
      </c>
      <c r="AA269" s="22">
        <v>31337.04</v>
      </c>
      <c r="AB269" s="22">
        <v>6016663.63</v>
      </c>
      <c r="AC269" s="22">
        <v>18579.88</v>
      </c>
      <c r="AD269" s="22">
        <v>27118.39</v>
      </c>
      <c r="AE269" s="22">
        <v>0</v>
      </c>
      <c r="AF269" s="22">
        <v>69864.83</v>
      </c>
      <c r="AG269" s="22">
        <v>0</v>
      </c>
      <c r="AH269" s="22">
        <v>0</v>
      </c>
      <c r="AI269" s="22">
        <v>154890.79</v>
      </c>
      <c r="AJ269" s="22">
        <v>54811.02</v>
      </c>
      <c r="AK269" s="22">
        <v>942167.08</v>
      </c>
      <c r="AL269" s="22">
        <v>-42723.77</v>
      </c>
      <c r="AM269" s="22">
        <v>0</v>
      </c>
      <c r="AN269" s="22">
        <v>56965158.93</v>
      </c>
      <c r="AO269" s="22">
        <v>566509.93</v>
      </c>
      <c r="AP269" s="18"/>
    </row>
    <row r="270" spans="1:42" s="53" customFormat="1" ht="11.25">
      <c r="A270" s="68" t="s">
        <v>478</v>
      </c>
      <c r="B270" s="23" t="s">
        <v>479</v>
      </c>
      <c r="C270" s="16" t="s">
        <v>85</v>
      </c>
      <c r="D270" s="16" t="s">
        <v>89</v>
      </c>
      <c r="E270" s="22">
        <v>19636522.75</v>
      </c>
      <c r="F270" s="22">
        <v>88.94</v>
      </c>
      <c r="G270" s="22">
        <v>9069.91</v>
      </c>
      <c r="H270" s="22">
        <v>0</v>
      </c>
      <c r="I270" s="22">
        <v>779.63</v>
      </c>
      <c r="J270" s="22">
        <v>1746.36</v>
      </c>
      <c r="K270" s="22">
        <v>11428.98</v>
      </c>
      <c r="L270" s="22">
        <v>0</v>
      </c>
      <c r="M270" s="22">
        <v>19613408.93</v>
      </c>
      <c r="N270" s="22">
        <v>89260.59</v>
      </c>
      <c r="O270" s="22">
        <v>3.49</v>
      </c>
      <c r="P270" s="22">
        <v>17007.57</v>
      </c>
      <c r="Q270" s="22">
        <v>19507137.28</v>
      </c>
      <c r="R270" s="22">
        <v>21351679.54</v>
      </c>
      <c r="S270" s="22">
        <v>-444797.87</v>
      </c>
      <c r="T270" s="22">
        <v>543.92</v>
      </c>
      <c r="U270" s="22">
        <v>1045.21</v>
      </c>
      <c r="V270" s="22">
        <v>100168.27</v>
      </c>
      <c r="W270" s="22">
        <v>-55688.95</v>
      </c>
      <c r="X270" s="22">
        <v>174875.7</v>
      </c>
      <c r="Y270" s="22">
        <v>-308.1</v>
      </c>
      <c r="Z270" s="22">
        <v>389509.28</v>
      </c>
      <c r="AA270" s="22">
        <v>25723.54</v>
      </c>
      <c r="AB270" s="22">
        <v>678591.36</v>
      </c>
      <c r="AC270" s="22">
        <v>17.91</v>
      </c>
      <c r="AD270" s="22">
        <v>0</v>
      </c>
      <c r="AE270" s="22">
        <v>0</v>
      </c>
      <c r="AF270" s="22">
        <v>26183.83</v>
      </c>
      <c r="AG270" s="22">
        <v>2796.26</v>
      </c>
      <c r="AH270" s="22">
        <v>0</v>
      </c>
      <c r="AI270" s="22">
        <v>32872.32</v>
      </c>
      <c r="AJ270" s="22">
        <v>-20559.62</v>
      </c>
      <c r="AK270" s="22">
        <v>358864.66</v>
      </c>
      <c r="AL270" s="22">
        <v>-91963.21</v>
      </c>
      <c r="AM270" s="22">
        <v>0</v>
      </c>
      <c r="AN270" s="22">
        <v>19636522.75</v>
      </c>
      <c r="AO270" s="22">
        <v>893302.41</v>
      </c>
      <c r="AP270" s="18"/>
    </row>
    <row r="271" spans="1:42" s="53" customFormat="1" ht="11.25">
      <c r="A271" s="68" t="s">
        <v>480</v>
      </c>
      <c r="B271" s="23" t="s">
        <v>481</v>
      </c>
      <c r="C271" s="16" t="s">
        <v>81</v>
      </c>
      <c r="D271" s="16" t="s">
        <v>88</v>
      </c>
      <c r="E271" s="22">
        <v>112296672.06</v>
      </c>
      <c r="F271" s="22">
        <v>23518.07</v>
      </c>
      <c r="G271" s="22">
        <v>255501.25</v>
      </c>
      <c r="H271" s="22">
        <v>0</v>
      </c>
      <c r="I271" s="22">
        <v>25654.12</v>
      </c>
      <c r="J271" s="22">
        <v>0</v>
      </c>
      <c r="K271" s="22">
        <v>455.91</v>
      </c>
      <c r="L271" s="22">
        <v>0</v>
      </c>
      <c r="M271" s="22">
        <v>111991542.71</v>
      </c>
      <c r="N271" s="22">
        <v>321721.18</v>
      </c>
      <c r="O271" s="22">
        <v>420584.37</v>
      </c>
      <c r="P271" s="22">
        <v>47597.47</v>
      </c>
      <c r="Q271" s="22">
        <v>111201639.69</v>
      </c>
      <c r="R271" s="22">
        <v>119191436.89</v>
      </c>
      <c r="S271" s="22">
        <v>-698111.54</v>
      </c>
      <c r="T271" s="22">
        <v>751012.73</v>
      </c>
      <c r="U271" s="22">
        <v>60302.54</v>
      </c>
      <c r="V271" s="22">
        <v>383552.65</v>
      </c>
      <c r="W271" s="22">
        <v>-66090.04</v>
      </c>
      <c r="X271" s="22">
        <v>1006786.49</v>
      </c>
      <c r="Y271" s="22">
        <v>2633.94</v>
      </c>
      <c r="Z271" s="22">
        <v>986803.75</v>
      </c>
      <c r="AA271" s="22">
        <v>45752.09</v>
      </c>
      <c r="AB271" s="22">
        <v>3315463.16</v>
      </c>
      <c r="AC271" s="22">
        <v>28467.75</v>
      </c>
      <c r="AD271" s="22">
        <v>90394.92</v>
      </c>
      <c r="AE271" s="22">
        <v>642.25</v>
      </c>
      <c r="AF271" s="22">
        <v>21000.25</v>
      </c>
      <c r="AG271" s="22">
        <v>43.85</v>
      </c>
      <c r="AH271" s="22">
        <v>0</v>
      </c>
      <c r="AI271" s="22">
        <v>258064.4</v>
      </c>
      <c r="AJ271" s="22">
        <v>90419.05</v>
      </c>
      <c r="AK271" s="22">
        <v>3137682.72</v>
      </c>
      <c r="AL271" s="22">
        <v>-274807.81</v>
      </c>
      <c r="AM271" s="22">
        <v>0</v>
      </c>
      <c r="AN271" s="22">
        <v>112296672.06</v>
      </c>
      <c r="AO271" s="22">
        <v>1302722.05</v>
      </c>
      <c r="AP271" s="18"/>
    </row>
    <row r="272" spans="1:42" s="53" customFormat="1" ht="11.25">
      <c r="A272" s="68" t="s">
        <v>482</v>
      </c>
      <c r="B272" s="23" t="s">
        <v>483</v>
      </c>
      <c r="C272" s="16" t="s">
        <v>81</v>
      </c>
      <c r="D272" s="16" t="s">
        <v>89</v>
      </c>
      <c r="E272" s="22">
        <v>20801610.73</v>
      </c>
      <c r="F272" s="22">
        <v>36126.67</v>
      </c>
      <c r="G272" s="22">
        <v>48179.68</v>
      </c>
      <c r="H272" s="22">
        <v>0</v>
      </c>
      <c r="I272" s="22">
        <v>3604.14</v>
      </c>
      <c r="J272" s="22">
        <v>0</v>
      </c>
      <c r="K272" s="22">
        <v>0</v>
      </c>
      <c r="L272" s="22">
        <v>0</v>
      </c>
      <c r="M272" s="22">
        <v>20713700.24</v>
      </c>
      <c r="N272" s="22">
        <v>191680.15</v>
      </c>
      <c r="O272" s="22">
        <v>224141.06</v>
      </c>
      <c r="P272" s="22">
        <v>17886.06</v>
      </c>
      <c r="Q272" s="22">
        <v>20279992.97</v>
      </c>
      <c r="R272" s="22">
        <v>23564285.08</v>
      </c>
      <c r="S272" s="22">
        <v>-458597.24</v>
      </c>
      <c r="T272" s="22">
        <v>0</v>
      </c>
      <c r="U272" s="22">
        <v>27289.65</v>
      </c>
      <c r="V272" s="22">
        <v>289880.67</v>
      </c>
      <c r="W272" s="22">
        <v>-182923.94</v>
      </c>
      <c r="X272" s="22">
        <v>177666.19</v>
      </c>
      <c r="Y272" s="22">
        <v>-2918.31</v>
      </c>
      <c r="Z272" s="22">
        <v>1063804.35</v>
      </c>
      <c r="AA272" s="22">
        <v>47172.32</v>
      </c>
      <c r="AB272" s="22">
        <v>776854.8</v>
      </c>
      <c r="AC272" s="22">
        <v>28391.3</v>
      </c>
      <c r="AD272" s="22">
        <v>41576.31</v>
      </c>
      <c r="AE272" s="22">
        <v>160.13</v>
      </c>
      <c r="AF272" s="22">
        <v>55220.12</v>
      </c>
      <c r="AG272" s="22">
        <v>14506.64</v>
      </c>
      <c r="AH272" s="22">
        <v>0</v>
      </c>
      <c r="AI272" s="22">
        <v>72400.53</v>
      </c>
      <c r="AJ272" s="22">
        <v>8038.17</v>
      </c>
      <c r="AK272" s="22">
        <v>515672.26</v>
      </c>
      <c r="AL272" s="22">
        <v>-224639.02</v>
      </c>
      <c r="AM272" s="22">
        <v>0</v>
      </c>
      <c r="AN272" s="22">
        <v>20801610.73</v>
      </c>
      <c r="AO272" s="22">
        <v>1024393.15</v>
      </c>
      <c r="AP272" s="18"/>
    </row>
    <row r="273" spans="1:42" s="53" customFormat="1" ht="11.25">
      <c r="A273" s="68" t="s">
        <v>484</v>
      </c>
      <c r="B273" s="23" t="s">
        <v>485</v>
      </c>
      <c r="C273" s="16" t="s">
        <v>85</v>
      </c>
      <c r="D273" s="16" t="s">
        <v>89</v>
      </c>
      <c r="E273" s="22">
        <v>22445100.57</v>
      </c>
      <c r="F273" s="22">
        <v>15094.47</v>
      </c>
      <c r="G273" s="22">
        <v>36470.92</v>
      </c>
      <c r="H273" s="22">
        <v>1031.39</v>
      </c>
      <c r="I273" s="22">
        <v>29033.89</v>
      </c>
      <c r="J273" s="22">
        <v>2197.16</v>
      </c>
      <c r="K273" s="22">
        <v>0</v>
      </c>
      <c r="L273" s="22">
        <v>0</v>
      </c>
      <c r="M273" s="22">
        <v>22361272.74</v>
      </c>
      <c r="N273" s="22">
        <v>113265.68</v>
      </c>
      <c r="O273" s="22">
        <v>143376.99</v>
      </c>
      <c r="P273" s="22">
        <v>13060.12</v>
      </c>
      <c r="Q273" s="22">
        <v>22091569.95</v>
      </c>
      <c r="R273" s="22">
        <v>23574309.9</v>
      </c>
      <c r="S273" s="22">
        <v>-315332.64</v>
      </c>
      <c r="T273" s="22">
        <v>905050.63</v>
      </c>
      <c r="U273" s="22">
        <v>4247.43</v>
      </c>
      <c r="V273" s="22">
        <v>118618.22</v>
      </c>
      <c r="W273" s="22">
        <v>-26744.04</v>
      </c>
      <c r="X273" s="22">
        <v>188090.42</v>
      </c>
      <c r="Y273" s="22">
        <v>3901.65</v>
      </c>
      <c r="Z273" s="22">
        <v>609496.38</v>
      </c>
      <c r="AA273" s="22">
        <v>19242.5</v>
      </c>
      <c r="AB273" s="22">
        <v>634291.23</v>
      </c>
      <c r="AC273" s="22">
        <v>-22207.69</v>
      </c>
      <c r="AD273" s="22">
        <v>31895.98</v>
      </c>
      <c r="AE273" s="22">
        <v>0</v>
      </c>
      <c r="AF273" s="22">
        <v>37832.46</v>
      </c>
      <c r="AG273" s="22">
        <v>1055.55</v>
      </c>
      <c r="AH273" s="22">
        <v>0</v>
      </c>
      <c r="AI273" s="22">
        <v>150725.78</v>
      </c>
      <c r="AJ273" s="22">
        <v>101373.46</v>
      </c>
      <c r="AK273" s="22">
        <v>270992.44</v>
      </c>
      <c r="AL273" s="22">
        <v>-11405.45</v>
      </c>
      <c r="AM273" s="22">
        <v>0</v>
      </c>
      <c r="AN273" s="22">
        <v>22445100.57</v>
      </c>
      <c r="AO273" s="22">
        <v>377339.84</v>
      </c>
      <c r="AP273" s="18"/>
    </row>
    <row r="274" spans="1:42" s="53" customFormat="1" ht="11.25">
      <c r="A274" s="68" t="s">
        <v>486</v>
      </c>
      <c r="B274" s="23" t="s">
        <v>487</v>
      </c>
      <c r="C274" s="16" t="s">
        <v>85</v>
      </c>
      <c r="D274" s="16" t="s">
        <v>89</v>
      </c>
      <c r="E274" s="22">
        <v>35822665.96</v>
      </c>
      <c r="F274" s="22">
        <v>2782.28</v>
      </c>
      <c r="G274" s="22">
        <v>10952.33</v>
      </c>
      <c r="H274" s="22">
        <v>0</v>
      </c>
      <c r="I274" s="22">
        <v>19921.74</v>
      </c>
      <c r="J274" s="22">
        <v>26815.72</v>
      </c>
      <c r="K274" s="22">
        <v>0</v>
      </c>
      <c r="L274" s="22">
        <v>-163.53</v>
      </c>
      <c r="M274" s="22">
        <v>35762357.42</v>
      </c>
      <c r="N274" s="22">
        <v>183060.37</v>
      </c>
      <c r="O274" s="22">
        <v>215224.18</v>
      </c>
      <c r="P274" s="22">
        <v>118964.99</v>
      </c>
      <c r="Q274" s="22">
        <v>35245107.88</v>
      </c>
      <c r="R274" s="22">
        <v>39982147.2</v>
      </c>
      <c r="S274" s="22">
        <v>-1180517.03</v>
      </c>
      <c r="T274" s="22">
        <v>7365.96</v>
      </c>
      <c r="U274" s="22">
        <v>-118024.04</v>
      </c>
      <c r="V274" s="22">
        <v>134530.48</v>
      </c>
      <c r="W274" s="22">
        <v>-257655.57</v>
      </c>
      <c r="X274" s="22">
        <v>324009.51</v>
      </c>
      <c r="Y274" s="22">
        <v>-14461.01</v>
      </c>
      <c r="Z274" s="22">
        <v>777795.52</v>
      </c>
      <c r="AA274" s="22">
        <v>20002.92</v>
      </c>
      <c r="AB274" s="22">
        <v>1406415.94</v>
      </c>
      <c r="AC274" s="22">
        <v>-30807.08</v>
      </c>
      <c r="AD274" s="22">
        <v>123386.55</v>
      </c>
      <c r="AE274" s="22">
        <v>0</v>
      </c>
      <c r="AF274" s="22">
        <v>53858.22</v>
      </c>
      <c r="AG274" s="22">
        <v>-733.44</v>
      </c>
      <c r="AH274" s="22">
        <v>0</v>
      </c>
      <c r="AI274" s="22">
        <v>83488.84</v>
      </c>
      <c r="AJ274" s="22">
        <v>593.59</v>
      </c>
      <c r="AK274" s="22">
        <v>854111.44</v>
      </c>
      <c r="AL274" s="22">
        <v>12867.22</v>
      </c>
      <c r="AM274" s="22">
        <v>0</v>
      </c>
      <c r="AN274" s="22">
        <v>35822665.96</v>
      </c>
      <c r="AO274" s="22">
        <v>1143377.19</v>
      </c>
      <c r="AP274" s="18"/>
    </row>
    <row r="275" spans="1:42" s="53" customFormat="1" ht="11.25">
      <c r="A275" s="68" t="s">
        <v>488</v>
      </c>
      <c r="B275" s="23" t="s">
        <v>489</v>
      </c>
      <c r="C275" s="16" t="s">
        <v>80</v>
      </c>
      <c r="D275" s="16" t="s">
        <v>89</v>
      </c>
      <c r="E275" s="22">
        <v>34900834.92</v>
      </c>
      <c r="F275" s="22">
        <v>10827.18</v>
      </c>
      <c r="G275" s="22">
        <v>27086.82</v>
      </c>
      <c r="H275" s="22">
        <v>2391.89</v>
      </c>
      <c r="I275" s="22">
        <v>7083.61</v>
      </c>
      <c r="J275" s="22">
        <v>5238.08</v>
      </c>
      <c r="K275" s="22">
        <v>1463.45</v>
      </c>
      <c r="L275" s="22">
        <v>0</v>
      </c>
      <c r="M275" s="22">
        <v>34846743.89</v>
      </c>
      <c r="N275" s="22">
        <v>287346.91</v>
      </c>
      <c r="O275" s="22">
        <v>192348.04</v>
      </c>
      <c r="P275" s="22">
        <v>65757.73</v>
      </c>
      <c r="Q275" s="22">
        <v>34301291.21</v>
      </c>
      <c r="R275" s="22">
        <v>39763712.29</v>
      </c>
      <c r="S275" s="22">
        <v>-593394.21</v>
      </c>
      <c r="T275" s="22">
        <v>593.6</v>
      </c>
      <c r="U275" s="22">
        <v>36989.49</v>
      </c>
      <c r="V275" s="22">
        <v>261901.5</v>
      </c>
      <c r="W275" s="22">
        <v>-34006.14</v>
      </c>
      <c r="X275" s="22">
        <v>293011.73</v>
      </c>
      <c r="Y275" s="22">
        <v>-6435.48</v>
      </c>
      <c r="Z275" s="22">
        <v>1829005.67</v>
      </c>
      <c r="AA275" s="22">
        <v>22878.09</v>
      </c>
      <c r="AB275" s="22">
        <v>1923424.48</v>
      </c>
      <c r="AC275" s="22">
        <v>42245.34</v>
      </c>
      <c r="AD275" s="22">
        <v>68743.75</v>
      </c>
      <c r="AE275" s="22">
        <v>0</v>
      </c>
      <c r="AF275" s="22">
        <v>25629.05</v>
      </c>
      <c r="AG275" s="22">
        <v>236.92</v>
      </c>
      <c r="AH275" s="22">
        <v>0</v>
      </c>
      <c r="AI275" s="22">
        <v>883.81</v>
      </c>
      <c r="AJ275" s="22">
        <v>348.05</v>
      </c>
      <c r="AK275" s="22">
        <v>517039.93</v>
      </c>
      <c r="AL275" s="22">
        <v>-64687.95</v>
      </c>
      <c r="AM275" s="22">
        <v>0</v>
      </c>
      <c r="AN275" s="22">
        <v>34900834.92</v>
      </c>
      <c r="AO275" s="22">
        <v>774814.17</v>
      </c>
      <c r="AP275" s="18"/>
    </row>
    <row r="276" spans="1:42" s="53" customFormat="1" ht="11.25">
      <c r="A276" s="68" t="s">
        <v>490</v>
      </c>
      <c r="B276" s="23" t="s">
        <v>491</v>
      </c>
      <c r="C276" s="16" t="s">
        <v>83</v>
      </c>
      <c r="D276" s="16" t="s">
        <v>89</v>
      </c>
      <c r="E276" s="22">
        <v>21597826.7</v>
      </c>
      <c r="F276" s="22">
        <v>10220.13</v>
      </c>
      <c r="G276" s="22">
        <v>95114.77</v>
      </c>
      <c r="H276" s="22">
        <v>1305.15</v>
      </c>
      <c r="I276" s="22">
        <v>17649.75</v>
      </c>
      <c r="J276" s="22">
        <v>3316.51</v>
      </c>
      <c r="K276" s="22">
        <v>0</v>
      </c>
      <c r="L276" s="22">
        <v>0</v>
      </c>
      <c r="M276" s="22">
        <v>21470220.39</v>
      </c>
      <c r="N276" s="22">
        <v>144162.22</v>
      </c>
      <c r="O276" s="22">
        <v>115625</v>
      </c>
      <c r="P276" s="22">
        <v>46649.69</v>
      </c>
      <c r="Q276" s="22">
        <v>21163783.48</v>
      </c>
      <c r="R276" s="22">
        <v>25481212.6</v>
      </c>
      <c r="S276" s="22">
        <v>-724572.73</v>
      </c>
      <c r="T276" s="22">
        <v>3615.38</v>
      </c>
      <c r="U276" s="22">
        <v>-10483.06</v>
      </c>
      <c r="V276" s="22">
        <v>342051.19</v>
      </c>
      <c r="W276" s="22">
        <v>-142581.83</v>
      </c>
      <c r="X276" s="22">
        <v>202346.62</v>
      </c>
      <c r="Y276" s="22">
        <v>-9880.79</v>
      </c>
      <c r="Z276" s="22">
        <v>674361.26</v>
      </c>
      <c r="AA276" s="22">
        <v>25721.11</v>
      </c>
      <c r="AB276" s="22">
        <v>1907306.7</v>
      </c>
      <c r="AC276" s="22">
        <v>1213.68</v>
      </c>
      <c r="AD276" s="22">
        <v>20882.4</v>
      </c>
      <c r="AE276" s="22">
        <v>0</v>
      </c>
      <c r="AF276" s="22">
        <v>79054.29</v>
      </c>
      <c r="AG276" s="22">
        <v>4440.37</v>
      </c>
      <c r="AH276" s="22">
        <v>0</v>
      </c>
      <c r="AI276" s="22">
        <v>0</v>
      </c>
      <c r="AJ276" s="22">
        <v>68043.7</v>
      </c>
      <c r="AK276" s="22">
        <v>534513.91</v>
      </c>
      <c r="AL276" s="22">
        <v>-170595.45</v>
      </c>
      <c r="AM276" s="22">
        <v>0</v>
      </c>
      <c r="AN276" s="22">
        <v>21597826.69</v>
      </c>
      <c r="AO276" s="22">
        <v>395704.72</v>
      </c>
      <c r="AP276" s="18"/>
    </row>
    <row r="277" spans="1:42" s="53" customFormat="1" ht="11.25">
      <c r="A277" s="68" t="s">
        <v>492</v>
      </c>
      <c r="B277" s="23" t="s">
        <v>493</v>
      </c>
      <c r="C277" s="16" t="s">
        <v>85</v>
      </c>
      <c r="D277" s="16" t="s">
        <v>89</v>
      </c>
      <c r="E277" s="22">
        <v>19309652.8</v>
      </c>
      <c r="F277" s="22">
        <v>25034.13</v>
      </c>
      <c r="G277" s="22">
        <v>94035.98</v>
      </c>
      <c r="H277" s="22">
        <v>362.67</v>
      </c>
      <c r="I277" s="22">
        <v>11455.58</v>
      </c>
      <c r="J277" s="22">
        <v>1397.54</v>
      </c>
      <c r="K277" s="22">
        <v>678.41</v>
      </c>
      <c r="L277" s="22">
        <v>0</v>
      </c>
      <c r="M277" s="22">
        <v>19176688.49</v>
      </c>
      <c r="N277" s="22">
        <v>104837.46</v>
      </c>
      <c r="O277" s="22">
        <v>141246.77</v>
      </c>
      <c r="P277" s="22">
        <v>116248.04</v>
      </c>
      <c r="Q277" s="22">
        <v>18814356.22</v>
      </c>
      <c r="R277" s="22">
        <v>22338096.65</v>
      </c>
      <c r="S277" s="22">
        <v>-1018528.32</v>
      </c>
      <c r="T277" s="22">
        <v>3192.23</v>
      </c>
      <c r="U277" s="22">
        <v>80246.23</v>
      </c>
      <c r="V277" s="22">
        <v>162448.9</v>
      </c>
      <c r="W277" s="22">
        <v>8514.32</v>
      </c>
      <c r="X277" s="22">
        <v>180601.13</v>
      </c>
      <c r="Y277" s="22">
        <v>-14702.6</v>
      </c>
      <c r="Z277" s="22">
        <v>420131.4</v>
      </c>
      <c r="AA277" s="22">
        <v>13830.51</v>
      </c>
      <c r="AB277" s="22">
        <v>642618.45</v>
      </c>
      <c r="AC277" s="22">
        <v>611404.55</v>
      </c>
      <c r="AD277" s="22">
        <v>5802.27</v>
      </c>
      <c r="AE277" s="22">
        <v>0</v>
      </c>
      <c r="AF277" s="22">
        <v>47468.3</v>
      </c>
      <c r="AG277" s="22">
        <v>2287.77</v>
      </c>
      <c r="AH277" s="22">
        <v>0</v>
      </c>
      <c r="AI277" s="22">
        <v>0</v>
      </c>
      <c r="AJ277" s="22">
        <v>-23526.39</v>
      </c>
      <c r="AK277" s="22">
        <v>344589.6</v>
      </c>
      <c r="AL277" s="22">
        <v>23682.84</v>
      </c>
      <c r="AM277" s="22">
        <v>0</v>
      </c>
      <c r="AN277" s="22">
        <v>19309652.8</v>
      </c>
      <c r="AO277" s="22">
        <v>816999.91</v>
      </c>
      <c r="AP277" s="18"/>
    </row>
    <row r="278" spans="1:42" s="53" customFormat="1" ht="11.25">
      <c r="A278" s="68" t="s">
        <v>494</v>
      </c>
      <c r="B278" s="23" t="s">
        <v>495</v>
      </c>
      <c r="C278" s="16" t="s">
        <v>82</v>
      </c>
      <c r="D278" s="16" t="s">
        <v>89</v>
      </c>
      <c r="E278" s="22">
        <v>38868913.98</v>
      </c>
      <c r="F278" s="22">
        <v>41959.13</v>
      </c>
      <c r="G278" s="22">
        <v>15079.94</v>
      </c>
      <c r="H278" s="22">
        <v>2133.42</v>
      </c>
      <c r="I278" s="22">
        <v>13800.42</v>
      </c>
      <c r="J278" s="22">
        <v>2806.65</v>
      </c>
      <c r="K278" s="22">
        <v>0</v>
      </c>
      <c r="L278" s="22">
        <v>0</v>
      </c>
      <c r="M278" s="22">
        <v>38793134.42</v>
      </c>
      <c r="N278" s="22">
        <v>194948.4</v>
      </c>
      <c r="O278" s="22">
        <v>180119.76</v>
      </c>
      <c r="P278" s="22">
        <v>63301.37</v>
      </c>
      <c r="Q278" s="22">
        <v>38354764.89</v>
      </c>
      <c r="R278" s="22">
        <v>45393544.9</v>
      </c>
      <c r="S278" s="22">
        <v>-1966702.96</v>
      </c>
      <c r="T278" s="22">
        <v>19438.53</v>
      </c>
      <c r="U278" s="22">
        <v>78155.92</v>
      </c>
      <c r="V278" s="22">
        <v>378936.64</v>
      </c>
      <c r="W278" s="22">
        <v>-589186.12</v>
      </c>
      <c r="X278" s="22">
        <v>366579.02</v>
      </c>
      <c r="Y278" s="22">
        <v>-31925.11</v>
      </c>
      <c r="Z278" s="22">
        <v>721464.36</v>
      </c>
      <c r="AA278" s="22">
        <v>132480.07</v>
      </c>
      <c r="AB278" s="22">
        <v>2371817.16</v>
      </c>
      <c r="AC278" s="22">
        <v>1051115.8</v>
      </c>
      <c r="AD278" s="22">
        <v>63279.87</v>
      </c>
      <c r="AE278" s="22">
        <v>331.18</v>
      </c>
      <c r="AF278" s="22">
        <v>40767.73</v>
      </c>
      <c r="AG278" s="22">
        <v>11580.25</v>
      </c>
      <c r="AH278" s="22">
        <v>0</v>
      </c>
      <c r="AI278" s="22">
        <v>0</v>
      </c>
      <c r="AJ278" s="22">
        <v>0</v>
      </c>
      <c r="AK278" s="22">
        <v>1144669.29</v>
      </c>
      <c r="AL278" s="22">
        <v>-337079.91</v>
      </c>
      <c r="AM278" s="22">
        <v>0</v>
      </c>
      <c r="AN278" s="22">
        <v>38868913.98</v>
      </c>
      <c r="AO278" s="22">
        <v>1559138.04</v>
      </c>
      <c r="AP278" s="18"/>
    </row>
    <row r="279" spans="1:42" s="53" customFormat="1" ht="11.25">
      <c r="A279" s="68" t="s">
        <v>496</v>
      </c>
      <c r="B279" s="23" t="s">
        <v>497</v>
      </c>
      <c r="C279" s="16" t="s">
        <v>80</v>
      </c>
      <c r="D279" s="16" t="s">
        <v>89</v>
      </c>
      <c r="E279" s="22">
        <v>29154071.7</v>
      </c>
      <c r="F279" s="22">
        <v>20763.87</v>
      </c>
      <c r="G279" s="22">
        <v>13074.86</v>
      </c>
      <c r="H279" s="22">
        <v>0</v>
      </c>
      <c r="I279" s="22">
        <v>4375.07</v>
      </c>
      <c r="J279" s="22">
        <v>0</v>
      </c>
      <c r="K279" s="22">
        <v>16878.88</v>
      </c>
      <c r="L279" s="22">
        <v>0</v>
      </c>
      <c r="M279" s="22">
        <v>29098979.02</v>
      </c>
      <c r="N279" s="22">
        <v>121029.87</v>
      </c>
      <c r="O279" s="22">
        <v>37140.07</v>
      </c>
      <c r="P279" s="22">
        <v>44578.61</v>
      </c>
      <c r="Q279" s="22">
        <v>28896230.47</v>
      </c>
      <c r="R279" s="22">
        <v>31627666.24</v>
      </c>
      <c r="S279" s="22">
        <v>-698694.56</v>
      </c>
      <c r="T279" s="22">
        <v>17561.63</v>
      </c>
      <c r="U279" s="22">
        <v>-2259.32</v>
      </c>
      <c r="V279" s="22">
        <v>101405.24</v>
      </c>
      <c r="W279" s="22">
        <v>-79308.14</v>
      </c>
      <c r="X279" s="22">
        <v>259224.78</v>
      </c>
      <c r="Y279" s="22">
        <v>-9769.79</v>
      </c>
      <c r="Z279" s="22">
        <v>614491.07</v>
      </c>
      <c r="AA279" s="22">
        <v>26575.27</v>
      </c>
      <c r="AB279" s="22">
        <v>931704.82</v>
      </c>
      <c r="AC279" s="22">
        <v>14673.91</v>
      </c>
      <c r="AD279" s="22">
        <v>41432.16</v>
      </c>
      <c r="AE279" s="22">
        <v>0</v>
      </c>
      <c r="AF279" s="22">
        <v>5833.42</v>
      </c>
      <c r="AG279" s="22">
        <v>0</v>
      </c>
      <c r="AH279" s="22">
        <v>0</v>
      </c>
      <c r="AI279" s="22">
        <v>99341</v>
      </c>
      <c r="AJ279" s="22">
        <v>68367.99</v>
      </c>
      <c r="AK279" s="22">
        <v>491375.65</v>
      </c>
      <c r="AL279" s="22">
        <v>-276235.11</v>
      </c>
      <c r="AM279" s="22">
        <v>0</v>
      </c>
      <c r="AN279" s="22">
        <v>29154071.7</v>
      </c>
      <c r="AO279" s="22">
        <v>660508.27</v>
      </c>
      <c r="AP279" s="18"/>
    </row>
    <row r="280" spans="1:42" s="53" customFormat="1" ht="11.25">
      <c r="A280" s="68" t="s">
        <v>738</v>
      </c>
      <c r="B280" s="23" t="s">
        <v>739</v>
      </c>
      <c r="C280" s="16" t="s">
        <v>86</v>
      </c>
      <c r="D280" s="16" t="s">
        <v>89</v>
      </c>
      <c r="E280" s="22">
        <v>6732065.28</v>
      </c>
      <c r="F280" s="22">
        <v>13472.35</v>
      </c>
      <c r="G280" s="22">
        <v>62682.29</v>
      </c>
      <c r="H280" s="22">
        <v>0</v>
      </c>
      <c r="I280" s="22">
        <v>473.84</v>
      </c>
      <c r="J280" s="22">
        <v>0</v>
      </c>
      <c r="K280" s="22">
        <v>0</v>
      </c>
      <c r="L280" s="22">
        <v>0</v>
      </c>
      <c r="M280" s="22">
        <v>6655436.8</v>
      </c>
      <c r="N280" s="22">
        <v>74069.12</v>
      </c>
      <c r="O280" s="22">
        <v>49945.86</v>
      </c>
      <c r="P280" s="22">
        <v>9954.02</v>
      </c>
      <c r="Q280" s="22">
        <v>6521467.8</v>
      </c>
      <c r="R280" s="22">
        <v>7923300.35</v>
      </c>
      <c r="S280" s="22">
        <v>-201495.82</v>
      </c>
      <c r="T280" s="22">
        <v>0</v>
      </c>
      <c r="U280" s="22">
        <v>7891.78</v>
      </c>
      <c r="V280" s="22">
        <v>64328.19</v>
      </c>
      <c r="W280" s="22">
        <v>-5012.53</v>
      </c>
      <c r="X280" s="22">
        <v>58203.29</v>
      </c>
      <c r="Y280" s="22">
        <v>-2249.62</v>
      </c>
      <c r="Z280" s="22">
        <v>413708.41</v>
      </c>
      <c r="AA280" s="22">
        <v>12411.72</v>
      </c>
      <c r="AB280" s="22">
        <v>463115.42</v>
      </c>
      <c r="AC280" s="22">
        <v>-16065.87</v>
      </c>
      <c r="AD280" s="22">
        <v>20605.2</v>
      </c>
      <c r="AE280" s="22">
        <v>0</v>
      </c>
      <c r="AF280" s="22">
        <v>47502.97</v>
      </c>
      <c r="AG280" s="22">
        <v>-71.84</v>
      </c>
      <c r="AH280" s="22">
        <v>0</v>
      </c>
      <c r="AI280" s="22">
        <v>1600.88</v>
      </c>
      <c r="AJ280" s="22">
        <v>0</v>
      </c>
      <c r="AK280" s="22">
        <v>157276.38</v>
      </c>
      <c r="AL280" s="22">
        <v>-105814.23</v>
      </c>
      <c r="AM280" s="22">
        <v>0</v>
      </c>
      <c r="AN280" s="22">
        <v>6732065.28</v>
      </c>
      <c r="AO280" s="22">
        <v>378804</v>
      </c>
      <c r="AP280" s="18"/>
    </row>
    <row r="281" spans="1:42" s="53" customFormat="1" ht="11.25">
      <c r="A281" s="68" t="s">
        <v>498</v>
      </c>
      <c r="B281" s="23" t="s">
        <v>499</v>
      </c>
      <c r="C281" s="16" t="s">
        <v>81</v>
      </c>
      <c r="D281" s="16" t="s">
        <v>89</v>
      </c>
      <c r="E281" s="22">
        <v>34764457.06</v>
      </c>
      <c r="F281" s="22">
        <v>19945.05</v>
      </c>
      <c r="G281" s="22">
        <v>111971.39</v>
      </c>
      <c r="H281" s="22">
        <v>820.05</v>
      </c>
      <c r="I281" s="22">
        <v>27774.75</v>
      </c>
      <c r="J281" s="22">
        <v>28028.19</v>
      </c>
      <c r="K281" s="22">
        <v>0</v>
      </c>
      <c r="L281" s="22">
        <v>0</v>
      </c>
      <c r="M281" s="22">
        <v>34575917.63</v>
      </c>
      <c r="N281" s="22">
        <v>226453.03</v>
      </c>
      <c r="O281" s="22">
        <v>202170.46</v>
      </c>
      <c r="P281" s="22">
        <v>46843.79</v>
      </c>
      <c r="Q281" s="22">
        <v>34100450.35</v>
      </c>
      <c r="R281" s="22">
        <v>39107866.76</v>
      </c>
      <c r="S281" s="22">
        <v>-1007578.87</v>
      </c>
      <c r="T281" s="22">
        <v>14643.59</v>
      </c>
      <c r="U281" s="22">
        <v>16022.47</v>
      </c>
      <c r="V281" s="22">
        <v>167570.16</v>
      </c>
      <c r="W281" s="22">
        <v>-357790.07</v>
      </c>
      <c r="X281" s="22">
        <v>314378.48</v>
      </c>
      <c r="Y281" s="22">
        <v>-13762.52</v>
      </c>
      <c r="Z281" s="22">
        <v>1034002.44</v>
      </c>
      <c r="AA281" s="22">
        <v>39369.9</v>
      </c>
      <c r="AB281" s="22">
        <v>1678513.01</v>
      </c>
      <c r="AC281" s="22">
        <v>12865.69</v>
      </c>
      <c r="AD281" s="22">
        <v>19773.6</v>
      </c>
      <c r="AE281" s="22">
        <v>0</v>
      </c>
      <c r="AF281" s="22">
        <v>99549.38</v>
      </c>
      <c r="AG281" s="22">
        <v>-710.04</v>
      </c>
      <c r="AH281" s="22">
        <v>0</v>
      </c>
      <c r="AI281" s="22">
        <v>1874.17</v>
      </c>
      <c r="AJ281" s="22">
        <v>406.84</v>
      </c>
      <c r="AK281" s="22">
        <v>1030663.48</v>
      </c>
      <c r="AL281" s="22">
        <v>-58975.71</v>
      </c>
      <c r="AM281" s="22">
        <v>0</v>
      </c>
      <c r="AN281" s="22">
        <v>34764457.06</v>
      </c>
      <c r="AO281" s="22">
        <v>584653.62</v>
      </c>
      <c r="AP281" s="18"/>
    </row>
    <row r="282" spans="1:42" s="53" customFormat="1" ht="11.25">
      <c r="A282" s="68" t="s">
        <v>500</v>
      </c>
      <c r="B282" s="23" t="s">
        <v>501</v>
      </c>
      <c r="C282" s="16" t="s">
        <v>86</v>
      </c>
      <c r="D282" s="16" t="s">
        <v>89</v>
      </c>
      <c r="E282" s="22">
        <v>19541627.06</v>
      </c>
      <c r="F282" s="22">
        <v>5637.92</v>
      </c>
      <c r="G282" s="22">
        <v>153437.21</v>
      </c>
      <c r="H282" s="22">
        <v>836.8</v>
      </c>
      <c r="I282" s="22">
        <v>3937.1</v>
      </c>
      <c r="J282" s="22">
        <v>0</v>
      </c>
      <c r="K282" s="22">
        <v>0</v>
      </c>
      <c r="L282" s="22">
        <v>0</v>
      </c>
      <c r="M282" s="22">
        <v>19377778.03</v>
      </c>
      <c r="N282" s="22">
        <v>104982.57</v>
      </c>
      <c r="O282" s="22">
        <v>287264.2</v>
      </c>
      <c r="P282" s="22">
        <v>19869.61</v>
      </c>
      <c r="Q282" s="22">
        <v>18965661.65</v>
      </c>
      <c r="R282" s="22">
        <v>20967766.96</v>
      </c>
      <c r="S282" s="22">
        <v>-339114.36</v>
      </c>
      <c r="T282" s="22">
        <v>0</v>
      </c>
      <c r="U282" s="22">
        <v>-59984.98</v>
      </c>
      <c r="V282" s="22">
        <v>86672.3</v>
      </c>
      <c r="W282" s="22">
        <v>-43803.58</v>
      </c>
      <c r="X282" s="22">
        <v>167435.7</v>
      </c>
      <c r="Y282" s="22">
        <v>-4100.48</v>
      </c>
      <c r="Z282" s="22">
        <v>551063.54</v>
      </c>
      <c r="AA282" s="22">
        <v>26388.28</v>
      </c>
      <c r="AB282" s="22">
        <v>341319.2</v>
      </c>
      <c r="AC282" s="22">
        <v>-3274.18</v>
      </c>
      <c r="AD282" s="22">
        <v>17454.36</v>
      </c>
      <c r="AE282" s="22">
        <v>0</v>
      </c>
      <c r="AF282" s="22">
        <v>8921.74</v>
      </c>
      <c r="AG282" s="22">
        <v>0</v>
      </c>
      <c r="AH282" s="22">
        <v>0</v>
      </c>
      <c r="AI282" s="22">
        <v>0</v>
      </c>
      <c r="AJ282" s="22">
        <v>4460.02</v>
      </c>
      <c r="AK282" s="22">
        <v>269552.57</v>
      </c>
      <c r="AL282" s="22">
        <v>-68378.47</v>
      </c>
      <c r="AM282" s="22">
        <v>0</v>
      </c>
      <c r="AN282" s="22">
        <v>19541627.06</v>
      </c>
      <c r="AO282" s="22">
        <v>951125.87</v>
      </c>
      <c r="AP282" s="18"/>
    </row>
    <row r="283" spans="1:42" s="53" customFormat="1" ht="11.25">
      <c r="A283" s="68" t="s">
        <v>502</v>
      </c>
      <c r="B283" s="23" t="s">
        <v>503</v>
      </c>
      <c r="C283" s="16" t="s">
        <v>79</v>
      </c>
      <c r="D283" s="16" t="s">
        <v>90</v>
      </c>
      <c r="E283" s="22">
        <v>26665574.41</v>
      </c>
      <c r="F283" s="22">
        <v>48204.05</v>
      </c>
      <c r="G283" s="22">
        <v>313768.04</v>
      </c>
      <c r="H283" s="22">
        <v>271.42</v>
      </c>
      <c r="I283" s="22">
        <v>0</v>
      </c>
      <c r="J283" s="22">
        <v>0</v>
      </c>
      <c r="K283" s="22">
        <v>0</v>
      </c>
      <c r="L283" s="22">
        <v>0</v>
      </c>
      <c r="M283" s="22">
        <v>26303330.9</v>
      </c>
      <c r="N283" s="22">
        <v>152202.37</v>
      </c>
      <c r="O283" s="22">
        <v>309668.36</v>
      </c>
      <c r="P283" s="22">
        <v>40382.25</v>
      </c>
      <c r="Q283" s="22">
        <v>25801077.92</v>
      </c>
      <c r="R283" s="22">
        <v>29716212.76</v>
      </c>
      <c r="S283" s="22">
        <v>-221690.64</v>
      </c>
      <c r="T283" s="22">
        <v>12053.7</v>
      </c>
      <c r="U283" s="22">
        <v>-13017.3</v>
      </c>
      <c r="V283" s="22">
        <v>440991.05</v>
      </c>
      <c r="W283" s="22">
        <v>-129539.89</v>
      </c>
      <c r="X283" s="22">
        <v>241756.45</v>
      </c>
      <c r="Y283" s="22">
        <v>5950.01</v>
      </c>
      <c r="Z283" s="22">
        <v>714564.51</v>
      </c>
      <c r="AA283" s="22">
        <v>33117.18</v>
      </c>
      <c r="AB283" s="22">
        <v>1061461.89</v>
      </c>
      <c r="AC283" s="22">
        <v>19490.81</v>
      </c>
      <c r="AD283" s="22">
        <v>32990.6</v>
      </c>
      <c r="AE283" s="22">
        <v>0</v>
      </c>
      <c r="AF283" s="22">
        <v>0</v>
      </c>
      <c r="AG283" s="22">
        <v>0</v>
      </c>
      <c r="AH283" s="22">
        <v>0</v>
      </c>
      <c r="AI283" s="22">
        <v>16765.97</v>
      </c>
      <c r="AJ283" s="22">
        <v>35290.38</v>
      </c>
      <c r="AK283" s="22">
        <v>672992.36</v>
      </c>
      <c r="AL283" s="22">
        <v>177565.71</v>
      </c>
      <c r="AM283" s="22">
        <v>0</v>
      </c>
      <c r="AN283" s="22">
        <v>26665574.41</v>
      </c>
      <c r="AO283" s="22">
        <v>1191328.57</v>
      </c>
      <c r="AP283" s="18"/>
    </row>
    <row r="284" spans="1:42" s="53" customFormat="1" ht="11.25">
      <c r="A284" s="68" t="s">
        <v>504</v>
      </c>
      <c r="B284" s="23" t="s">
        <v>505</v>
      </c>
      <c r="C284" s="16" t="s">
        <v>82</v>
      </c>
      <c r="D284" s="16" t="s">
        <v>88</v>
      </c>
      <c r="E284" s="22">
        <v>89399681.04</v>
      </c>
      <c r="F284" s="22">
        <v>0</v>
      </c>
      <c r="G284" s="22">
        <v>48544.31</v>
      </c>
      <c r="H284" s="22">
        <v>0</v>
      </c>
      <c r="I284" s="22">
        <v>0</v>
      </c>
      <c r="J284" s="22">
        <v>0</v>
      </c>
      <c r="K284" s="22">
        <v>0</v>
      </c>
      <c r="L284" s="22">
        <v>0</v>
      </c>
      <c r="M284" s="22">
        <v>89351136.73</v>
      </c>
      <c r="N284" s="22">
        <v>326472.21</v>
      </c>
      <c r="O284" s="22">
        <v>1315559.46</v>
      </c>
      <c r="P284" s="22">
        <v>282060.25</v>
      </c>
      <c r="Q284" s="22">
        <v>87427044.81</v>
      </c>
      <c r="R284" s="22">
        <v>98368721.78</v>
      </c>
      <c r="S284" s="22">
        <v>-4242574.09</v>
      </c>
      <c r="T284" s="22">
        <v>0</v>
      </c>
      <c r="U284" s="22">
        <v>22769.59</v>
      </c>
      <c r="V284" s="22">
        <v>538143.8</v>
      </c>
      <c r="W284" s="22">
        <v>-3781008.56</v>
      </c>
      <c r="X284" s="22">
        <v>819069.27</v>
      </c>
      <c r="Y284" s="22">
        <v>-60070.92</v>
      </c>
      <c r="Z284" s="22">
        <v>1036786.28</v>
      </c>
      <c r="AA284" s="22">
        <v>78278.62</v>
      </c>
      <c r="AB284" s="22">
        <v>5296586.29</v>
      </c>
      <c r="AC284" s="22">
        <v>38983.57</v>
      </c>
      <c r="AD284" s="22">
        <v>35688.24</v>
      </c>
      <c r="AE284" s="22">
        <v>85.1</v>
      </c>
      <c r="AF284" s="22">
        <v>0</v>
      </c>
      <c r="AG284" s="22">
        <v>0</v>
      </c>
      <c r="AH284" s="22">
        <v>0</v>
      </c>
      <c r="AI284" s="22">
        <v>10467.65</v>
      </c>
      <c r="AJ284" s="22">
        <v>11817.83</v>
      </c>
      <c r="AK284" s="22">
        <v>2274837.88</v>
      </c>
      <c r="AL284" s="22">
        <v>-32432.11</v>
      </c>
      <c r="AM284" s="22">
        <v>0</v>
      </c>
      <c r="AN284" s="22">
        <v>89399681.04</v>
      </c>
      <c r="AO284" s="22">
        <v>2807411.64</v>
      </c>
      <c r="AP284" s="18"/>
    </row>
    <row r="285" spans="1:42" s="53" customFormat="1" ht="11.25">
      <c r="A285" s="68" t="s">
        <v>506</v>
      </c>
      <c r="B285" s="23" t="s">
        <v>507</v>
      </c>
      <c r="C285" s="16" t="s">
        <v>83</v>
      </c>
      <c r="D285" s="16" t="s">
        <v>88</v>
      </c>
      <c r="E285" s="22">
        <v>40799806.61</v>
      </c>
      <c r="F285" s="22">
        <v>10730.07</v>
      </c>
      <c r="G285" s="22">
        <v>2135.56</v>
      </c>
      <c r="H285" s="22">
        <v>73.92</v>
      </c>
      <c r="I285" s="22">
        <v>0</v>
      </c>
      <c r="J285" s="22">
        <v>0</v>
      </c>
      <c r="K285" s="22">
        <v>0</v>
      </c>
      <c r="L285" s="22">
        <v>0</v>
      </c>
      <c r="M285" s="22">
        <v>40786867.06</v>
      </c>
      <c r="N285" s="22">
        <v>258610.72</v>
      </c>
      <c r="O285" s="22">
        <v>678823.25</v>
      </c>
      <c r="P285" s="22">
        <v>87809.92</v>
      </c>
      <c r="Q285" s="22">
        <v>39761623.17</v>
      </c>
      <c r="R285" s="22">
        <v>46941161</v>
      </c>
      <c r="S285" s="22">
        <v>-1665302.06</v>
      </c>
      <c r="T285" s="22">
        <v>100231.71</v>
      </c>
      <c r="U285" s="22">
        <v>-59623.97</v>
      </c>
      <c r="V285" s="22">
        <v>1982.39</v>
      </c>
      <c r="W285" s="22">
        <v>126385.5</v>
      </c>
      <c r="X285" s="22">
        <v>362142.72</v>
      </c>
      <c r="Y285" s="22">
        <v>5916.19</v>
      </c>
      <c r="Z285" s="22">
        <v>1518451.61</v>
      </c>
      <c r="AA285" s="22">
        <v>314059.24</v>
      </c>
      <c r="AB285" s="22">
        <v>2090194.65</v>
      </c>
      <c r="AC285" s="22">
        <v>24357.65</v>
      </c>
      <c r="AD285" s="22">
        <v>26606.06</v>
      </c>
      <c r="AE285" s="22">
        <v>0</v>
      </c>
      <c r="AF285" s="22">
        <v>0</v>
      </c>
      <c r="AG285" s="22">
        <v>0</v>
      </c>
      <c r="AH285" s="22">
        <v>0</v>
      </c>
      <c r="AI285" s="22">
        <v>0</v>
      </c>
      <c r="AJ285" s="22">
        <v>11091.3</v>
      </c>
      <c r="AK285" s="22">
        <v>1236977.5</v>
      </c>
      <c r="AL285" s="22">
        <v>-465386.92</v>
      </c>
      <c r="AM285" s="22">
        <v>0</v>
      </c>
      <c r="AN285" s="22">
        <v>40799806.61</v>
      </c>
      <c r="AO285" s="22">
        <v>1610229.9</v>
      </c>
      <c r="AP285" s="18"/>
    </row>
    <row r="286" spans="1:42" s="53" customFormat="1" ht="11.25">
      <c r="A286" s="68" t="s">
        <v>28</v>
      </c>
      <c r="B286" s="23" t="s">
        <v>29</v>
      </c>
      <c r="C286" s="16" t="s">
        <v>84</v>
      </c>
      <c r="D286" s="16" t="s">
        <v>663</v>
      </c>
      <c r="E286" s="22">
        <v>142536235.72</v>
      </c>
      <c r="F286" s="22">
        <v>48602.89</v>
      </c>
      <c r="G286" s="22">
        <v>58647.77</v>
      </c>
      <c r="H286" s="22">
        <v>0</v>
      </c>
      <c r="I286" s="22">
        <v>0</v>
      </c>
      <c r="J286" s="22">
        <v>0</v>
      </c>
      <c r="K286" s="22">
        <v>0</v>
      </c>
      <c r="L286" s="22">
        <v>0</v>
      </c>
      <c r="M286" s="22">
        <v>142428985.06</v>
      </c>
      <c r="N286" s="22">
        <v>650862.11</v>
      </c>
      <c r="O286" s="22">
        <v>1554354.98</v>
      </c>
      <c r="P286" s="22">
        <v>1359437.81</v>
      </c>
      <c r="Q286" s="22">
        <v>138864330.16</v>
      </c>
      <c r="R286" s="22">
        <v>176057972.89</v>
      </c>
      <c r="S286" s="22">
        <v>-15186355.52</v>
      </c>
      <c r="T286" s="22">
        <v>0.01</v>
      </c>
      <c r="U286" s="22">
        <v>-71292.16</v>
      </c>
      <c r="V286" s="22">
        <v>3378130.17</v>
      </c>
      <c r="W286" s="22">
        <v>-3127237.66</v>
      </c>
      <c r="X286" s="22">
        <v>1478857.6</v>
      </c>
      <c r="Y286" s="22">
        <v>-44229.21</v>
      </c>
      <c r="Z286" s="22">
        <v>1394341.09</v>
      </c>
      <c r="AA286" s="22">
        <v>70133.61</v>
      </c>
      <c r="AB286" s="22">
        <v>15844980.98</v>
      </c>
      <c r="AC286" s="22">
        <v>-493435.02</v>
      </c>
      <c r="AD286" s="22">
        <v>45110.46</v>
      </c>
      <c r="AE286" s="22">
        <v>1969.1</v>
      </c>
      <c r="AF286" s="22">
        <v>0</v>
      </c>
      <c r="AG286" s="22">
        <v>0</v>
      </c>
      <c r="AH286" s="22">
        <v>0</v>
      </c>
      <c r="AI286" s="22">
        <v>0</v>
      </c>
      <c r="AJ286" s="22">
        <v>0</v>
      </c>
      <c r="AK286" s="22">
        <v>2780856.16</v>
      </c>
      <c r="AL286" s="22">
        <v>-196131</v>
      </c>
      <c r="AM286" s="22">
        <v>0</v>
      </c>
      <c r="AN286" s="22">
        <v>142536235.72</v>
      </c>
      <c r="AO286" s="22">
        <v>22021210.64</v>
      </c>
      <c r="AP286" s="18"/>
    </row>
    <row r="287" spans="1:42" s="53" customFormat="1" ht="11.25">
      <c r="A287" s="68" t="s">
        <v>508</v>
      </c>
      <c r="B287" s="23" t="s">
        <v>509</v>
      </c>
      <c r="C287" s="16" t="s">
        <v>82</v>
      </c>
      <c r="D287" s="16" t="s">
        <v>89</v>
      </c>
      <c r="E287" s="22">
        <v>41219194.3</v>
      </c>
      <c r="F287" s="22">
        <v>18517.59</v>
      </c>
      <c r="G287" s="22">
        <v>76843.2</v>
      </c>
      <c r="H287" s="22">
        <v>0</v>
      </c>
      <c r="I287" s="22">
        <v>0</v>
      </c>
      <c r="J287" s="22">
        <v>0</v>
      </c>
      <c r="K287" s="22">
        <v>0</v>
      </c>
      <c r="L287" s="22">
        <v>0</v>
      </c>
      <c r="M287" s="22">
        <v>41123833.51</v>
      </c>
      <c r="N287" s="22">
        <v>147881.94</v>
      </c>
      <c r="O287" s="22">
        <v>542028</v>
      </c>
      <c r="P287" s="22">
        <v>242152.73</v>
      </c>
      <c r="Q287" s="22">
        <v>40191770.84</v>
      </c>
      <c r="R287" s="22">
        <v>46696875.23</v>
      </c>
      <c r="S287" s="22">
        <v>-4055206.07</v>
      </c>
      <c r="T287" s="22">
        <v>0</v>
      </c>
      <c r="U287" s="22">
        <v>129566.79</v>
      </c>
      <c r="V287" s="22">
        <v>65985.94</v>
      </c>
      <c r="W287" s="22">
        <v>-416797.37</v>
      </c>
      <c r="X287" s="22">
        <v>397756.63</v>
      </c>
      <c r="Y287" s="22">
        <v>-54523.22</v>
      </c>
      <c r="Z287" s="22">
        <v>286663.21</v>
      </c>
      <c r="AA287" s="22">
        <v>10975.39</v>
      </c>
      <c r="AB287" s="22">
        <v>1263400.61</v>
      </c>
      <c r="AC287" s="22">
        <v>-1820.1</v>
      </c>
      <c r="AD287" s="22">
        <v>0</v>
      </c>
      <c r="AE287" s="22">
        <v>0</v>
      </c>
      <c r="AF287" s="22">
        <v>0</v>
      </c>
      <c r="AG287" s="22">
        <v>0</v>
      </c>
      <c r="AH287" s="22">
        <v>0</v>
      </c>
      <c r="AI287" s="22">
        <v>7168.22</v>
      </c>
      <c r="AJ287" s="22">
        <v>3524.83</v>
      </c>
      <c r="AK287" s="22">
        <v>857865.16</v>
      </c>
      <c r="AL287" s="22">
        <v>-181690.83</v>
      </c>
      <c r="AM287" s="22">
        <v>0</v>
      </c>
      <c r="AN287" s="22">
        <v>41219194.3</v>
      </c>
      <c r="AO287" s="22">
        <v>1063325.49</v>
      </c>
      <c r="AP287" s="18"/>
    </row>
    <row r="288" spans="1:42" s="53" customFormat="1" ht="11.25">
      <c r="A288" s="68" t="s">
        <v>510</v>
      </c>
      <c r="B288" s="23" t="s">
        <v>511</v>
      </c>
      <c r="C288" s="16" t="s">
        <v>83</v>
      </c>
      <c r="D288" s="16" t="s">
        <v>89</v>
      </c>
      <c r="E288" s="22">
        <v>54822926.02</v>
      </c>
      <c r="F288" s="22">
        <v>13114.07</v>
      </c>
      <c r="G288" s="22">
        <v>15890.05</v>
      </c>
      <c r="H288" s="22">
        <v>0</v>
      </c>
      <c r="I288" s="22">
        <v>0</v>
      </c>
      <c r="J288" s="22">
        <v>0</v>
      </c>
      <c r="K288" s="22">
        <v>3081.08</v>
      </c>
      <c r="L288" s="22">
        <v>0</v>
      </c>
      <c r="M288" s="22">
        <v>54790840.82</v>
      </c>
      <c r="N288" s="22">
        <v>208305.02</v>
      </c>
      <c r="O288" s="22">
        <v>211915.89</v>
      </c>
      <c r="P288" s="22">
        <v>151309.82</v>
      </c>
      <c r="Q288" s="22">
        <v>54219310.09</v>
      </c>
      <c r="R288" s="22">
        <v>61550423.94</v>
      </c>
      <c r="S288" s="22">
        <v>-3240903.71</v>
      </c>
      <c r="T288" s="22">
        <v>8229.13</v>
      </c>
      <c r="U288" s="22">
        <v>21342.22</v>
      </c>
      <c r="V288" s="22">
        <v>254584.39</v>
      </c>
      <c r="W288" s="22">
        <v>-887693.32</v>
      </c>
      <c r="X288" s="22">
        <v>516860.23</v>
      </c>
      <c r="Y288" s="22">
        <v>-13153</v>
      </c>
      <c r="Z288" s="22">
        <v>431766.15</v>
      </c>
      <c r="AA288" s="22">
        <v>16166.46</v>
      </c>
      <c r="AB288" s="22">
        <v>2949303.56</v>
      </c>
      <c r="AC288" s="22">
        <v>-27819.09</v>
      </c>
      <c r="AD288" s="22">
        <v>101361.02</v>
      </c>
      <c r="AE288" s="22">
        <v>0</v>
      </c>
      <c r="AF288" s="22">
        <v>0</v>
      </c>
      <c r="AG288" s="22">
        <v>0</v>
      </c>
      <c r="AH288" s="22">
        <v>0</v>
      </c>
      <c r="AI288" s="22">
        <v>16499.19</v>
      </c>
      <c r="AJ288" s="22">
        <v>-46273.4</v>
      </c>
      <c r="AK288" s="22">
        <v>1419402.46</v>
      </c>
      <c r="AL288" s="22">
        <v>-207424.63</v>
      </c>
      <c r="AM288" s="22">
        <v>0</v>
      </c>
      <c r="AN288" s="22">
        <v>54822926.02</v>
      </c>
      <c r="AO288" s="22">
        <v>1228802.56</v>
      </c>
      <c r="AP288" s="18"/>
    </row>
    <row r="289" spans="1:42" s="53" customFormat="1" ht="11.25">
      <c r="A289" s="68" t="s">
        <v>512</v>
      </c>
      <c r="B289" s="23" t="s">
        <v>513</v>
      </c>
      <c r="C289" s="16" t="s">
        <v>83</v>
      </c>
      <c r="D289" s="16" t="s">
        <v>89</v>
      </c>
      <c r="E289" s="22">
        <v>37695976.58</v>
      </c>
      <c r="F289" s="22">
        <v>10554.62</v>
      </c>
      <c r="G289" s="22">
        <v>70911.36</v>
      </c>
      <c r="H289" s="22">
        <v>0</v>
      </c>
      <c r="I289" s="22">
        <v>7241.85</v>
      </c>
      <c r="J289" s="22">
        <v>15181.14</v>
      </c>
      <c r="K289" s="22">
        <v>0</v>
      </c>
      <c r="L289" s="22">
        <v>0</v>
      </c>
      <c r="M289" s="22">
        <v>37592087.61</v>
      </c>
      <c r="N289" s="22">
        <v>159473.75</v>
      </c>
      <c r="O289" s="22">
        <v>146250.24</v>
      </c>
      <c r="P289" s="22">
        <v>64627.38</v>
      </c>
      <c r="Q289" s="22">
        <v>37221736.24</v>
      </c>
      <c r="R289" s="22">
        <v>41090044.12</v>
      </c>
      <c r="S289" s="22">
        <v>-380725.15</v>
      </c>
      <c r="T289" s="22">
        <v>0</v>
      </c>
      <c r="U289" s="22">
        <v>-246644.02</v>
      </c>
      <c r="V289" s="22">
        <v>141186.75</v>
      </c>
      <c r="W289" s="22">
        <v>-63837.98</v>
      </c>
      <c r="X289" s="22">
        <v>339176.93</v>
      </c>
      <c r="Y289" s="22">
        <v>-3730.01</v>
      </c>
      <c r="Z289" s="22">
        <v>540133.42</v>
      </c>
      <c r="AA289" s="22">
        <v>51300.43</v>
      </c>
      <c r="AB289" s="22">
        <v>1428055.22</v>
      </c>
      <c r="AC289" s="22">
        <v>14521.84</v>
      </c>
      <c r="AD289" s="22">
        <v>5503.72</v>
      </c>
      <c r="AE289" s="22">
        <v>0</v>
      </c>
      <c r="AF289" s="22">
        <v>57004.35</v>
      </c>
      <c r="AG289" s="22">
        <v>-865.35</v>
      </c>
      <c r="AH289" s="22">
        <v>0</v>
      </c>
      <c r="AI289" s="22">
        <v>25667.16</v>
      </c>
      <c r="AJ289" s="22">
        <v>13222.49</v>
      </c>
      <c r="AK289" s="22">
        <v>1000336.04</v>
      </c>
      <c r="AL289" s="22">
        <v>-110082.8</v>
      </c>
      <c r="AM289" s="22">
        <v>0</v>
      </c>
      <c r="AN289" s="22">
        <v>37695976.58</v>
      </c>
      <c r="AO289" s="22">
        <v>950422.18</v>
      </c>
      <c r="AP289" s="18"/>
    </row>
    <row r="290" spans="1:42" s="53" customFormat="1" ht="11.25">
      <c r="A290" s="68" t="s">
        <v>514</v>
      </c>
      <c r="B290" s="23" t="s">
        <v>515</v>
      </c>
      <c r="C290" s="16" t="s">
        <v>80</v>
      </c>
      <c r="D290" s="16" t="s">
        <v>90</v>
      </c>
      <c r="E290" s="22">
        <v>47032990.72</v>
      </c>
      <c r="F290" s="22">
        <v>47810.67</v>
      </c>
      <c r="G290" s="22">
        <v>108977.24</v>
      </c>
      <c r="H290" s="22">
        <v>3920.67</v>
      </c>
      <c r="I290" s="22">
        <v>0</v>
      </c>
      <c r="J290" s="22">
        <v>0</v>
      </c>
      <c r="K290" s="22">
        <v>0</v>
      </c>
      <c r="L290" s="22">
        <v>0</v>
      </c>
      <c r="M290" s="22">
        <v>46872282.14</v>
      </c>
      <c r="N290" s="22">
        <v>202915.45</v>
      </c>
      <c r="O290" s="22">
        <v>498273.56</v>
      </c>
      <c r="P290" s="22">
        <v>130770.66</v>
      </c>
      <c r="Q290" s="22">
        <v>46040322.47</v>
      </c>
      <c r="R290" s="22">
        <v>52931147.5</v>
      </c>
      <c r="S290" s="22">
        <v>-2872482.75</v>
      </c>
      <c r="T290" s="22">
        <v>0</v>
      </c>
      <c r="U290" s="22">
        <v>87239.66</v>
      </c>
      <c r="V290" s="22">
        <v>74874.18</v>
      </c>
      <c r="W290" s="22">
        <v>-125755.31</v>
      </c>
      <c r="X290" s="22">
        <v>436170.4</v>
      </c>
      <c r="Y290" s="22">
        <v>-37083.71</v>
      </c>
      <c r="Z290" s="22">
        <v>911315.35</v>
      </c>
      <c r="AA290" s="22">
        <v>32370.91</v>
      </c>
      <c r="AB290" s="22">
        <v>1750202.34</v>
      </c>
      <c r="AC290" s="22">
        <v>-25141.19</v>
      </c>
      <c r="AD290" s="22">
        <v>104348.91</v>
      </c>
      <c r="AE290" s="22">
        <v>-46.52</v>
      </c>
      <c r="AF290" s="22">
        <v>1282.05</v>
      </c>
      <c r="AG290" s="22">
        <v>0</v>
      </c>
      <c r="AH290" s="22">
        <v>0</v>
      </c>
      <c r="AI290" s="22">
        <v>139847.62</v>
      </c>
      <c r="AJ290" s="22">
        <v>57107.99</v>
      </c>
      <c r="AK290" s="22">
        <v>1599107.88</v>
      </c>
      <c r="AL290" s="22">
        <v>-1007513.83</v>
      </c>
      <c r="AM290" s="22">
        <v>0</v>
      </c>
      <c r="AN290" s="22">
        <v>47032990.72</v>
      </c>
      <c r="AO290" s="22">
        <v>1398250.3</v>
      </c>
      <c r="AP290" s="18"/>
    </row>
    <row r="291" spans="1:42" s="53" customFormat="1" ht="11.25">
      <c r="A291" s="68" t="s">
        <v>516</v>
      </c>
      <c r="B291" s="23" t="s">
        <v>517</v>
      </c>
      <c r="C291" s="16" t="s">
        <v>86</v>
      </c>
      <c r="D291" s="16" t="s">
        <v>89</v>
      </c>
      <c r="E291" s="22">
        <v>42198012.64</v>
      </c>
      <c r="F291" s="22">
        <v>28552.91</v>
      </c>
      <c r="G291" s="22">
        <v>63625.4</v>
      </c>
      <c r="H291" s="22">
        <v>344.55</v>
      </c>
      <c r="I291" s="22">
        <v>6649.49</v>
      </c>
      <c r="J291" s="22">
        <v>3568.95</v>
      </c>
      <c r="K291" s="22">
        <v>0</v>
      </c>
      <c r="L291" s="22">
        <v>0</v>
      </c>
      <c r="M291" s="22">
        <v>42095271.34</v>
      </c>
      <c r="N291" s="22">
        <v>175027.32</v>
      </c>
      <c r="O291" s="22">
        <v>569780</v>
      </c>
      <c r="P291" s="22">
        <v>62641.72</v>
      </c>
      <c r="Q291" s="22">
        <v>41287822.3</v>
      </c>
      <c r="R291" s="22">
        <v>46088641.78</v>
      </c>
      <c r="S291" s="22">
        <v>-1701673.82</v>
      </c>
      <c r="T291" s="22">
        <v>0</v>
      </c>
      <c r="U291" s="22">
        <v>152696.56</v>
      </c>
      <c r="V291" s="22">
        <v>70503.83</v>
      </c>
      <c r="W291" s="22">
        <v>-213481.49</v>
      </c>
      <c r="X291" s="22">
        <v>378894.65</v>
      </c>
      <c r="Y291" s="22">
        <v>-19138.96</v>
      </c>
      <c r="Z291" s="22">
        <v>676048.61</v>
      </c>
      <c r="AA291" s="22">
        <v>17290.17</v>
      </c>
      <c r="AB291" s="22">
        <v>1625312.93</v>
      </c>
      <c r="AC291" s="22">
        <v>1196.38</v>
      </c>
      <c r="AD291" s="22">
        <v>13645.08</v>
      </c>
      <c r="AE291" s="22">
        <v>0</v>
      </c>
      <c r="AF291" s="22">
        <v>26556.68</v>
      </c>
      <c r="AG291" s="22">
        <v>190.72</v>
      </c>
      <c r="AH291" s="22">
        <v>0</v>
      </c>
      <c r="AI291" s="22">
        <v>11306.12</v>
      </c>
      <c r="AJ291" s="22">
        <v>-24616.91</v>
      </c>
      <c r="AK291" s="22">
        <v>1080576.11</v>
      </c>
      <c r="AL291" s="22">
        <v>-583120.66</v>
      </c>
      <c r="AM291" s="22">
        <v>0</v>
      </c>
      <c r="AN291" s="22">
        <v>42198012.64</v>
      </c>
      <c r="AO291" s="22">
        <v>1656496.89</v>
      </c>
      <c r="AP291" s="18"/>
    </row>
    <row r="292" spans="1:42" s="53" customFormat="1" ht="11.25">
      <c r="A292" s="68" t="s">
        <v>518</v>
      </c>
      <c r="B292" s="23" t="s">
        <v>519</v>
      </c>
      <c r="C292" s="16" t="s">
        <v>86</v>
      </c>
      <c r="D292" s="16" t="s">
        <v>89</v>
      </c>
      <c r="E292" s="22">
        <v>16728204.52</v>
      </c>
      <c r="F292" s="22">
        <v>2567.4</v>
      </c>
      <c r="G292" s="22">
        <v>40988.11</v>
      </c>
      <c r="H292" s="22">
        <v>1701.04</v>
      </c>
      <c r="I292" s="22">
        <v>4145.52</v>
      </c>
      <c r="J292" s="22">
        <v>0</v>
      </c>
      <c r="K292" s="22">
        <v>0</v>
      </c>
      <c r="L292" s="22">
        <v>0</v>
      </c>
      <c r="M292" s="22">
        <v>16678802.45</v>
      </c>
      <c r="N292" s="22">
        <v>119092.29</v>
      </c>
      <c r="O292" s="22">
        <v>22135.46</v>
      </c>
      <c r="P292" s="22">
        <v>28853.27</v>
      </c>
      <c r="Q292" s="22">
        <v>16508721.43</v>
      </c>
      <c r="R292" s="22">
        <v>18438677.6</v>
      </c>
      <c r="S292" s="22">
        <v>-496091.54</v>
      </c>
      <c r="T292" s="22">
        <v>3314.69</v>
      </c>
      <c r="U292" s="22">
        <v>12267.47</v>
      </c>
      <c r="V292" s="22">
        <v>69287.66</v>
      </c>
      <c r="W292" s="22">
        <v>-87704.13</v>
      </c>
      <c r="X292" s="22">
        <v>142281.49</v>
      </c>
      <c r="Y292" s="22">
        <v>-95603.03</v>
      </c>
      <c r="Z292" s="22">
        <v>699752.9</v>
      </c>
      <c r="AA292" s="22">
        <v>24186.84</v>
      </c>
      <c r="AB292" s="22">
        <v>440011.43</v>
      </c>
      <c r="AC292" s="22">
        <v>-15339.58</v>
      </c>
      <c r="AD292" s="22">
        <v>42873.6</v>
      </c>
      <c r="AE292" s="22">
        <v>66.96</v>
      </c>
      <c r="AF292" s="22">
        <v>12972.23</v>
      </c>
      <c r="AG292" s="22">
        <v>0</v>
      </c>
      <c r="AH292" s="22">
        <v>-209.57</v>
      </c>
      <c r="AI292" s="22">
        <v>0</v>
      </c>
      <c r="AJ292" s="22">
        <v>50.42</v>
      </c>
      <c r="AK292" s="22">
        <v>385406.95</v>
      </c>
      <c r="AL292" s="22">
        <v>-294713.55</v>
      </c>
      <c r="AM292" s="22">
        <v>0</v>
      </c>
      <c r="AN292" s="22">
        <v>16728204.52</v>
      </c>
      <c r="AO292" s="22">
        <v>505150.02</v>
      </c>
      <c r="AP292" s="18"/>
    </row>
    <row r="293" spans="1:42" s="53" customFormat="1" ht="11.25">
      <c r="A293" s="68" t="s">
        <v>520</v>
      </c>
      <c r="B293" s="23" t="s">
        <v>521</v>
      </c>
      <c r="C293" s="16" t="s">
        <v>83</v>
      </c>
      <c r="D293" s="16" t="s">
        <v>89</v>
      </c>
      <c r="E293" s="22">
        <v>42721946.28</v>
      </c>
      <c r="F293" s="22">
        <v>23174.16</v>
      </c>
      <c r="G293" s="22">
        <v>229345.61</v>
      </c>
      <c r="H293" s="22">
        <v>0</v>
      </c>
      <c r="I293" s="22">
        <v>0</v>
      </c>
      <c r="J293" s="22">
        <v>0</v>
      </c>
      <c r="K293" s="22">
        <v>-303.08</v>
      </c>
      <c r="L293" s="22">
        <v>0</v>
      </c>
      <c r="M293" s="22">
        <v>42469729.59</v>
      </c>
      <c r="N293" s="22">
        <v>104618.89</v>
      </c>
      <c r="O293" s="22">
        <v>336384.68</v>
      </c>
      <c r="P293" s="22">
        <v>93739.36</v>
      </c>
      <c r="Q293" s="22">
        <v>41934986.66</v>
      </c>
      <c r="R293" s="22">
        <v>45546452.07</v>
      </c>
      <c r="S293" s="22">
        <v>-1801996.59</v>
      </c>
      <c r="T293" s="22">
        <v>2461.88</v>
      </c>
      <c r="U293" s="22">
        <v>-42730.69</v>
      </c>
      <c r="V293" s="22">
        <v>41778.64</v>
      </c>
      <c r="W293" s="22">
        <v>-328715.52</v>
      </c>
      <c r="X293" s="22">
        <v>390030.97</v>
      </c>
      <c r="Y293" s="22">
        <v>-20810.23</v>
      </c>
      <c r="Z293" s="22">
        <v>172880.74</v>
      </c>
      <c r="AA293" s="22">
        <v>17586.36</v>
      </c>
      <c r="AB293" s="22">
        <v>1043015.1</v>
      </c>
      <c r="AC293" s="22">
        <v>73549.82</v>
      </c>
      <c r="AD293" s="22">
        <v>0</v>
      </c>
      <c r="AE293" s="22">
        <v>0</v>
      </c>
      <c r="AF293" s="22">
        <v>0</v>
      </c>
      <c r="AG293" s="22">
        <v>0</v>
      </c>
      <c r="AH293" s="22">
        <v>0</v>
      </c>
      <c r="AI293" s="22">
        <v>93538.5</v>
      </c>
      <c r="AJ293" s="22">
        <v>6196.46</v>
      </c>
      <c r="AK293" s="22">
        <v>826794.71</v>
      </c>
      <c r="AL293" s="22">
        <v>-595163.68</v>
      </c>
      <c r="AM293" s="22">
        <v>0</v>
      </c>
      <c r="AN293" s="22">
        <v>42721946.28</v>
      </c>
      <c r="AO293" s="22">
        <v>1826715.06</v>
      </c>
      <c r="AP293" s="18"/>
    </row>
    <row r="294" spans="1:42" s="53" customFormat="1" ht="11.25">
      <c r="A294" s="68" t="s">
        <v>522</v>
      </c>
      <c r="B294" s="23" t="s">
        <v>523</v>
      </c>
      <c r="C294" s="16" t="s">
        <v>80</v>
      </c>
      <c r="D294" s="16" t="s">
        <v>90</v>
      </c>
      <c r="E294" s="22">
        <v>86770319.85</v>
      </c>
      <c r="F294" s="22">
        <v>0</v>
      </c>
      <c r="G294" s="22">
        <v>58730.33</v>
      </c>
      <c r="H294" s="22">
        <v>1048.59</v>
      </c>
      <c r="I294" s="22">
        <v>415.8</v>
      </c>
      <c r="J294" s="22">
        <v>0</v>
      </c>
      <c r="K294" s="22">
        <v>0</v>
      </c>
      <c r="L294" s="22">
        <v>0</v>
      </c>
      <c r="M294" s="22">
        <v>86710125.13</v>
      </c>
      <c r="N294" s="22">
        <v>432077.76</v>
      </c>
      <c r="O294" s="22">
        <v>783941.37</v>
      </c>
      <c r="P294" s="22">
        <v>237667.64</v>
      </c>
      <c r="Q294" s="22">
        <v>85256438.36</v>
      </c>
      <c r="R294" s="22">
        <v>96127628.17</v>
      </c>
      <c r="S294" s="22">
        <v>-2868208.12</v>
      </c>
      <c r="T294" s="22">
        <v>8230.98</v>
      </c>
      <c r="U294" s="22">
        <v>-114311.45</v>
      </c>
      <c r="V294" s="22">
        <v>217862.89</v>
      </c>
      <c r="W294" s="22">
        <v>-251864.01</v>
      </c>
      <c r="X294" s="22">
        <v>772412.09</v>
      </c>
      <c r="Y294" s="22">
        <v>-27547.35</v>
      </c>
      <c r="Z294" s="22">
        <v>1975070.36</v>
      </c>
      <c r="AA294" s="22">
        <v>31685.91</v>
      </c>
      <c r="AB294" s="22">
        <v>2557085.61</v>
      </c>
      <c r="AC294" s="22">
        <v>10821.58</v>
      </c>
      <c r="AD294" s="22">
        <v>106739.01</v>
      </c>
      <c r="AE294" s="22">
        <v>0</v>
      </c>
      <c r="AF294" s="22">
        <v>924</v>
      </c>
      <c r="AG294" s="22">
        <v>0</v>
      </c>
      <c r="AH294" s="22">
        <v>0</v>
      </c>
      <c r="AI294" s="22">
        <v>53890.2</v>
      </c>
      <c r="AJ294" s="22">
        <v>3591.53</v>
      </c>
      <c r="AK294" s="22">
        <v>2818145.54</v>
      </c>
      <c r="AL294" s="22">
        <v>-396211.93</v>
      </c>
      <c r="AM294" s="22">
        <v>0</v>
      </c>
      <c r="AN294" s="22">
        <v>86770463.63</v>
      </c>
      <c r="AO294" s="22">
        <v>5010167.14</v>
      </c>
      <c r="AP294" s="18"/>
    </row>
    <row r="295" spans="1:42" s="53" customFormat="1" ht="11.25">
      <c r="A295" s="68" t="s">
        <v>524</v>
      </c>
      <c r="B295" s="23" t="s">
        <v>525</v>
      </c>
      <c r="C295" s="16" t="s">
        <v>79</v>
      </c>
      <c r="D295" s="16" t="s">
        <v>88</v>
      </c>
      <c r="E295" s="22">
        <v>65291065.12</v>
      </c>
      <c r="F295" s="22">
        <v>47282.81</v>
      </c>
      <c r="G295" s="22">
        <v>91890.24</v>
      </c>
      <c r="H295" s="22">
        <v>276.64</v>
      </c>
      <c r="I295" s="22">
        <v>7888.9</v>
      </c>
      <c r="J295" s="22">
        <v>0</v>
      </c>
      <c r="K295" s="22">
        <v>0</v>
      </c>
      <c r="L295" s="22">
        <v>0</v>
      </c>
      <c r="M295" s="22">
        <v>65143726.53</v>
      </c>
      <c r="N295" s="22">
        <v>229500.65</v>
      </c>
      <c r="O295" s="22">
        <v>508212.1</v>
      </c>
      <c r="P295" s="22">
        <v>65802.35</v>
      </c>
      <c r="Q295" s="22">
        <v>64340211.43</v>
      </c>
      <c r="R295" s="22">
        <v>71245271.8</v>
      </c>
      <c r="S295" s="22">
        <v>-3132158.76</v>
      </c>
      <c r="T295" s="22">
        <v>124146.47</v>
      </c>
      <c r="U295" s="22">
        <v>-399981.96</v>
      </c>
      <c r="V295" s="22">
        <v>483151.11</v>
      </c>
      <c r="W295" s="22">
        <v>-231947.68</v>
      </c>
      <c r="X295" s="22">
        <v>599700.8</v>
      </c>
      <c r="Y295" s="22">
        <v>-28382.25</v>
      </c>
      <c r="Z295" s="22">
        <v>749244.67</v>
      </c>
      <c r="AA295" s="22">
        <v>66985.91</v>
      </c>
      <c r="AB295" s="22">
        <v>2095498.09</v>
      </c>
      <c r="AC295" s="22">
        <v>4461.3</v>
      </c>
      <c r="AD295" s="22">
        <v>21946.02</v>
      </c>
      <c r="AE295" s="22">
        <v>0</v>
      </c>
      <c r="AF295" s="22">
        <v>10518.54</v>
      </c>
      <c r="AG295" s="22">
        <v>0</v>
      </c>
      <c r="AH295" s="22">
        <v>0</v>
      </c>
      <c r="AI295" s="22">
        <v>197710.05</v>
      </c>
      <c r="AJ295" s="22">
        <v>34306.49</v>
      </c>
      <c r="AK295" s="22">
        <v>1615772.72</v>
      </c>
      <c r="AL295" s="22">
        <v>-1930116.24</v>
      </c>
      <c r="AM295" s="22">
        <v>0</v>
      </c>
      <c r="AN295" s="22">
        <v>65291065.12</v>
      </c>
      <c r="AO295" s="22">
        <v>1138671.64</v>
      </c>
      <c r="AP295" s="18"/>
    </row>
    <row r="296" spans="1:42" s="53" customFormat="1" ht="11.25">
      <c r="A296" s="68" t="s">
        <v>526</v>
      </c>
      <c r="B296" s="23" t="s">
        <v>527</v>
      </c>
      <c r="C296" s="16" t="s">
        <v>86</v>
      </c>
      <c r="D296" s="16" t="s">
        <v>88</v>
      </c>
      <c r="E296" s="22">
        <v>76265678.79</v>
      </c>
      <c r="F296" s="22">
        <v>35121.68</v>
      </c>
      <c r="G296" s="22">
        <v>96074.75</v>
      </c>
      <c r="H296" s="22">
        <v>442.48</v>
      </c>
      <c r="I296" s="22">
        <v>0</v>
      </c>
      <c r="J296" s="22">
        <v>0</v>
      </c>
      <c r="K296" s="22">
        <v>0</v>
      </c>
      <c r="L296" s="22">
        <v>0</v>
      </c>
      <c r="M296" s="22">
        <v>76134039.88</v>
      </c>
      <c r="N296" s="22">
        <v>382350.32</v>
      </c>
      <c r="O296" s="22">
        <v>981424.61</v>
      </c>
      <c r="P296" s="22">
        <v>221386.23</v>
      </c>
      <c r="Q296" s="22">
        <v>74548878.72</v>
      </c>
      <c r="R296" s="22">
        <v>85921480.44</v>
      </c>
      <c r="S296" s="22">
        <v>-4286452.01</v>
      </c>
      <c r="T296" s="22">
        <v>80887.64</v>
      </c>
      <c r="U296" s="22">
        <v>53411.48</v>
      </c>
      <c r="V296" s="22">
        <v>195733.07</v>
      </c>
      <c r="W296" s="22">
        <v>-472558.67</v>
      </c>
      <c r="X296" s="22">
        <v>697768.61</v>
      </c>
      <c r="Y296" s="22">
        <v>-55891.63</v>
      </c>
      <c r="Z296" s="22">
        <v>1737186.27</v>
      </c>
      <c r="AA296" s="22">
        <v>67543.78</v>
      </c>
      <c r="AB296" s="22">
        <v>2439780.84</v>
      </c>
      <c r="AC296" s="22">
        <v>5192.56</v>
      </c>
      <c r="AD296" s="22">
        <v>22035.19</v>
      </c>
      <c r="AE296" s="22">
        <v>0</v>
      </c>
      <c r="AF296" s="22">
        <v>0</v>
      </c>
      <c r="AG296" s="22">
        <v>0</v>
      </c>
      <c r="AH296" s="22">
        <v>0</v>
      </c>
      <c r="AI296" s="22">
        <v>85670.06</v>
      </c>
      <c r="AJ296" s="22">
        <v>116069.65</v>
      </c>
      <c r="AK296" s="22">
        <v>2187112.75</v>
      </c>
      <c r="AL296" s="22">
        <v>-238239.76</v>
      </c>
      <c r="AM296" s="22">
        <v>0</v>
      </c>
      <c r="AN296" s="22">
        <v>76265678.79</v>
      </c>
      <c r="AO296" s="22">
        <v>9099063.4</v>
      </c>
      <c r="AP296" s="18"/>
    </row>
    <row r="297" spans="1:42" s="53" customFormat="1" ht="11.25">
      <c r="A297" s="68" t="s">
        <v>528</v>
      </c>
      <c r="B297" s="23" t="s">
        <v>529</v>
      </c>
      <c r="C297" s="16" t="s">
        <v>86</v>
      </c>
      <c r="D297" s="16" t="s">
        <v>89</v>
      </c>
      <c r="E297" s="22">
        <v>47853871.55</v>
      </c>
      <c r="F297" s="22">
        <v>9706.44</v>
      </c>
      <c r="G297" s="22">
        <v>30109</v>
      </c>
      <c r="H297" s="22">
        <v>0</v>
      </c>
      <c r="I297" s="22">
        <v>14001.43</v>
      </c>
      <c r="J297" s="22">
        <v>0</v>
      </c>
      <c r="K297" s="22">
        <v>36525.15</v>
      </c>
      <c r="L297" s="22">
        <v>0</v>
      </c>
      <c r="M297" s="22">
        <v>47763529.53</v>
      </c>
      <c r="N297" s="22">
        <v>207117.65</v>
      </c>
      <c r="O297" s="22">
        <v>878818.83</v>
      </c>
      <c r="P297" s="22">
        <v>78640.82</v>
      </c>
      <c r="Q297" s="22">
        <v>46598952.23</v>
      </c>
      <c r="R297" s="22">
        <v>52876177.73</v>
      </c>
      <c r="S297" s="22">
        <v>-914359.67</v>
      </c>
      <c r="T297" s="22">
        <v>4941.56</v>
      </c>
      <c r="U297" s="22">
        <v>38443.62</v>
      </c>
      <c r="V297" s="22">
        <v>257652.15</v>
      </c>
      <c r="W297" s="22">
        <v>14481.7</v>
      </c>
      <c r="X297" s="22">
        <v>430173.19</v>
      </c>
      <c r="Y297" s="22">
        <v>-11361.48</v>
      </c>
      <c r="Z297" s="22">
        <v>888858.86</v>
      </c>
      <c r="AA297" s="22">
        <v>47328.82</v>
      </c>
      <c r="AB297" s="22">
        <v>2433178.25</v>
      </c>
      <c r="AC297" s="22">
        <v>8314.3</v>
      </c>
      <c r="AD297" s="22">
        <v>28271.1</v>
      </c>
      <c r="AE297" s="22">
        <v>13276.18</v>
      </c>
      <c r="AF297" s="22">
        <v>29912.03</v>
      </c>
      <c r="AG297" s="22">
        <v>271.96</v>
      </c>
      <c r="AH297" s="22">
        <v>0</v>
      </c>
      <c r="AI297" s="22">
        <v>46152.47</v>
      </c>
      <c r="AJ297" s="22">
        <v>29036.5</v>
      </c>
      <c r="AK297" s="22">
        <v>1301801.33</v>
      </c>
      <c r="AL297" s="22">
        <v>-528392.69</v>
      </c>
      <c r="AM297" s="22">
        <v>0</v>
      </c>
      <c r="AN297" s="22">
        <v>47853871.99</v>
      </c>
      <c r="AO297" s="22">
        <v>2700000</v>
      </c>
      <c r="AP297" s="18"/>
    </row>
    <row r="298" spans="1:42" s="53" customFormat="1" ht="11.25">
      <c r="A298" s="68" t="s">
        <v>530</v>
      </c>
      <c r="B298" s="23" t="s">
        <v>531</v>
      </c>
      <c r="C298" s="16" t="s">
        <v>81</v>
      </c>
      <c r="D298" s="16" t="s">
        <v>89</v>
      </c>
      <c r="E298" s="22">
        <v>20823473.88</v>
      </c>
      <c r="F298" s="22">
        <v>11709.76</v>
      </c>
      <c r="G298" s="22">
        <v>5325.86</v>
      </c>
      <c r="H298" s="22">
        <v>0</v>
      </c>
      <c r="I298" s="22">
        <v>678.16</v>
      </c>
      <c r="J298" s="22">
        <v>0</v>
      </c>
      <c r="K298" s="22">
        <v>460.52</v>
      </c>
      <c r="L298" s="22">
        <v>0</v>
      </c>
      <c r="M298" s="22">
        <v>20805299.58</v>
      </c>
      <c r="N298" s="22">
        <v>159477.14</v>
      </c>
      <c r="O298" s="22">
        <v>77762.94</v>
      </c>
      <c r="P298" s="22">
        <v>37822.82</v>
      </c>
      <c r="Q298" s="22">
        <v>20530236.68</v>
      </c>
      <c r="R298" s="22">
        <v>24305785.37</v>
      </c>
      <c r="S298" s="22">
        <v>-758261.19</v>
      </c>
      <c r="T298" s="22">
        <v>0</v>
      </c>
      <c r="U298" s="22">
        <v>10752.56</v>
      </c>
      <c r="V298" s="22">
        <v>74039.37</v>
      </c>
      <c r="W298" s="22">
        <v>-16796.37</v>
      </c>
      <c r="X298" s="22">
        <v>187256.09</v>
      </c>
      <c r="Y298" s="22">
        <v>-6103.42</v>
      </c>
      <c r="Z298" s="22">
        <v>832811.27</v>
      </c>
      <c r="AA298" s="22">
        <v>9115.64</v>
      </c>
      <c r="AB298" s="22">
        <v>1231949.28</v>
      </c>
      <c r="AC298" s="22">
        <v>280.48</v>
      </c>
      <c r="AD298" s="22">
        <v>44643.18</v>
      </c>
      <c r="AE298" s="22">
        <v>2270.21</v>
      </c>
      <c r="AF298" s="22">
        <v>34698.98</v>
      </c>
      <c r="AG298" s="22">
        <v>2431.06</v>
      </c>
      <c r="AH298" s="22">
        <v>0</v>
      </c>
      <c r="AI298" s="22">
        <v>42895.99</v>
      </c>
      <c r="AJ298" s="22">
        <v>-11950.45</v>
      </c>
      <c r="AK298" s="22">
        <v>921047</v>
      </c>
      <c r="AL298" s="22">
        <v>-251480.11</v>
      </c>
      <c r="AM298" s="22">
        <v>0</v>
      </c>
      <c r="AN298" s="22">
        <v>20823473.88</v>
      </c>
      <c r="AO298" s="22">
        <v>356140.13</v>
      </c>
      <c r="AP298" s="18"/>
    </row>
    <row r="299" spans="1:42" s="53" customFormat="1" ht="11.25">
      <c r="A299" s="68" t="s">
        <v>532</v>
      </c>
      <c r="B299" s="23" t="s">
        <v>533</v>
      </c>
      <c r="C299" s="16" t="s">
        <v>83</v>
      </c>
      <c r="D299" s="16" t="s">
        <v>89</v>
      </c>
      <c r="E299" s="22">
        <v>40604484.48</v>
      </c>
      <c r="F299" s="22">
        <v>15439.98</v>
      </c>
      <c r="G299" s="22">
        <v>214459.46</v>
      </c>
      <c r="H299" s="22">
        <v>0</v>
      </c>
      <c r="I299" s="22">
        <v>21660.7</v>
      </c>
      <c r="J299" s="22">
        <v>29918.27</v>
      </c>
      <c r="K299" s="22">
        <v>-0.01</v>
      </c>
      <c r="L299" s="22">
        <v>0</v>
      </c>
      <c r="M299" s="22">
        <v>40323006.08</v>
      </c>
      <c r="N299" s="22">
        <v>259324.37</v>
      </c>
      <c r="O299" s="22">
        <v>153337.82</v>
      </c>
      <c r="P299" s="22">
        <v>36735.34</v>
      </c>
      <c r="Q299" s="22">
        <v>39873608.55</v>
      </c>
      <c r="R299" s="22">
        <v>43766919.45</v>
      </c>
      <c r="S299" s="22">
        <v>-17421.89</v>
      </c>
      <c r="T299" s="22">
        <v>316552.43</v>
      </c>
      <c r="U299" s="22">
        <v>-309727.03</v>
      </c>
      <c r="V299" s="22">
        <v>437883.63</v>
      </c>
      <c r="W299" s="22">
        <v>-31444.35</v>
      </c>
      <c r="X299" s="22">
        <v>352954.76</v>
      </c>
      <c r="Y299" s="22">
        <v>41.04</v>
      </c>
      <c r="Z299" s="22">
        <v>1103978.73</v>
      </c>
      <c r="AA299" s="22">
        <v>22183.95</v>
      </c>
      <c r="AB299" s="22">
        <v>1235776.97</v>
      </c>
      <c r="AC299" s="22">
        <v>-36597.42</v>
      </c>
      <c r="AD299" s="22">
        <v>28635.65</v>
      </c>
      <c r="AE299" s="22">
        <v>0</v>
      </c>
      <c r="AF299" s="22">
        <v>62829.72</v>
      </c>
      <c r="AG299" s="22">
        <v>122.06</v>
      </c>
      <c r="AH299" s="22">
        <v>0</v>
      </c>
      <c r="AI299" s="22">
        <v>148771.36</v>
      </c>
      <c r="AJ299" s="22">
        <v>49082.88</v>
      </c>
      <c r="AK299" s="22">
        <v>496997.72</v>
      </c>
      <c r="AL299" s="22">
        <v>-13386.62</v>
      </c>
      <c r="AM299" s="22">
        <v>0</v>
      </c>
      <c r="AN299" s="22">
        <v>40604484.48</v>
      </c>
      <c r="AO299" s="22">
        <v>309242.45</v>
      </c>
      <c r="AP299" s="18"/>
    </row>
    <row r="300" spans="1:42" s="53" customFormat="1" ht="11.25">
      <c r="A300" s="68" t="s">
        <v>534</v>
      </c>
      <c r="B300" s="23" t="s">
        <v>535</v>
      </c>
      <c r="C300" s="16" t="s">
        <v>79</v>
      </c>
      <c r="D300" s="16" t="s">
        <v>90</v>
      </c>
      <c r="E300" s="22">
        <v>74453978.58</v>
      </c>
      <c r="F300" s="22">
        <v>35711.51</v>
      </c>
      <c r="G300" s="22">
        <v>30466.85</v>
      </c>
      <c r="H300" s="22">
        <v>140.91</v>
      </c>
      <c r="I300" s="22">
        <v>0</v>
      </c>
      <c r="J300" s="22">
        <v>0</v>
      </c>
      <c r="K300" s="22">
        <v>0</v>
      </c>
      <c r="L300" s="22">
        <v>0</v>
      </c>
      <c r="M300" s="22">
        <v>74387659.31</v>
      </c>
      <c r="N300" s="22">
        <v>331599.3</v>
      </c>
      <c r="O300" s="22">
        <v>1176239.58</v>
      </c>
      <c r="P300" s="22">
        <v>112909.8</v>
      </c>
      <c r="Q300" s="22">
        <v>72766910.63</v>
      </c>
      <c r="R300" s="22">
        <v>84762115.67</v>
      </c>
      <c r="S300" s="22">
        <v>-1086905.37</v>
      </c>
      <c r="T300" s="22">
        <v>17694.73</v>
      </c>
      <c r="U300" s="22">
        <v>65156.67</v>
      </c>
      <c r="V300" s="22">
        <v>313720.89</v>
      </c>
      <c r="W300" s="22">
        <v>-249403.42</v>
      </c>
      <c r="X300" s="22">
        <v>673304.41</v>
      </c>
      <c r="Y300" s="22">
        <v>-16659.12</v>
      </c>
      <c r="Z300" s="22">
        <v>1458331.86</v>
      </c>
      <c r="AA300" s="22">
        <v>50335.4</v>
      </c>
      <c r="AB300" s="22">
        <v>2942346.36</v>
      </c>
      <c r="AC300" s="22">
        <v>-172529.72</v>
      </c>
      <c r="AD300" s="22">
        <v>21311.73</v>
      </c>
      <c r="AE300" s="22">
        <v>0</v>
      </c>
      <c r="AF300" s="22">
        <v>1316.7</v>
      </c>
      <c r="AG300" s="22">
        <v>0</v>
      </c>
      <c r="AH300" s="22">
        <v>0</v>
      </c>
      <c r="AI300" s="22">
        <v>111069.54</v>
      </c>
      <c r="AJ300" s="22">
        <v>950276.9</v>
      </c>
      <c r="AK300" s="22">
        <v>3570279.27</v>
      </c>
      <c r="AL300" s="22">
        <v>928194.02</v>
      </c>
      <c r="AM300" s="22">
        <v>35478.88</v>
      </c>
      <c r="AN300" s="22">
        <v>74453978.58</v>
      </c>
      <c r="AO300" s="22">
        <v>1776938.91</v>
      </c>
      <c r="AP300" s="18"/>
    </row>
    <row r="301" spans="1:42" s="53" customFormat="1" ht="11.25">
      <c r="A301" s="68" t="s">
        <v>536</v>
      </c>
      <c r="B301" s="23" t="s">
        <v>537</v>
      </c>
      <c r="C301" s="16" t="s">
        <v>82</v>
      </c>
      <c r="D301" s="16" t="s">
        <v>89</v>
      </c>
      <c r="E301" s="22">
        <v>37097864.23</v>
      </c>
      <c r="F301" s="22">
        <v>11841.74</v>
      </c>
      <c r="G301" s="22">
        <v>172012.8</v>
      </c>
      <c r="H301" s="22">
        <v>300.66</v>
      </c>
      <c r="I301" s="22">
        <v>0</v>
      </c>
      <c r="J301" s="22">
        <v>0</v>
      </c>
      <c r="K301" s="22">
        <v>0</v>
      </c>
      <c r="L301" s="22">
        <v>0</v>
      </c>
      <c r="M301" s="22">
        <v>36913709.03</v>
      </c>
      <c r="N301" s="22">
        <v>128425</v>
      </c>
      <c r="O301" s="22">
        <v>348044.25</v>
      </c>
      <c r="P301" s="22">
        <v>47110.48</v>
      </c>
      <c r="Q301" s="22">
        <v>36390129.3</v>
      </c>
      <c r="R301" s="22">
        <v>39223885.6</v>
      </c>
      <c r="S301" s="22">
        <v>-841426.02</v>
      </c>
      <c r="T301" s="22">
        <v>8768.43</v>
      </c>
      <c r="U301" s="22">
        <v>15397.95</v>
      </c>
      <c r="V301" s="22">
        <v>101369.68</v>
      </c>
      <c r="W301" s="22">
        <v>-237759.56</v>
      </c>
      <c r="X301" s="22">
        <v>329824.77</v>
      </c>
      <c r="Y301" s="22">
        <v>-8340.09</v>
      </c>
      <c r="Z301" s="22">
        <v>268597.09</v>
      </c>
      <c r="AA301" s="22">
        <v>11930.78</v>
      </c>
      <c r="AB301" s="22">
        <v>1063090.11</v>
      </c>
      <c r="AC301" s="22">
        <v>26646.15</v>
      </c>
      <c r="AD301" s="22">
        <v>4810.54</v>
      </c>
      <c r="AE301" s="22">
        <v>0</v>
      </c>
      <c r="AF301" s="22">
        <v>0</v>
      </c>
      <c r="AG301" s="22">
        <v>0</v>
      </c>
      <c r="AH301" s="22">
        <v>0</v>
      </c>
      <c r="AI301" s="22">
        <v>0</v>
      </c>
      <c r="AJ301" s="22">
        <v>-725.42</v>
      </c>
      <c r="AK301" s="22">
        <v>603782.52</v>
      </c>
      <c r="AL301" s="22">
        <v>-211495.48</v>
      </c>
      <c r="AM301" s="22">
        <v>0</v>
      </c>
      <c r="AN301" s="22">
        <v>37097864.23</v>
      </c>
      <c r="AO301" s="22">
        <v>1205219.76</v>
      </c>
      <c r="AP301" s="18"/>
    </row>
    <row r="302" spans="1:42" s="53" customFormat="1" ht="11.25">
      <c r="A302" s="68" t="s">
        <v>72</v>
      </c>
      <c r="B302" s="23" t="s">
        <v>73</v>
      </c>
      <c r="C302" s="16" t="s">
        <v>84</v>
      </c>
      <c r="D302" s="16" t="s">
        <v>663</v>
      </c>
      <c r="E302" s="22">
        <v>49061576.56</v>
      </c>
      <c r="F302" s="22">
        <v>305.45</v>
      </c>
      <c r="G302" s="22">
        <v>229303.34</v>
      </c>
      <c r="H302" s="22">
        <v>0</v>
      </c>
      <c r="I302" s="22">
        <v>0</v>
      </c>
      <c r="J302" s="22">
        <v>0</v>
      </c>
      <c r="K302" s="22">
        <v>-732.44</v>
      </c>
      <c r="L302" s="22">
        <v>0</v>
      </c>
      <c r="M302" s="22">
        <v>48832700.21</v>
      </c>
      <c r="N302" s="22">
        <v>221778.68</v>
      </c>
      <c r="O302" s="22">
        <v>694034.1</v>
      </c>
      <c r="P302" s="22">
        <v>36774.88</v>
      </c>
      <c r="Q302" s="22">
        <v>47880112.55</v>
      </c>
      <c r="R302" s="22">
        <v>54764214.69</v>
      </c>
      <c r="S302" s="22">
        <v>-713161.46</v>
      </c>
      <c r="T302" s="22">
        <v>0</v>
      </c>
      <c r="U302" s="22">
        <v>-6591.56</v>
      </c>
      <c r="V302" s="22">
        <v>287088.65</v>
      </c>
      <c r="W302" s="22">
        <v>-232556.38</v>
      </c>
      <c r="X302" s="22">
        <v>435384.26</v>
      </c>
      <c r="Y302" s="22">
        <v>-2666.36</v>
      </c>
      <c r="Z302" s="22">
        <v>855783.49</v>
      </c>
      <c r="AA302" s="22">
        <v>177285.65</v>
      </c>
      <c r="AB302" s="22">
        <v>2719055.48</v>
      </c>
      <c r="AC302" s="22">
        <v>60236.99</v>
      </c>
      <c r="AD302" s="22">
        <v>17870.16</v>
      </c>
      <c r="AE302" s="22">
        <v>0</v>
      </c>
      <c r="AF302" s="22">
        <v>0</v>
      </c>
      <c r="AG302" s="22">
        <v>0</v>
      </c>
      <c r="AH302" s="22">
        <v>0</v>
      </c>
      <c r="AI302" s="22">
        <v>211586.96</v>
      </c>
      <c r="AJ302" s="22">
        <v>64809.82</v>
      </c>
      <c r="AK302" s="22">
        <v>1261086.04</v>
      </c>
      <c r="AL302" s="22">
        <v>-6643.85</v>
      </c>
      <c r="AM302" s="22">
        <v>0</v>
      </c>
      <c r="AN302" s="22">
        <v>49061576.56</v>
      </c>
      <c r="AO302" s="22">
        <v>1750754.62</v>
      </c>
      <c r="AP302" s="18"/>
    </row>
    <row r="303" spans="1:42" s="53" customFormat="1" ht="11.25">
      <c r="A303" s="68" t="s">
        <v>538</v>
      </c>
      <c r="B303" s="23" t="s">
        <v>539</v>
      </c>
      <c r="C303" s="16" t="s">
        <v>82</v>
      </c>
      <c r="D303" s="16" t="s">
        <v>89</v>
      </c>
      <c r="E303" s="22">
        <v>34683846.82</v>
      </c>
      <c r="F303" s="22">
        <v>24862.68</v>
      </c>
      <c r="G303" s="22">
        <v>249245.99</v>
      </c>
      <c r="H303" s="22">
        <v>3561.28</v>
      </c>
      <c r="I303" s="22">
        <v>18061.12</v>
      </c>
      <c r="J303" s="22">
        <v>3746.06</v>
      </c>
      <c r="K303" s="22">
        <v>0</v>
      </c>
      <c r="L303" s="22">
        <v>0</v>
      </c>
      <c r="M303" s="22">
        <v>34384369.69</v>
      </c>
      <c r="N303" s="22">
        <v>170328.84</v>
      </c>
      <c r="O303" s="22">
        <v>1175314.82</v>
      </c>
      <c r="P303" s="22">
        <v>31982.46</v>
      </c>
      <c r="Q303" s="22">
        <v>33006743.57</v>
      </c>
      <c r="R303" s="22">
        <v>38322423.14</v>
      </c>
      <c r="S303" s="22">
        <v>-3116708.24</v>
      </c>
      <c r="T303" s="22">
        <v>1716.1</v>
      </c>
      <c r="U303" s="22">
        <v>-1339051.59</v>
      </c>
      <c r="V303" s="22">
        <v>293832.5</v>
      </c>
      <c r="W303" s="22">
        <v>-9294845.05</v>
      </c>
      <c r="X303" s="22">
        <v>311145.17</v>
      </c>
      <c r="Y303" s="22">
        <v>-41162.63</v>
      </c>
      <c r="Z303" s="22">
        <v>771754.39</v>
      </c>
      <c r="AA303" s="22">
        <v>30285.33</v>
      </c>
      <c r="AB303" s="22">
        <v>1109716.65</v>
      </c>
      <c r="AC303" s="22">
        <v>151847.58</v>
      </c>
      <c r="AD303" s="22">
        <v>56980.42</v>
      </c>
      <c r="AE303" s="22">
        <v>0</v>
      </c>
      <c r="AF303" s="22">
        <v>24081.49</v>
      </c>
      <c r="AG303" s="22">
        <v>0</v>
      </c>
      <c r="AH303" s="22">
        <v>0</v>
      </c>
      <c r="AI303" s="22">
        <v>31527.88</v>
      </c>
      <c r="AJ303" s="22">
        <v>0</v>
      </c>
      <c r="AK303" s="22">
        <v>1029808.46</v>
      </c>
      <c r="AL303" s="22">
        <v>-488606.87</v>
      </c>
      <c r="AM303" s="22">
        <v>5738132.35</v>
      </c>
      <c r="AN303" s="22">
        <v>34683846.82</v>
      </c>
      <c r="AO303" s="22">
        <v>11210214.19</v>
      </c>
      <c r="AP303" s="18"/>
    </row>
    <row r="304" spans="1:42" s="53" customFormat="1" ht="11.25">
      <c r="A304" s="68" t="s">
        <v>540</v>
      </c>
      <c r="B304" s="23" t="s">
        <v>541</v>
      </c>
      <c r="C304" s="16" t="s">
        <v>81</v>
      </c>
      <c r="D304" s="16" t="s">
        <v>88</v>
      </c>
      <c r="E304" s="22">
        <v>98243576.92</v>
      </c>
      <c r="F304" s="22">
        <v>35814.24</v>
      </c>
      <c r="G304" s="22">
        <v>44373.44</v>
      </c>
      <c r="H304" s="22">
        <v>2541</v>
      </c>
      <c r="I304" s="22">
        <v>3859.13</v>
      </c>
      <c r="J304" s="22">
        <v>0</v>
      </c>
      <c r="K304" s="22">
        <v>0</v>
      </c>
      <c r="L304" s="22">
        <v>0</v>
      </c>
      <c r="M304" s="22">
        <v>98156989.11</v>
      </c>
      <c r="N304" s="22">
        <v>294871.56</v>
      </c>
      <c r="O304" s="22">
        <v>642801.89</v>
      </c>
      <c r="P304" s="22">
        <v>140518.38</v>
      </c>
      <c r="Q304" s="22">
        <v>97078797.28</v>
      </c>
      <c r="R304" s="22">
        <v>107994958.31</v>
      </c>
      <c r="S304" s="22">
        <v>-2699039.81</v>
      </c>
      <c r="T304" s="22">
        <v>14909.21</v>
      </c>
      <c r="U304" s="22">
        <v>246611.39</v>
      </c>
      <c r="V304" s="22">
        <v>118535.71</v>
      </c>
      <c r="W304" s="22">
        <v>-135017.25</v>
      </c>
      <c r="X304" s="22">
        <v>918294.76</v>
      </c>
      <c r="Y304" s="22">
        <v>0</v>
      </c>
      <c r="Z304" s="22">
        <v>674920.02</v>
      </c>
      <c r="AA304" s="22">
        <v>26529.71</v>
      </c>
      <c r="AB304" s="22">
        <v>3244264.25</v>
      </c>
      <c r="AC304" s="22">
        <v>119134.84</v>
      </c>
      <c r="AD304" s="22">
        <v>40656</v>
      </c>
      <c r="AE304" s="22">
        <v>0</v>
      </c>
      <c r="AF304" s="22">
        <v>5145.54</v>
      </c>
      <c r="AG304" s="22">
        <v>0</v>
      </c>
      <c r="AH304" s="22">
        <v>0</v>
      </c>
      <c r="AI304" s="22">
        <v>618959.45</v>
      </c>
      <c r="AJ304" s="22">
        <v>124479.67</v>
      </c>
      <c r="AK304" s="22">
        <v>3311810.42</v>
      </c>
      <c r="AL304" s="22">
        <v>82738.58</v>
      </c>
      <c r="AM304" s="22">
        <v>0</v>
      </c>
      <c r="AN304" s="22">
        <v>98243576.92</v>
      </c>
      <c r="AO304" s="22">
        <v>1127959.89</v>
      </c>
      <c r="AP304" s="18"/>
    </row>
    <row r="305" spans="1:42" s="53" customFormat="1" ht="11.25">
      <c r="A305" s="68" t="s">
        <v>8</v>
      </c>
      <c r="B305" s="23" t="s">
        <v>9</v>
      </c>
      <c r="C305" s="16" t="s">
        <v>80</v>
      </c>
      <c r="D305" s="16" t="s">
        <v>90</v>
      </c>
      <c r="E305" s="22">
        <v>53621158.61</v>
      </c>
      <c r="F305" s="22">
        <v>46976</v>
      </c>
      <c r="G305" s="22">
        <v>135990.54</v>
      </c>
      <c r="H305" s="22">
        <v>0</v>
      </c>
      <c r="I305" s="22">
        <v>0</v>
      </c>
      <c r="J305" s="22">
        <v>0</v>
      </c>
      <c r="K305" s="22">
        <v>0</v>
      </c>
      <c r="L305" s="22">
        <v>0</v>
      </c>
      <c r="M305" s="22">
        <v>53438192.07</v>
      </c>
      <c r="N305" s="22">
        <v>302952.75</v>
      </c>
      <c r="O305" s="22">
        <v>516736.99</v>
      </c>
      <c r="P305" s="22">
        <v>98484.67</v>
      </c>
      <c r="Q305" s="22">
        <v>52520017.66</v>
      </c>
      <c r="R305" s="22">
        <v>60425534.75</v>
      </c>
      <c r="S305" s="22">
        <v>-2231204.83</v>
      </c>
      <c r="T305" s="22">
        <v>35256.22</v>
      </c>
      <c r="U305" s="22">
        <v>33136.76</v>
      </c>
      <c r="V305" s="22">
        <v>388089.12</v>
      </c>
      <c r="W305" s="22">
        <v>-847330.01</v>
      </c>
      <c r="X305" s="22">
        <v>481037.88</v>
      </c>
      <c r="Y305" s="22">
        <v>-30880.95</v>
      </c>
      <c r="Z305" s="22">
        <v>1666758.6</v>
      </c>
      <c r="AA305" s="22">
        <v>58332.42</v>
      </c>
      <c r="AB305" s="22">
        <v>1655207.31</v>
      </c>
      <c r="AC305" s="22">
        <v>15436.36</v>
      </c>
      <c r="AD305" s="22">
        <v>44731.74</v>
      </c>
      <c r="AE305" s="22">
        <v>0</v>
      </c>
      <c r="AF305" s="22">
        <v>0</v>
      </c>
      <c r="AG305" s="22">
        <v>0</v>
      </c>
      <c r="AH305" s="22">
        <v>0</v>
      </c>
      <c r="AI305" s="22">
        <v>123082.21</v>
      </c>
      <c r="AJ305" s="22">
        <v>2289.58</v>
      </c>
      <c r="AK305" s="22">
        <v>2151678.64</v>
      </c>
      <c r="AL305" s="22">
        <v>-166554.75</v>
      </c>
      <c r="AM305" s="22">
        <v>0</v>
      </c>
      <c r="AN305" s="22">
        <v>53621158.61</v>
      </c>
      <c r="AO305" s="22">
        <v>2143326.54</v>
      </c>
      <c r="AP305" s="18"/>
    </row>
    <row r="306" spans="1:42" s="53" customFormat="1" ht="11.25">
      <c r="A306" s="68" t="s">
        <v>542</v>
      </c>
      <c r="B306" s="23" t="s">
        <v>543</v>
      </c>
      <c r="C306" s="16" t="s">
        <v>86</v>
      </c>
      <c r="D306" s="16" t="s">
        <v>89</v>
      </c>
      <c r="E306" s="22">
        <v>28879527.63</v>
      </c>
      <c r="F306" s="22">
        <v>4167.4</v>
      </c>
      <c r="G306" s="22">
        <v>3875.63</v>
      </c>
      <c r="H306" s="22">
        <v>604.93</v>
      </c>
      <c r="I306" s="22">
        <v>0</v>
      </c>
      <c r="J306" s="22">
        <v>0</v>
      </c>
      <c r="K306" s="22">
        <v>0</v>
      </c>
      <c r="L306" s="22">
        <v>0</v>
      </c>
      <c r="M306" s="22">
        <v>28870879.67</v>
      </c>
      <c r="N306" s="22">
        <v>96290.94</v>
      </c>
      <c r="O306" s="22">
        <v>167568.43</v>
      </c>
      <c r="P306" s="22">
        <v>40850.11</v>
      </c>
      <c r="Q306" s="22">
        <v>28566170.19</v>
      </c>
      <c r="R306" s="22">
        <v>31227827.39</v>
      </c>
      <c r="S306" s="22">
        <v>-894179.56</v>
      </c>
      <c r="T306" s="22">
        <v>0</v>
      </c>
      <c r="U306" s="22">
        <v>2949.58</v>
      </c>
      <c r="V306" s="22">
        <v>34126.42</v>
      </c>
      <c r="W306" s="22">
        <v>-181344.27</v>
      </c>
      <c r="X306" s="22">
        <v>263027.9</v>
      </c>
      <c r="Y306" s="22">
        <v>-10897.53</v>
      </c>
      <c r="Z306" s="22">
        <v>306758.54</v>
      </c>
      <c r="AA306" s="22">
        <v>4774.65</v>
      </c>
      <c r="AB306" s="22">
        <v>333251.99</v>
      </c>
      <c r="AC306" s="22">
        <v>2200.86</v>
      </c>
      <c r="AD306" s="22">
        <v>32580.24</v>
      </c>
      <c r="AE306" s="22">
        <v>0</v>
      </c>
      <c r="AF306" s="22">
        <v>0</v>
      </c>
      <c r="AG306" s="22">
        <v>0</v>
      </c>
      <c r="AH306" s="22">
        <v>0</v>
      </c>
      <c r="AI306" s="22">
        <v>12064.37</v>
      </c>
      <c r="AJ306" s="22">
        <v>2163.35</v>
      </c>
      <c r="AK306" s="22">
        <v>1239280.75</v>
      </c>
      <c r="AL306" s="22">
        <v>-76656.75</v>
      </c>
      <c r="AM306" s="22">
        <v>0</v>
      </c>
      <c r="AN306" s="22">
        <v>28879527.63</v>
      </c>
      <c r="AO306" s="22">
        <v>836597.68</v>
      </c>
      <c r="AP306" s="18"/>
    </row>
    <row r="307" spans="1:42" s="53" customFormat="1" ht="11.25">
      <c r="A307" s="68" t="s">
        <v>544</v>
      </c>
      <c r="B307" s="23" t="s">
        <v>545</v>
      </c>
      <c r="C307" s="16" t="s">
        <v>82</v>
      </c>
      <c r="D307" s="16" t="s">
        <v>89</v>
      </c>
      <c r="E307" s="22">
        <v>19296989.17</v>
      </c>
      <c r="F307" s="22">
        <v>13942.1</v>
      </c>
      <c r="G307" s="22">
        <v>17298.12</v>
      </c>
      <c r="H307" s="22">
        <v>0</v>
      </c>
      <c r="I307" s="22">
        <v>11890.06</v>
      </c>
      <c r="J307" s="22">
        <v>9252.41</v>
      </c>
      <c r="K307" s="22">
        <v>0</v>
      </c>
      <c r="L307" s="22">
        <v>0</v>
      </c>
      <c r="M307" s="22">
        <v>19244606.48</v>
      </c>
      <c r="N307" s="22">
        <v>128951.4</v>
      </c>
      <c r="O307" s="22">
        <v>203693.6</v>
      </c>
      <c r="P307" s="22">
        <v>28449.47</v>
      </c>
      <c r="Q307" s="22">
        <v>18883512.01</v>
      </c>
      <c r="R307" s="22">
        <v>22459627.09</v>
      </c>
      <c r="S307" s="22">
        <v>-580429.73</v>
      </c>
      <c r="T307" s="22">
        <v>0</v>
      </c>
      <c r="U307" s="22">
        <v>5998.64</v>
      </c>
      <c r="V307" s="22">
        <v>170437.71</v>
      </c>
      <c r="W307" s="22">
        <v>-342699.04</v>
      </c>
      <c r="X307" s="22">
        <v>176031.92</v>
      </c>
      <c r="Y307" s="22">
        <v>-8686.3</v>
      </c>
      <c r="Z307" s="22">
        <v>520754.65</v>
      </c>
      <c r="AA307" s="22">
        <v>45599.03</v>
      </c>
      <c r="AB307" s="22">
        <v>1803184.32</v>
      </c>
      <c r="AC307" s="22">
        <v>-33661.82</v>
      </c>
      <c r="AD307" s="22">
        <v>25335.88</v>
      </c>
      <c r="AE307" s="22">
        <v>0</v>
      </c>
      <c r="AF307" s="22">
        <v>15986.49</v>
      </c>
      <c r="AG307" s="22">
        <v>-133.08</v>
      </c>
      <c r="AH307" s="22">
        <v>0</v>
      </c>
      <c r="AI307" s="22">
        <v>3843.6</v>
      </c>
      <c r="AJ307" s="22">
        <v>2875.03</v>
      </c>
      <c r="AK307" s="22">
        <v>549244.85</v>
      </c>
      <c r="AL307" s="22">
        <v>-5215.17</v>
      </c>
      <c r="AM307" s="22">
        <v>0</v>
      </c>
      <c r="AN307" s="22">
        <v>19296989.17</v>
      </c>
      <c r="AO307" s="22">
        <v>634187.05</v>
      </c>
      <c r="AP307" s="18"/>
    </row>
    <row r="308" spans="1:42" s="53" customFormat="1" ht="11.25">
      <c r="A308" s="68" t="s">
        <v>546</v>
      </c>
      <c r="B308" s="23" t="s">
        <v>547</v>
      </c>
      <c r="C308" s="16" t="s">
        <v>81</v>
      </c>
      <c r="D308" s="16" t="s">
        <v>89</v>
      </c>
      <c r="E308" s="22">
        <v>31955041.22</v>
      </c>
      <c r="F308" s="22">
        <v>8192.42</v>
      </c>
      <c r="G308" s="22">
        <v>34208.62</v>
      </c>
      <c r="H308" s="22">
        <v>86.63</v>
      </c>
      <c r="I308" s="22">
        <v>10765.68</v>
      </c>
      <c r="J308" s="22">
        <v>11311.33</v>
      </c>
      <c r="K308" s="22">
        <v>0</v>
      </c>
      <c r="L308" s="22">
        <v>0</v>
      </c>
      <c r="M308" s="22">
        <v>31890476.54</v>
      </c>
      <c r="N308" s="22">
        <v>156955.54</v>
      </c>
      <c r="O308" s="22">
        <v>-193604.86</v>
      </c>
      <c r="P308" s="22">
        <v>61547.21</v>
      </c>
      <c r="Q308" s="22">
        <v>31865578.65</v>
      </c>
      <c r="R308" s="22">
        <v>36063307.41</v>
      </c>
      <c r="S308" s="22">
        <v>-1042210.65</v>
      </c>
      <c r="T308" s="22">
        <v>5072.99</v>
      </c>
      <c r="U308" s="22">
        <v>32633.89</v>
      </c>
      <c r="V308" s="22">
        <v>82707.69</v>
      </c>
      <c r="W308" s="22">
        <v>-238242.16</v>
      </c>
      <c r="X308" s="22">
        <v>279730.92</v>
      </c>
      <c r="Y308" s="22">
        <v>0</v>
      </c>
      <c r="Z308" s="22">
        <v>642323.14</v>
      </c>
      <c r="AA308" s="22">
        <v>35421.28</v>
      </c>
      <c r="AB308" s="22">
        <v>1880836.22</v>
      </c>
      <c r="AC308" s="22">
        <v>-37835.29</v>
      </c>
      <c r="AD308" s="22">
        <v>34529.88</v>
      </c>
      <c r="AE308" s="22">
        <v>0</v>
      </c>
      <c r="AF308" s="22">
        <v>27815.22</v>
      </c>
      <c r="AG308" s="22">
        <v>942.92</v>
      </c>
      <c r="AH308" s="22">
        <v>0</v>
      </c>
      <c r="AI308" s="22">
        <v>0</v>
      </c>
      <c r="AJ308" s="22">
        <v>0</v>
      </c>
      <c r="AK308" s="22">
        <v>872991.49</v>
      </c>
      <c r="AL308" s="22">
        <v>82002.95</v>
      </c>
      <c r="AM308" s="22">
        <v>0</v>
      </c>
      <c r="AN308" s="22">
        <v>31955041.22</v>
      </c>
      <c r="AO308" s="22">
        <v>966834</v>
      </c>
      <c r="AP308" s="18"/>
    </row>
    <row r="309" spans="1:42" s="53" customFormat="1" ht="11.25">
      <c r="A309" s="68" t="s">
        <v>740</v>
      </c>
      <c r="B309" s="23" t="s">
        <v>741</v>
      </c>
      <c r="C309" s="16" t="s">
        <v>79</v>
      </c>
      <c r="D309" s="16" t="s">
        <v>89</v>
      </c>
      <c r="E309" s="22">
        <v>3293268.88</v>
      </c>
      <c r="F309" s="22">
        <v>2203.52</v>
      </c>
      <c r="G309" s="22">
        <v>2446.76</v>
      </c>
      <c r="H309" s="22">
        <v>0</v>
      </c>
      <c r="I309" s="22">
        <v>0</v>
      </c>
      <c r="J309" s="22">
        <v>0</v>
      </c>
      <c r="K309" s="22">
        <v>0</v>
      </c>
      <c r="L309" s="22">
        <v>0</v>
      </c>
      <c r="M309" s="22">
        <v>3288618.6</v>
      </c>
      <c r="N309" s="22">
        <v>41773.77</v>
      </c>
      <c r="O309" s="22">
        <v>721.01</v>
      </c>
      <c r="P309" s="22">
        <v>3972.73</v>
      </c>
      <c r="Q309" s="22">
        <v>3242151.09</v>
      </c>
      <c r="R309" s="22">
        <v>3961850.68</v>
      </c>
      <c r="S309" s="22">
        <v>-44562.34</v>
      </c>
      <c r="T309" s="22">
        <v>0</v>
      </c>
      <c r="U309" s="22">
        <v>-52345.84</v>
      </c>
      <c r="V309" s="22">
        <v>114678.67</v>
      </c>
      <c r="W309" s="22">
        <v>-18102.55</v>
      </c>
      <c r="X309" s="22">
        <v>29740.25</v>
      </c>
      <c r="Y309" s="22">
        <v>-925.73</v>
      </c>
      <c r="Z309" s="22">
        <v>189170.1</v>
      </c>
      <c r="AA309" s="22">
        <v>9790.08</v>
      </c>
      <c r="AB309" s="22">
        <v>187761.86</v>
      </c>
      <c r="AC309" s="22">
        <v>1485.11</v>
      </c>
      <c r="AD309" s="22">
        <v>16710.78</v>
      </c>
      <c r="AE309" s="22">
        <v>0</v>
      </c>
      <c r="AF309" s="22">
        <v>20122.54</v>
      </c>
      <c r="AG309" s="22">
        <v>-0.89</v>
      </c>
      <c r="AH309" s="22">
        <v>0</v>
      </c>
      <c r="AI309" s="22">
        <v>15276.7</v>
      </c>
      <c r="AJ309" s="22">
        <v>1368.54</v>
      </c>
      <c r="AK309" s="22">
        <v>66199.61</v>
      </c>
      <c r="AL309" s="22">
        <v>-3972.41</v>
      </c>
      <c r="AM309" s="22">
        <v>0</v>
      </c>
      <c r="AN309" s="22">
        <v>3293268.88</v>
      </c>
      <c r="AO309" s="22">
        <v>16901.56</v>
      </c>
      <c r="AP309" s="18"/>
    </row>
    <row r="310" spans="1:42" s="53" customFormat="1" ht="11.25">
      <c r="A310" s="68" t="s">
        <v>548</v>
      </c>
      <c r="B310" s="23" t="s">
        <v>549</v>
      </c>
      <c r="C310" s="16" t="s">
        <v>81</v>
      </c>
      <c r="D310" s="16" t="s">
        <v>89</v>
      </c>
      <c r="E310" s="22">
        <v>24292953.96</v>
      </c>
      <c r="F310" s="22">
        <v>17814.05</v>
      </c>
      <c r="G310" s="22">
        <v>40931.43</v>
      </c>
      <c r="H310" s="22">
        <v>2444.26</v>
      </c>
      <c r="I310" s="22">
        <v>13458.92</v>
      </c>
      <c r="J310" s="22">
        <v>16169.66</v>
      </c>
      <c r="K310" s="22">
        <v>0</v>
      </c>
      <c r="L310" s="22">
        <v>0</v>
      </c>
      <c r="M310" s="22">
        <v>24202135.64</v>
      </c>
      <c r="N310" s="22">
        <v>184674.57</v>
      </c>
      <c r="O310" s="22">
        <v>127143.8</v>
      </c>
      <c r="P310" s="22">
        <v>22058.03</v>
      </c>
      <c r="Q310" s="22">
        <v>23868259.24</v>
      </c>
      <c r="R310" s="22">
        <v>27318085.13</v>
      </c>
      <c r="S310" s="22">
        <v>-379626.41</v>
      </c>
      <c r="T310" s="22">
        <v>3373.79</v>
      </c>
      <c r="U310" s="22">
        <v>27294.04</v>
      </c>
      <c r="V310" s="22">
        <v>287919.53</v>
      </c>
      <c r="W310" s="22">
        <v>-213709.01</v>
      </c>
      <c r="X310" s="22">
        <v>206499.02</v>
      </c>
      <c r="Y310" s="22">
        <v>-9932.18</v>
      </c>
      <c r="Z310" s="22">
        <v>1092000.91</v>
      </c>
      <c r="AA310" s="22">
        <v>138729.8</v>
      </c>
      <c r="AB310" s="22">
        <v>1011666.83</v>
      </c>
      <c r="AC310" s="22">
        <v>14846.5</v>
      </c>
      <c r="AD310" s="22">
        <v>56977.84</v>
      </c>
      <c r="AE310" s="22">
        <v>372.33</v>
      </c>
      <c r="AF310" s="22">
        <v>39865.72</v>
      </c>
      <c r="AG310" s="22">
        <v>1400.71</v>
      </c>
      <c r="AH310" s="22">
        <v>0</v>
      </c>
      <c r="AI310" s="22">
        <v>561.59</v>
      </c>
      <c r="AJ310" s="22">
        <v>2536.57</v>
      </c>
      <c r="AK310" s="22">
        <v>408233.08</v>
      </c>
      <c r="AL310" s="22">
        <v>-29674.97</v>
      </c>
      <c r="AM310" s="22">
        <v>61012</v>
      </c>
      <c r="AN310" s="22">
        <v>24292953.96</v>
      </c>
      <c r="AO310" s="22">
        <v>600130.69</v>
      </c>
      <c r="AP310" s="18"/>
    </row>
    <row r="311" spans="1:42" s="53" customFormat="1" ht="11.25">
      <c r="A311" s="68" t="s">
        <v>550</v>
      </c>
      <c r="B311" s="23" t="s">
        <v>551</v>
      </c>
      <c r="C311" s="16" t="s">
        <v>86</v>
      </c>
      <c r="D311" s="16" t="s">
        <v>88</v>
      </c>
      <c r="E311" s="22">
        <v>61004325.35</v>
      </c>
      <c r="F311" s="22">
        <v>35054.91</v>
      </c>
      <c r="G311" s="22">
        <v>10500.32</v>
      </c>
      <c r="H311" s="22">
        <v>0</v>
      </c>
      <c r="I311" s="22">
        <v>5920.66</v>
      </c>
      <c r="J311" s="22">
        <v>115.65</v>
      </c>
      <c r="K311" s="22">
        <v>0</v>
      </c>
      <c r="L311" s="22">
        <v>0</v>
      </c>
      <c r="M311" s="22">
        <v>60952733.81</v>
      </c>
      <c r="N311" s="22">
        <v>219874.16</v>
      </c>
      <c r="O311" s="22">
        <v>633361.56</v>
      </c>
      <c r="P311" s="22">
        <v>54737.57</v>
      </c>
      <c r="Q311" s="22">
        <v>60044760.52</v>
      </c>
      <c r="R311" s="22">
        <v>66988670.1</v>
      </c>
      <c r="S311" s="22">
        <v>-1709661.13</v>
      </c>
      <c r="T311" s="22">
        <v>22860.54</v>
      </c>
      <c r="U311" s="22">
        <v>39895.77</v>
      </c>
      <c r="V311" s="22">
        <v>129593.31</v>
      </c>
      <c r="W311" s="22">
        <v>-190554.29</v>
      </c>
      <c r="X311" s="22">
        <v>564402.25</v>
      </c>
      <c r="Y311" s="22">
        <v>-1854.13</v>
      </c>
      <c r="Z311" s="22">
        <v>687658.08</v>
      </c>
      <c r="AA311" s="22">
        <v>44656.44</v>
      </c>
      <c r="AB311" s="22">
        <v>2093622.22</v>
      </c>
      <c r="AC311" s="22">
        <v>35642.08</v>
      </c>
      <c r="AD311" s="22">
        <v>20799.24</v>
      </c>
      <c r="AE311" s="22">
        <v>0</v>
      </c>
      <c r="AF311" s="22">
        <v>9843</v>
      </c>
      <c r="AG311" s="22">
        <v>777</v>
      </c>
      <c r="AH311" s="22">
        <v>0</v>
      </c>
      <c r="AI311" s="22">
        <v>79791.59</v>
      </c>
      <c r="AJ311" s="22">
        <v>8716.4</v>
      </c>
      <c r="AK311" s="22">
        <v>1512125.51</v>
      </c>
      <c r="AL311" s="22">
        <v>467317.47</v>
      </c>
      <c r="AM311" s="22">
        <v>0</v>
      </c>
      <c r="AN311" s="22">
        <v>61004325.35</v>
      </c>
      <c r="AO311" s="22">
        <v>1411106.28</v>
      </c>
      <c r="AP311" s="18"/>
    </row>
    <row r="312" spans="1:42" s="53" customFormat="1" ht="11.25">
      <c r="A312" s="68" t="s">
        <v>552</v>
      </c>
      <c r="B312" s="23" t="s">
        <v>553</v>
      </c>
      <c r="C312" s="16" t="s">
        <v>83</v>
      </c>
      <c r="D312" s="16" t="s">
        <v>89</v>
      </c>
      <c r="E312" s="22">
        <v>22389520.69</v>
      </c>
      <c r="F312" s="22">
        <v>2691.94</v>
      </c>
      <c r="G312" s="22">
        <v>-265.31</v>
      </c>
      <c r="H312" s="22">
        <v>0</v>
      </c>
      <c r="I312" s="22">
        <v>23804.56</v>
      </c>
      <c r="J312" s="22">
        <v>0</v>
      </c>
      <c r="K312" s="22">
        <v>5739.68</v>
      </c>
      <c r="L312" s="22">
        <v>0</v>
      </c>
      <c r="M312" s="22">
        <v>22357549.82</v>
      </c>
      <c r="N312" s="22">
        <v>301043.58</v>
      </c>
      <c r="O312" s="22">
        <v>393671.81</v>
      </c>
      <c r="P312" s="22">
        <v>183342.4</v>
      </c>
      <c r="Q312" s="22">
        <v>21479492.03</v>
      </c>
      <c r="R312" s="22">
        <v>27160877.52</v>
      </c>
      <c r="S312" s="22">
        <v>-2459328.83</v>
      </c>
      <c r="T312" s="22">
        <v>800.53</v>
      </c>
      <c r="U312" s="22">
        <v>8685.96</v>
      </c>
      <c r="V312" s="22">
        <v>112695.47</v>
      </c>
      <c r="W312" s="22">
        <v>-1309148.31</v>
      </c>
      <c r="X312" s="22">
        <v>200867.99</v>
      </c>
      <c r="Y312" s="22">
        <v>999.52</v>
      </c>
      <c r="Z312" s="22">
        <v>1357186.12</v>
      </c>
      <c r="AA312" s="22">
        <v>40913.11</v>
      </c>
      <c r="AB312" s="22">
        <v>1586589.88</v>
      </c>
      <c r="AC312" s="22">
        <v>-7291.71</v>
      </c>
      <c r="AD312" s="22">
        <v>77079.75</v>
      </c>
      <c r="AE312" s="22">
        <v>1426.17</v>
      </c>
      <c r="AF312" s="22">
        <v>34561.82</v>
      </c>
      <c r="AG312" s="22">
        <v>1374.83</v>
      </c>
      <c r="AH312" s="22">
        <v>0</v>
      </c>
      <c r="AI312" s="22">
        <v>0</v>
      </c>
      <c r="AJ312" s="22">
        <v>-178633.5</v>
      </c>
      <c r="AK312" s="22">
        <v>582872.05</v>
      </c>
      <c r="AL312" s="22">
        <v>223756.32</v>
      </c>
      <c r="AM312" s="22">
        <v>0</v>
      </c>
      <c r="AN312" s="22">
        <v>22389520.69</v>
      </c>
      <c r="AO312" s="22">
        <v>1320973.75</v>
      </c>
      <c r="AP312" s="18"/>
    </row>
    <row r="313" spans="1:42" s="53" customFormat="1" ht="11.25">
      <c r="A313" s="68" t="s">
        <v>554</v>
      </c>
      <c r="B313" s="23" t="s">
        <v>555</v>
      </c>
      <c r="C313" s="16" t="s">
        <v>82</v>
      </c>
      <c r="D313" s="16" t="s">
        <v>89</v>
      </c>
      <c r="E313" s="22">
        <v>39496745.76</v>
      </c>
      <c r="F313" s="22">
        <v>35322.05</v>
      </c>
      <c r="G313" s="22">
        <v>58578.2</v>
      </c>
      <c r="H313" s="22">
        <v>2134.8</v>
      </c>
      <c r="I313" s="22">
        <v>35611.23</v>
      </c>
      <c r="J313" s="22">
        <v>13031.77</v>
      </c>
      <c r="K313" s="22">
        <v>0</v>
      </c>
      <c r="L313" s="22">
        <v>0</v>
      </c>
      <c r="M313" s="22">
        <v>39352067.71</v>
      </c>
      <c r="N313" s="22">
        <v>176267.01</v>
      </c>
      <c r="O313" s="22">
        <v>280832.79</v>
      </c>
      <c r="P313" s="22">
        <v>62958.76</v>
      </c>
      <c r="Q313" s="22">
        <v>38832009.15</v>
      </c>
      <c r="R313" s="22">
        <v>43555379.48</v>
      </c>
      <c r="S313" s="22">
        <v>-853577.38</v>
      </c>
      <c r="T313" s="22">
        <v>3413.33</v>
      </c>
      <c r="U313" s="22">
        <v>64647.66</v>
      </c>
      <c r="V313" s="22">
        <v>185397.24</v>
      </c>
      <c r="W313" s="22">
        <v>-84267.34</v>
      </c>
      <c r="X313" s="22">
        <v>358256.3</v>
      </c>
      <c r="Y313" s="22">
        <v>0</v>
      </c>
      <c r="Z313" s="22">
        <v>615429.93</v>
      </c>
      <c r="AA313" s="22">
        <v>22413.49</v>
      </c>
      <c r="AB313" s="22">
        <v>1677880.85</v>
      </c>
      <c r="AC313" s="22">
        <v>-57.29</v>
      </c>
      <c r="AD313" s="22">
        <v>18203.15</v>
      </c>
      <c r="AE313" s="22">
        <v>0</v>
      </c>
      <c r="AF313" s="22">
        <v>46838.58</v>
      </c>
      <c r="AG313" s="22">
        <v>-369.32</v>
      </c>
      <c r="AH313" s="22">
        <v>0</v>
      </c>
      <c r="AI313" s="22">
        <v>0</v>
      </c>
      <c r="AJ313" s="22">
        <v>37686.57</v>
      </c>
      <c r="AK313" s="22">
        <v>996909.79</v>
      </c>
      <c r="AL313" s="22">
        <v>115307.98</v>
      </c>
      <c r="AM313" s="22">
        <v>0</v>
      </c>
      <c r="AN313" s="22">
        <v>39496745.76</v>
      </c>
      <c r="AO313" s="22">
        <v>1279062.5</v>
      </c>
      <c r="AP313" s="18"/>
    </row>
    <row r="314" spans="1:42" s="53" customFormat="1" ht="11.25">
      <c r="A314" s="68" t="s">
        <v>556</v>
      </c>
      <c r="B314" s="23" t="s">
        <v>557</v>
      </c>
      <c r="C314" s="16" t="s">
        <v>81</v>
      </c>
      <c r="D314" s="16" t="s">
        <v>89</v>
      </c>
      <c r="E314" s="22">
        <v>28718965.87</v>
      </c>
      <c r="F314" s="22">
        <v>8432.33</v>
      </c>
      <c r="G314" s="22">
        <v>1074.71</v>
      </c>
      <c r="H314" s="22">
        <v>0</v>
      </c>
      <c r="I314" s="22">
        <v>3910.16</v>
      </c>
      <c r="J314" s="22">
        <v>1018.79</v>
      </c>
      <c r="K314" s="22">
        <v>123.22</v>
      </c>
      <c r="L314" s="22">
        <v>0</v>
      </c>
      <c r="M314" s="22">
        <v>28704406.66</v>
      </c>
      <c r="N314" s="22">
        <v>120513.93</v>
      </c>
      <c r="O314" s="22">
        <v>155833.3</v>
      </c>
      <c r="P314" s="22">
        <v>37434.74</v>
      </c>
      <c r="Q314" s="22">
        <v>28390624.69</v>
      </c>
      <c r="R314" s="22">
        <v>31282893.95</v>
      </c>
      <c r="S314" s="22">
        <v>-1088532.07</v>
      </c>
      <c r="T314" s="22">
        <v>273.68</v>
      </c>
      <c r="U314" s="22">
        <v>495.64</v>
      </c>
      <c r="V314" s="22">
        <v>33966.13</v>
      </c>
      <c r="W314" s="22">
        <v>-25439.18</v>
      </c>
      <c r="X314" s="22">
        <v>255335.91</v>
      </c>
      <c r="Y314" s="22">
        <v>-5408.24</v>
      </c>
      <c r="Z314" s="22">
        <v>469108.23</v>
      </c>
      <c r="AA314" s="22">
        <v>13133.83</v>
      </c>
      <c r="AB314" s="22">
        <v>632945.94</v>
      </c>
      <c r="AC314" s="22">
        <v>4309.5</v>
      </c>
      <c r="AD314" s="22">
        <v>29032.08</v>
      </c>
      <c r="AE314" s="22">
        <v>0</v>
      </c>
      <c r="AF314" s="22">
        <v>11908.16</v>
      </c>
      <c r="AG314" s="22">
        <v>0</v>
      </c>
      <c r="AH314" s="22">
        <v>0.22</v>
      </c>
      <c r="AI314" s="22">
        <v>0</v>
      </c>
      <c r="AJ314" s="22">
        <v>0</v>
      </c>
      <c r="AK314" s="22">
        <v>856508.28</v>
      </c>
      <c r="AL314" s="22">
        <v>-299380.19</v>
      </c>
      <c r="AM314" s="22">
        <v>0</v>
      </c>
      <c r="AN314" s="22">
        <v>28718965.87</v>
      </c>
      <c r="AO314" s="22">
        <v>602663.79</v>
      </c>
      <c r="AP314" s="18"/>
    </row>
    <row r="315" spans="1:42" s="53" customFormat="1" ht="11.25">
      <c r="A315" s="68" t="s">
        <v>558</v>
      </c>
      <c r="B315" s="23" t="s">
        <v>559</v>
      </c>
      <c r="C315" s="16" t="s">
        <v>82</v>
      </c>
      <c r="D315" s="16" t="s">
        <v>89</v>
      </c>
      <c r="E315" s="22">
        <v>28056430.4</v>
      </c>
      <c r="F315" s="22">
        <v>14184.48</v>
      </c>
      <c r="G315" s="22">
        <v>39198.77</v>
      </c>
      <c r="H315" s="22">
        <v>0</v>
      </c>
      <c r="I315" s="22">
        <v>528.41</v>
      </c>
      <c r="J315" s="22">
        <v>0</v>
      </c>
      <c r="K315" s="22">
        <v>42981.68</v>
      </c>
      <c r="L315" s="22">
        <v>0</v>
      </c>
      <c r="M315" s="22">
        <v>27959537.06</v>
      </c>
      <c r="N315" s="22">
        <v>188562.39</v>
      </c>
      <c r="O315" s="22">
        <v>184125.56</v>
      </c>
      <c r="P315" s="22">
        <v>41961.18</v>
      </c>
      <c r="Q315" s="22">
        <v>27544887.93</v>
      </c>
      <c r="R315" s="22">
        <v>32158772.12</v>
      </c>
      <c r="S315" s="22">
        <v>-689892.21</v>
      </c>
      <c r="T315" s="22">
        <v>300.18</v>
      </c>
      <c r="U315" s="22">
        <v>-26044.11</v>
      </c>
      <c r="V315" s="22">
        <v>220633.55</v>
      </c>
      <c r="W315" s="22">
        <v>-62406.85</v>
      </c>
      <c r="X315" s="22">
        <v>253994.47</v>
      </c>
      <c r="Y315" s="22">
        <v>-8068.29</v>
      </c>
      <c r="Z315" s="22">
        <v>1016807.52</v>
      </c>
      <c r="AA315" s="22">
        <v>25395.52</v>
      </c>
      <c r="AB315" s="22">
        <v>1809758.42</v>
      </c>
      <c r="AC315" s="22">
        <v>-29409.58</v>
      </c>
      <c r="AD315" s="22">
        <v>28417.17</v>
      </c>
      <c r="AE315" s="22">
        <v>0</v>
      </c>
      <c r="AF315" s="22">
        <v>6302.33</v>
      </c>
      <c r="AG315" s="22">
        <v>0</v>
      </c>
      <c r="AH315" s="22">
        <v>0</v>
      </c>
      <c r="AI315" s="22">
        <v>111247.91</v>
      </c>
      <c r="AJ315" s="22">
        <v>-2792.8</v>
      </c>
      <c r="AK315" s="22">
        <v>603434.18</v>
      </c>
      <c r="AL315" s="22">
        <v>-94755.8</v>
      </c>
      <c r="AM315" s="22">
        <v>0</v>
      </c>
      <c r="AN315" s="22">
        <v>28056430.59</v>
      </c>
      <c r="AO315" s="22">
        <v>442400.82</v>
      </c>
      <c r="AP315" s="18"/>
    </row>
    <row r="316" spans="1:42" s="53" customFormat="1" ht="11.25">
      <c r="A316" s="68" t="s">
        <v>560</v>
      </c>
      <c r="B316" s="23" t="s">
        <v>561</v>
      </c>
      <c r="C316" s="16" t="s">
        <v>83</v>
      </c>
      <c r="D316" s="16" t="s">
        <v>89</v>
      </c>
      <c r="E316" s="22">
        <v>24738000.35</v>
      </c>
      <c r="F316" s="22">
        <v>16948.13</v>
      </c>
      <c r="G316" s="22">
        <v>69268.76</v>
      </c>
      <c r="H316" s="22">
        <v>1015.8</v>
      </c>
      <c r="I316" s="22">
        <v>2853.04</v>
      </c>
      <c r="J316" s="22">
        <v>0</v>
      </c>
      <c r="K316" s="22">
        <v>0</v>
      </c>
      <c r="L316" s="22">
        <v>0</v>
      </c>
      <c r="M316" s="22">
        <v>24647914.62</v>
      </c>
      <c r="N316" s="22">
        <v>97429.28</v>
      </c>
      <c r="O316" s="22">
        <v>145000</v>
      </c>
      <c r="P316" s="22">
        <v>11975.11</v>
      </c>
      <c r="Q316" s="22">
        <v>24393510.23</v>
      </c>
      <c r="R316" s="22">
        <v>27427412.54</v>
      </c>
      <c r="S316" s="22">
        <v>-476181.62</v>
      </c>
      <c r="T316" s="22">
        <v>17572.42</v>
      </c>
      <c r="U316" s="22">
        <v>3884.83</v>
      </c>
      <c r="V316" s="22">
        <v>83987.65</v>
      </c>
      <c r="W316" s="22">
        <v>-91145.02</v>
      </c>
      <c r="X316" s="22">
        <v>226584.2</v>
      </c>
      <c r="Y316" s="22">
        <v>-5366.77</v>
      </c>
      <c r="Z316" s="22">
        <v>311476.21</v>
      </c>
      <c r="AA316" s="22">
        <v>12807.4</v>
      </c>
      <c r="AB316" s="22">
        <v>1515736.46</v>
      </c>
      <c r="AC316" s="22">
        <v>61556.21</v>
      </c>
      <c r="AD316" s="22">
        <v>19035.47</v>
      </c>
      <c r="AE316" s="22">
        <v>0</v>
      </c>
      <c r="AF316" s="22">
        <v>3568.95</v>
      </c>
      <c r="AG316" s="22">
        <v>0</v>
      </c>
      <c r="AH316" s="22">
        <v>0</v>
      </c>
      <c r="AI316" s="22">
        <v>84210.84</v>
      </c>
      <c r="AJ316" s="22">
        <v>25681.02</v>
      </c>
      <c r="AK316" s="22">
        <v>505461.63</v>
      </c>
      <c r="AL316" s="22">
        <v>-76471.57</v>
      </c>
      <c r="AM316" s="22">
        <v>0</v>
      </c>
      <c r="AN316" s="22">
        <v>24738000.35</v>
      </c>
      <c r="AO316" s="22">
        <v>714012.18</v>
      </c>
      <c r="AP316" s="18"/>
    </row>
    <row r="317" spans="1:42" s="53" customFormat="1" ht="11.25">
      <c r="A317" s="68" t="s">
        <v>562</v>
      </c>
      <c r="B317" s="23" t="s">
        <v>563</v>
      </c>
      <c r="C317" s="16" t="s">
        <v>83</v>
      </c>
      <c r="D317" s="16" t="s">
        <v>88</v>
      </c>
      <c r="E317" s="22">
        <v>96176901.38</v>
      </c>
      <c r="F317" s="22">
        <v>5463.34</v>
      </c>
      <c r="G317" s="22">
        <v>29619.19</v>
      </c>
      <c r="H317" s="22">
        <v>146.65</v>
      </c>
      <c r="I317" s="22">
        <v>0</v>
      </c>
      <c r="J317" s="22">
        <v>0</v>
      </c>
      <c r="K317" s="22">
        <v>0</v>
      </c>
      <c r="L317" s="22">
        <v>0</v>
      </c>
      <c r="M317" s="22">
        <v>96141672.2</v>
      </c>
      <c r="N317" s="22">
        <v>232710.12</v>
      </c>
      <c r="O317" s="22">
        <v>3747367.92</v>
      </c>
      <c r="P317" s="22">
        <v>642004.9</v>
      </c>
      <c r="Q317" s="22">
        <v>91519589.26</v>
      </c>
      <c r="R317" s="22">
        <v>101241689.12</v>
      </c>
      <c r="S317" s="22">
        <v>0</v>
      </c>
      <c r="T317" s="22">
        <v>1282737.88</v>
      </c>
      <c r="U317" s="22">
        <v>4418.2</v>
      </c>
      <c r="V317" s="22">
        <v>257251</v>
      </c>
      <c r="W317" s="22">
        <v>-766198.85</v>
      </c>
      <c r="X317" s="22">
        <v>849507.22</v>
      </c>
      <c r="Y317" s="22">
        <v>-121484.44</v>
      </c>
      <c r="Z317" s="22">
        <v>444777.84</v>
      </c>
      <c r="AA317" s="22">
        <v>40977.39</v>
      </c>
      <c r="AB317" s="22">
        <v>1520088.5</v>
      </c>
      <c r="AC317" s="22">
        <v>20674.22</v>
      </c>
      <c r="AD317" s="22">
        <v>9385.57</v>
      </c>
      <c r="AE317" s="22">
        <v>0</v>
      </c>
      <c r="AF317" s="22">
        <v>2523.68</v>
      </c>
      <c r="AG317" s="22">
        <v>0</v>
      </c>
      <c r="AH317" s="22">
        <v>0</v>
      </c>
      <c r="AI317" s="22">
        <v>157224.26</v>
      </c>
      <c r="AJ317" s="22">
        <v>-37005.18</v>
      </c>
      <c r="AK317" s="22">
        <v>2951954.21</v>
      </c>
      <c r="AL317" s="22">
        <v>-1697832.59</v>
      </c>
      <c r="AM317" s="22">
        <v>4176146.55</v>
      </c>
      <c r="AN317" s="22">
        <v>96176901.38</v>
      </c>
      <c r="AO317" s="22">
        <v>7115956.18</v>
      </c>
      <c r="AP317" s="18"/>
    </row>
    <row r="318" spans="1:42" s="53" customFormat="1" ht="11.25">
      <c r="A318" s="68" t="s">
        <v>564</v>
      </c>
      <c r="B318" s="23" t="s">
        <v>565</v>
      </c>
      <c r="C318" s="16" t="s">
        <v>82</v>
      </c>
      <c r="D318" s="16" t="s">
        <v>89</v>
      </c>
      <c r="E318" s="22">
        <v>44885156.34</v>
      </c>
      <c r="F318" s="22">
        <v>15233.93</v>
      </c>
      <c r="G318" s="22">
        <v>19281.35</v>
      </c>
      <c r="H318" s="22">
        <v>2917.58</v>
      </c>
      <c r="I318" s="22">
        <v>5983.26</v>
      </c>
      <c r="J318" s="22">
        <v>21469.89</v>
      </c>
      <c r="K318" s="22">
        <v>0</v>
      </c>
      <c r="L318" s="22">
        <v>0</v>
      </c>
      <c r="M318" s="22">
        <v>44820270.33</v>
      </c>
      <c r="N318" s="22">
        <v>162956.15</v>
      </c>
      <c r="O318" s="22">
        <v>112000</v>
      </c>
      <c r="P318" s="22">
        <v>502620.51</v>
      </c>
      <c r="Q318" s="22">
        <v>44042693.67</v>
      </c>
      <c r="R318" s="22">
        <v>51045731.47</v>
      </c>
      <c r="S318" s="22">
        <v>-2158565.08</v>
      </c>
      <c r="T318" s="22">
        <v>39015.65</v>
      </c>
      <c r="U318" s="22">
        <v>-637849.74</v>
      </c>
      <c r="V318" s="22">
        <v>390253.9</v>
      </c>
      <c r="W318" s="22">
        <v>-92521.22</v>
      </c>
      <c r="X318" s="22">
        <v>430471.65</v>
      </c>
      <c r="Y318" s="22">
        <v>-10945.39</v>
      </c>
      <c r="Z318" s="22">
        <v>384288.63</v>
      </c>
      <c r="AA318" s="22">
        <v>18584.67</v>
      </c>
      <c r="AB318" s="22">
        <v>2523374.97</v>
      </c>
      <c r="AC318" s="22">
        <v>-183725.97</v>
      </c>
      <c r="AD318" s="22">
        <v>68118.02</v>
      </c>
      <c r="AE318" s="22">
        <v>844.33</v>
      </c>
      <c r="AF318" s="22">
        <v>13352.02</v>
      </c>
      <c r="AG318" s="22">
        <v>-55.89</v>
      </c>
      <c r="AH318" s="22">
        <v>0</v>
      </c>
      <c r="AI318" s="22">
        <v>39830.1</v>
      </c>
      <c r="AJ318" s="22">
        <v>-33232.65</v>
      </c>
      <c r="AK318" s="22">
        <v>1041120.11</v>
      </c>
      <c r="AL318" s="22">
        <v>-347528.8</v>
      </c>
      <c r="AM318" s="22">
        <v>0</v>
      </c>
      <c r="AN318" s="22">
        <v>44885156.34</v>
      </c>
      <c r="AO318" s="22">
        <v>808475</v>
      </c>
      <c r="AP318" s="18"/>
    </row>
    <row r="319" spans="1:42" s="53" customFormat="1" ht="11.25">
      <c r="A319" s="68" t="s">
        <v>566</v>
      </c>
      <c r="B319" s="23" t="s">
        <v>567</v>
      </c>
      <c r="C319" s="16" t="s">
        <v>81</v>
      </c>
      <c r="D319" s="16" t="s">
        <v>88</v>
      </c>
      <c r="E319" s="22">
        <v>31039397.31</v>
      </c>
      <c r="F319" s="22">
        <v>14432.22</v>
      </c>
      <c r="G319" s="22">
        <v>215582.32</v>
      </c>
      <c r="H319" s="22">
        <v>1608.2</v>
      </c>
      <c r="I319" s="22">
        <v>896.57</v>
      </c>
      <c r="J319" s="22">
        <v>0</v>
      </c>
      <c r="K319" s="22">
        <v>0</v>
      </c>
      <c r="L319" s="22">
        <v>0</v>
      </c>
      <c r="M319" s="22">
        <v>30806878</v>
      </c>
      <c r="N319" s="22">
        <v>205932.28</v>
      </c>
      <c r="O319" s="22">
        <v>470406.67</v>
      </c>
      <c r="P319" s="22">
        <v>34914.5</v>
      </c>
      <c r="Q319" s="22">
        <v>30095624.55</v>
      </c>
      <c r="R319" s="22">
        <v>35591451.64</v>
      </c>
      <c r="S319" s="22">
        <v>-784737.21</v>
      </c>
      <c r="T319" s="22">
        <v>239.29</v>
      </c>
      <c r="U319" s="22">
        <v>5014.6</v>
      </c>
      <c r="V319" s="22">
        <v>127748.4</v>
      </c>
      <c r="W319" s="22">
        <v>-323525.72</v>
      </c>
      <c r="X319" s="22">
        <v>268779.01</v>
      </c>
      <c r="Y319" s="22">
        <v>-11345.96</v>
      </c>
      <c r="Z319" s="22">
        <v>1475590.6</v>
      </c>
      <c r="AA319" s="22">
        <v>68720.53</v>
      </c>
      <c r="AB319" s="22">
        <v>1577084.54</v>
      </c>
      <c r="AC319" s="22">
        <v>37205.58</v>
      </c>
      <c r="AD319" s="22">
        <v>107012.56</v>
      </c>
      <c r="AE319" s="22">
        <v>813.77</v>
      </c>
      <c r="AF319" s="22">
        <v>1195.43</v>
      </c>
      <c r="AG319" s="22">
        <v>0</v>
      </c>
      <c r="AH319" s="22">
        <v>0</v>
      </c>
      <c r="AI319" s="22">
        <v>12054.38</v>
      </c>
      <c r="AJ319" s="22">
        <v>-4550.32</v>
      </c>
      <c r="AK319" s="22">
        <v>998463.94</v>
      </c>
      <c r="AL319" s="22">
        <v>-47809.63</v>
      </c>
      <c r="AM319" s="22">
        <v>0</v>
      </c>
      <c r="AN319" s="22">
        <v>31039397.31</v>
      </c>
      <c r="AO319" s="22">
        <v>1123530.55</v>
      </c>
      <c r="AP319" s="18"/>
    </row>
    <row r="320" spans="1:42" s="53" customFormat="1" ht="11.25">
      <c r="A320" s="68" t="s">
        <v>568</v>
      </c>
      <c r="B320" s="23" t="s">
        <v>569</v>
      </c>
      <c r="C320" s="16" t="s">
        <v>81</v>
      </c>
      <c r="D320" s="16" t="s">
        <v>89</v>
      </c>
      <c r="E320" s="22">
        <v>8609602.19</v>
      </c>
      <c r="F320" s="22">
        <v>8194.08</v>
      </c>
      <c r="G320" s="22">
        <v>32075.25</v>
      </c>
      <c r="H320" s="22">
        <v>1067.08</v>
      </c>
      <c r="I320" s="22">
        <v>6546.56</v>
      </c>
      <c r="J320" s="22">
        <v>512.96</v>
      </c>
      <c r="K320" s="22">
        <v>0</v>
      </c>
      <c r="L320" s="22">
        <v>0</v>
      </c>
      <c r="M320" s="22">
        <v>8561206.26</v>
      </c>
      <c r="N320" s="22">
        <v>107148.29</v>
      </c>
      <c r="O320" s="22">
        <v>-5885.96</v>
      </c>
      <c r="P320" s="22">
        <v>10068.1</v>
      </c>
      <c r="Q320" s="22">
        <v>8449875.83</v>
      </c>
      <c r="R320" s="22">
        <v>10138127.97</v>
      </c>
      <c r="S320" s="22">
        <v>-132971.28</v>
      </c>
      <c r="T320" s="22">
        <v>16.71</v>
      </c>
      <c r="U320" s="22">
        <v>5206.37</v>
      </c>
      <c r="V320" s="22">
        <v>108061.31</v>
      </c>
      <c r="W320" s="22">
        <v>-33556.57</v>
      </c>
      <c r="X320" s="22">
        <v>72437.27</v>
      </c>
      <c r="Y320" s="22">
        <v>-2173.4</v>
      </c>
      <c r="Z320" s="22">
        <v>647871.34</v>
      </c>
      <c r="AA320" s="22">
        <v>27189.28</v>
      </c>
      <c r="AB320" s="22">
        <v>450247.19</v>
      </c>
      <c r="AC320" s="22">
        <v>18387.05</v>
      </c>
      <c r="AD320" s="22">
        <v>20146.5</v>
      </c>
      <c r="AE320" s="22">
        <v>0</v>
      </c>
      <c r="AF320" s="22">
        <v>55738.78</v>
      </c>
      <c r="AG320" s="22">
        <v>8865.54</v>
      </c>
      <c r="AH320" s="22">
        <v>0</v>
      </c>
      <c r="AI320" s="22">
        <v>466.75</v>
      </c>
      <c r="AJ320" s="22">
        <v>938.28</v>
      </c>
      <c r="AK320" s="22">
        <v>267537.14</v>
      </c>
      <c r="AL320" s="22">
        <v>-100851.14</v>
      </c>
      <c r="AM320" s="22">
        <v>0</v>
      </c>
      <c r="AN320" s="22">
        <v>8609602.19</v>
      </c>
      <c r="AO320" s="22">
        <v>207526.61</v>
      </c>
      <c r="AP320" s="18"/>
    </row>
    <row r="321" spans="1:42" s="53" customFormat="1" ht="11.25">
      <c r="A321" s="68" t="s">
        <v>30</v>
      </c>
      <c r="B321" s="23" t="s">
        <v>31</v>
      </c>
      <c r="C321" s="16" t="s">
        <v>84</v>
      </c>
      <c r="D321" s="16" t="s">
        <v>663</v>
      </c>
      <c r="E321" s="22">
        <v>282565371.17</v>
      </c>
      <c r="F321" s="22">
        <v>258001.14</v>
      </c>
      <c r="G321" s="22">
        <v>168737.87</v>
      </c>
      <c r="H321" s="22">
        <v>0</v>
      </c>
      <c r="I321" s="22">
        <v>0</v>
      </c>
      <c r="J321" s="22">
        <v>0</v>
      </c>
      <c r="K321" s="22">
        <v>3745.55</v>
      </c>
      <c r="L321" s="22">
        <v>0</v>
      </c>
      <c r="M321" s="22">
        <v>282134886.62</v>
      </c>
      <c r="N321" s="22">
        <v>946646.55</v>
      </c>
      <c r="O321" s="22">
        <v>3059130.41</v>
      </c>
      <c r="P321" s="22">
        <v>1237102.24</v>
      </c>
      <c r="Q321" s="22">
        <v>276892007.42</v>
      </c>
      <c r="R321" s="22">
        <v>309429759.52</v>
      </c>
      <c r="S321" s="22">
        <v>-12055093.7</v>
      </c>
      <c r="T321" s="22">
        <v>16043.26</v>
      </c>
      <c r="U321" s="22">
        <v>-476275.55</v>
      </c>
      <c r="V321" s="22">
        <v>3144031.73</v>
      </c>
      <c r="W321" s="22">
        <v>-2878268.9</v>
      </c>
      <c r="X321" s="22">
        <v>2636389.68</v>
      </c>
      <c r="Y321" s="22">
        <v>-167528.91</v>
      </c>
      <c r="Z321" s="22">
        <v>1224062.52</v>
      </c>
      <c r="AA321" s="22">
        <v>106451.2</v>
      </c>
      <c r="AB321" s="22">
        <v>9828985.48</v>
      </c>
      <c r="AC321" s="22">
        <v>546659.24</v>
      </c>
      <c r="AD321" s="22">
        <v>0</v>
      </c>
      <c r="AE321" s="22">
        <v>0</v>
      </c>
      <c r="AF321" s="22">
        <v>0</v>
      </c>
      <c r="AG321" s="22">
        <v>0</v>
      </c>
      <c r="AH321" s="22">
        <v>0</v>
      </c>
      <c r="AI321" s="22">
        <v>2302155.26</v>
      </c>
      <c r="AJ321" s="22">
        <v>45060.9</v>
      </c>
      <c r="AK321" s="22">
        <v>7428675.65</v>
      </c>
      <c r="AL321" s="22">
        <v>-4929889.95</v>
      </c>
      <c r="AM321" s="22">
        <v>0</v>
      </c>
      <c r="AN321" s="22">
        <v>282565371.17</v>
      </c>
      <c r="AO321" s="22">
        <v>12950656.71</v>
      </c>
      <c r="AP321" s="18"/>
    </row>
    <row r="322" spans="1:42" s="53" customFormat="1" ht="11.25">
      <c r="A322" s="68" t="s">
        <v>570</v>
      </c>
      <c r="B322" s="23" t="s">
        <v>571</v>
      </c>
      <c r="C322" s="16" t="s">
        <v>80</v>
      </c>
      <c r="D322" s="16" t="s">
        <v>90</v>
      </c>
      <c r="E322" s="22">
        <v>143418608.79</v>
      </c>
      <c r="F322" s="22">
        <v>81235.4</v>
      </c>
      <c r="G322" s="22">
        <v>167265.46</v>
      </c>
      <c r="H322" s="22">
        <v>0</v>
      </c>
      <c r="I322" s="22">
        <v>249.84</v>
      </c>
      <c r="J322" s="22">
        <v>0</v>
      </c>
      <c r="K322" s="22">
        <v>0</v>
      </c>
      <c r="L322" s="22">
        <v>0</v>
      </c>
      <c r="M322" s="22">
        <v>143169858.09</v>
      </c>
      <c r="N322" s="22">
        <v>457048.79</v>
      </c>
      <c r="O322" s="22">
        <v>2095169.46</v>
      </c>
      <c r="P322" s="22">
        <v>342136.4</v>
      </c>
      <c r="Q322" s="22">
        <v>140275503.44</v>
      </c>
      <c r="R322" s="22">
        <v>154783684.27</v>
      </c>
      <c r="S322" s="22">
        <v>-7728930.5</v>
      </c>
      <c r="T322" s="22">
        <v>34409.2</v>
      </c>
      <c r="U322" s="22">
        <v>102801.62</v>
      </c>
      <c r="V322" s="22">
        <v>351574.4</v>
      </c>
      <c r="W322" s="22">
        <v>-1459330.96</v>
      </c>
      <c r="X322" s="22">
        <v>1304057.72</v>
      </c>
      <c r="Y322" s="22">
        <v>-82888.13</v>
      </c>
      <c r="Z322" s="22">
        <v>1216990.1</v>
      </c>
      <c r="AA322" s="22">
        <v>148655.47</v>
      </c>
      <c r="AB322" s="22">
        <v>3262411.34</v>
      </c>
      <c r="AC322" s="22">
        <v>-3182.06</v>
      </c>
      <c r="AD322" s="22">
        <v>34132.56</v>
      </c>
      <c r="AE322" s="22">
        <v>0</v>
      </c>
      <c r="AF322" s="22">
        <v>333.12</v>
      </c>
      <c r="AG322" s="22">
        <v>0</v>
      </c>
      <c r="AH322" s="22">
        <v>0</v>
      </c>
      <c r="AI322" s="22">
        <v>163260.35</v>
      </c>
      <c r="AJ322" s="22">
        <v>-34293.46</v>
      </c>
      <c r="AK322" s="22">
        <v>5382833.63</v>
      </c>
      <c r="AL322" s="22">
        <v>-4068859.1</v>
      </c>
      <c r="AM322" s="22">
        <v>0</v>
      </c>
      <c r="AN322" s="22">
        <v>143418608.79</v>
      </c>
      <c r="AO322" s="22">
        <v>9072735.59</v>
      </c>
      <c r="AP322" s="18"/>
    </row>
    <row r="323" spans="1:42" s="53" customFormat="1" ht="11.25">
      <c r="A323" s="68" t="s">
        <v>572</v>
      </c>
      <c r="B323" s="23" t="s">
        <v>573</v>
      </c>
      <c r="C323" s="16" t="s">
        <v>82</v>
      </c>
      <c r="D323" s="16" t="s">
        <v>89</v>
      </c>
      <c r="E323" s="22">
        <v>43181175.11</v>
      </c>
      <c r="F323" s="22">
        <v>4418.2</v>
      </c>
      <c r="G323" s="22">
        <v>22672.13</v>
      </c>
      <c r="H323" s="22">
        <v>0</v>
      </c>
      <c r="I323" s="22">
        <v>6505.54</v>
      </c>
      <c r="J323" s="22">
        <v>25727.63</v>
      </c>
      <c r="K323" s="22">
        <v>0</v>
      </c>
      <c r="L323" s="22">
        <v>0</v>
      </c>
      <c r="M323" s="22">
        <v>43121851.61</v>
      </c>
      <c r="N323" s="22">
        <v>182118.33</v>
      </c>
      <c r="O323" s="22">
        <v>306448.49</v>
      </c>
      <c r="P323" s="22">
        <v>37256.85</v>
      </c>
      <c r="Q323" s="22">
        <v>42596027.94</v>
      </c>
      <c r="R323" s="22">
        <v>47826446.8</v>
      </c>
      <c r="S323" s="22">
        <v>-623492.5</v>
      </c>
      <c r="T323" s="22">
        <v>0</v>
      </c>
      <c r="U323" s="22">
        <v>-3555.36</v>
      </c>
      <c r="V323" s="22">
        <v>435434.35</v>
      </c>
      <c r="W323" s="22">
        <v>-282698.93</v>
      </c>
      <c r="X323" s="22">
        <v>395122.95</v>
      </c>
      <c r="Y323" s="22">
        <v>-8899.47</v>
      </c>
      <c r="Z323" s="22">
        <v>616140.01</v>
      </c>
      <c r="AA323" s="22">
        <v>19056.9</v>
      </c>
      <c r="AB323" s="22">
        <v>2586232.37</v>
      </c>
      <c r="AC323" s="22">
        <v>-5620.9</v>
      </c>
      <c r="AD323" s="22">
        <v>2343.56</v>
      </c>
      <c r="AE323" s="22">
        <v>0</v>
      </c>
      <c r="AF323" s="22">
        <v>18022.77</v>
      </c>
      <c r="AG323" s="22">
        <v>-0.01</v>
      </c>
      <c r="AH323" s="22">
        <v>0</v>
      </c>
      <c r="AI323" s="22">
        <v>1926.47</v>
      </c>
      <c r="AJ323" s="22">
        <v>-2039.86</v>
      </c>
      <c r="AK323" s="22">
        <v>1470193.16</v>
      </c>
      <c r="AL323" s="22">
        <v>-454542.58</v>
      </c>
      <c r="AM323" s="22">
        <v>0</v>
      </c>
      <c r="AN323" s="22">
        <v>43181175.11</v>
      </c>
      <c r="AO323" s="22">
        <v>1072735.37</v>
      </c>
      <c r="AP323" s="18"/>
    </row>
    <row r="324" spans="1:42" s="53" customFormat="1" ht="11.25">
      <c r="A324" s="68" t="s">
        <v>742</v>
      </c>
      <c r="B324" s="23" t="s">
        <v>743</v>
      </c>
      <c r="C324" s="16" t="s">
        <v>79</v>
      </c>
      <c r="D324" s="16" t="s">
        <v>89</v>
      </c>
      <c r="E324" s="22">
        <v>12780724.42</v>
      </c>
      <c r="F324" s="22">
        <v>39103.39</v>
      </c>
      <c r="G324" s="22">
        <v>19452.08</v>
      </c>
      <c r="H324" s="22">
        <v>0</v>
      </c>
      <c r="I324" s="22">
        <v>0</v>
      </c>
      <c r="J324" s="22">
        <v>4274.9</v>
      </c>
      <c r="K324" s="22">
        <v>-5.66</v>
      </c>
      <c r="L324" s="22">
        <v>0</v>
      </c>
      <c r="M324" s="22">
        <v>12717899.71</v>
      </c>
      <c r="N324" s="22">
        <v>100710.84</v>
      </c>
      <c r="O324" s="22">
        <v>-55657.84</v>
      </c>
      <c r="P324" s="22">
        <v>17241.6</v>
      </c>
      <c r="Q324" s="22">
        <v>12655605.11</v>
      </c>
      <c r="R324" s="22">
        <v>13754542.09</v>
      </c>
      <c r="S324" s="22">
        <v>189129.8</v>
      </c>
      <c r="T324" s="22">
        <v>6472.44</v>
      </c>
      <c r="U324" s="22">
        <v>2051.48</v>
      </c>
      <c r="V324" s="22">
        <v>77955.92</v>
      </c>
      <c r="W324" s="22">
        <v>-251464.66</v>
      </c>
      <c r="X324" s="22">
        <v>105958.55</v>
      </c>
      <c r="Y324" s="22">
        <v>2630.35</v>
      </c>
      <c r="Z324" s="22">
        <v>490468.61</v>
      </c>
      <c r="AA324" s="22">
        <v>14704.26</v>
      </c>
      <c r="AB324" s="22">
        <v>634148.06</v>
      </c>
      <c r="AC324" s="22">
        <v>-7181.52</v>
      </c>
      <c r="AD324" s="22">
        <v>59276.45</v>
      </c>
      <c r="AE324" s="22">
        <v>0</v>
      </c>
      <c r="AF324" s="22">
        <v>38067.23</v>
      </c>
      <c r="AG324" s="22">
        <v>472.43</v>
      </c>
      <c r="AH324" s="22">
        <v>0</v>
      </c>
      <c r="AI324" s="22">
        <v>0</v>
      </c>
      <c r="AJ324" s="22">
        <v>-7.55</v>
      </c>
      <c r="AK324" s="22">
        <v>232875.89</v>
      </c>
      <c r="AL324" s="22">
        <v>-9254.83</v>
      </c>
      <c r="AM324" s="22">
        <v>0</v>
      </c>
      <c r="AN324" s="22">
        <v>12780724.42</v>
      </c>
      <c r="AO324" s="22">
        <v>315315.92</v>
      </c>
      <c r="AP324" s="18"/>
    </row>
    <row r="325" spans="1:42" s="53" customFormat="1" ht="11.25">
      <c r="A325" s="68" t="s">
        <v>574</v>
      </c>
      <c r="B325" s="23" t="s">
        <v>575</v>
      </c>
      <c r="C325" s="16" t="s">
        <v>83</v>
      </c>
      <c r="D325" s="16" t="s">
        <v>89</v>
      </c>
      <c r="E325" s="22">
        <v>32308391.49</v>
      </c>
      <c r="F325" s="22">
        <v>5335.88</v>
      </c>
      <c r="G325" s="22">
        <v>49275.82</v>
      </c>
      <c r="H325" s="22">
        <v>31.76</v>
      </c>
      <c r="I325" s="22">
        <v>18961.28</v>
      </c>
      <c r="J325" s="22">
        <v>24248.69</v>
      </c>
      <c r="K325" s="22">
        <v>0</v>
      </c>
      <c r="L325" s="22">
        <v>0</v>
      </c>
      <c r="M325" s="22">
        <v>32210538.06</v>
      </c>
      <c r="N325" s="22">
        <v>130671.51</v>
      </c>
      <c r="O325" s="22">
        <v>254638.41</v>
      </c>
      <c r="P325" s="22">
        <v>41200.61</v>
      </c>
      <c r="Q325" s="22">
        <v>31784027.53</v>
      </c>
      <c r="R325" s="22">
        <v>35693399.89</v>
      </c>
      <c r="S325" s="22">
        <v>-1129240.34</v>
      </c>
      <c r="T325" s="22">
        <v>4155.77</v>
      </c>
      <c r="U325" s="22">
        <v>-34721.38</v>
      </c>
      <c r="V325" s="22">
        <v>88401.95</v>
      </c>
      <c r="W325" s="22">
        <v>-277043.71</v>
      </c>
      <c r="X325" s="22">
        <v>294644.78</v>
      </c>
      <c r="Y325" s="22">
        <v>-6216.34</v>
      </c>
      <c r="Z325" s="22">
        <v>501711.48</v>
      </c>
      <c r="AA325" s="22">
        <v>20160.82</v>
      </c>
      <c r="AB325" s="22">
        <v>1409450.16</v>
      </c>
      <c r="AC325" s="22">
        <v>-43547.66</v>
      </c>
      <c r="AD325" s="22">
        <v>39674.71</v>
      </c>
      <c r="AE325" s="22">
        <v>0</v>
      </c>
      <c r="AF325" s="22">
        <v>41922.49</v>
      </c>
      <c r="AG325" s="22">
        <v>2434.74</v>
      </c>
      <c r="AH325" s="22">
        <v>0</v>
      </c>
      <c r="AI325" s="22">
        <v>46828.42</v>
      </c>
      <c r="AJ325" s="22">
        <v>-33982.21</v>
      </c>
      <c r="AK325" s="22">
        <v>1074277.99</v>
      </c>
      <c r="AL325" s="22">
        <v>-356658.29</v>
      </c>
      <c r="AM325" s="22">
        <v>0</v>
      </c>
      <c r="AN325" s="22">
        <v>32308391.49</v>
      </c>
      <c r="AO325" s="22">
        <v>482047</v>
      </c>
      <c r="AP325" s="18"/>
    </row>
    <row r="326" spans="1:42" s="53" customFormat="1" ht="11.25">
      <c r="A326" s="68" t="s">
        <v>576</v>
      </c>
      <c r="B326" s="23" t="s">
        <v>577</v>
      </c>
      <c r="C326" s="16" t="s">
        <v>82</v>
      </c>
      <c r="D326" s="16" t="s">
        <v>89</v>
      </c>
      <c r="E326" s="22">
        <v>52370541.88</v>
      </c>
      <c r="F326" s="22">
        <v>23866.03</v>
      </c>
      <c r="G326" s="22">
        <v>14732.28</v>
      </c>
      <c r="H326" s="22">
        <v>781.28</v>
      </c>
      <c r="I326" s="22">
        <v>10959.21</v>
      </c>
      <c r="J326" s="22">
        <v>6890.83</v>
      </c>
      <c r="K326" s="22">
        <v>0</v>
      </c>
      <c r="L326" s="22">
        <v>0</v>
      </c>
      <c r="M326" s="22">
        <v>52313312.25</v>
      </c>
      <c r="N326" s="22">
        <v>195064.12</v>
      </c>
      <c r="O326" s="22">
        <v>397542.32</v>
      </c>
      <c r="P326" s="22">
        <v>106718.67</v>
      </c>
      <c r="Q326" s="22">
        <v>51613987.14</v>
      </c>
      <c r="R326" s="22">
        <v>59840897.37</v>
      </c>
      <c r="S326" s="22">
        <v>-1368717.36</v>
      </c>
      <c r="T326" s="22">
        <v>2279670.62</v>
      </c>
      <c r="U326" s="22">
        <v>47090.26</v>
      </c>
      <c r="V326" s="22">
        <v>200495.13</v>
      </c>
      <c r="W326" s="22">
        <v>-358082.29</v>
      </c>
      <c r="X326" s="22">
        <v>504014.87</v>
      </c>
      <c r="Y326" s="22">
        <v>-20621</v>
      </c>
      <c r="Z326" s="22">
        <v>486010</v>
      </c>
      <c r="AA326" s="22">
        <v>92904.68</v>
      </c>
      <c r="AB326" s="22">
        <v>3939016.09</v>
      </c>
      <c r="AC326" s="22">
        <v>1191147.69</v>
      </c>
      <c r="AD326" s="22">
        <v>47775.1</v>
      </c>
      <c r="AE326" s="22">
        <v>1354.28</v>
      </c>
      <c r="AF326" s="22">
        <v>35384.88</v>
      </c>
      <c r="AG326" s="22">
        <v>16819.68</v>
      </c>
      <c r="AH326" s="22">
        <v>0</v>
      </c>
      <c r="AI326" s="22">
        <v>1776237.96</v>
      </c>
      <c r="AJ326" s="22">
        <v>639056.02</v>
      </c>
      <c r="AK326" s="22">
        <v>1668633.31</v>
      </c>
      <c r="AL326" s="22">
        <v>-824959.65</v>
      </c>
      <c r="AM326" s="22">
        <v>0</v>
      </c>
      <c r="AN326" s="22">
        <v>52370541.88</v>
      </c>
      <c r="AO326" s="22">
        <v>1388348.04</v>
      </c>
      <c r="AP326" s="18"/>
    </row>
    <row r="327" spans="1:42" s="53" customFormat="1" ht="11.25">
      <c r="A327" s="68" t="s">
        <v>744</v>
      </c>
      <c r="B327" s="23" t="s">
        <v>745</v>
      </c>
      <c r="C327" s="16" t="s">
        <v>80</v>
      </c>
      <c r="D327" s="16" t="s">
        <v>89</v>
      </c>
      <c r="E327" s="22">
        <v>35237577.69</v>
      </c>
      <c r="F327" s="22">
        <v>44266.45</v>
      </c>
      <c r="G327" s="22">
        <v>131701.67</v>
      </c>
      <c r="H327" s="22">
        <v>0</v>
      </c>
      <c r="I327" s="22">
        <v>17882.07</v>
      </c>
      <c r="J327" s="22">
        <v>4681.15</v>
      </c>
      <c r="K327" s="22">
        <v>-467.95</v>
      </c>
      <c r="L327" s="22">
        <v>0</v>
      </c>
      <c r="M327" s="22">
        <v>35039514.3</v>
      </c>
      <c r="N327" s="22">
        <v>164280.7</v>
      </c>
      <c r="O327" s="22">
        <v>32531</v>
      </c>
      <c r="P327" s="22">
        <v>129991.67</v>
      </c>
      <c r="Q327" s="22">
        <v>34712710.93</v>
      </c>
      <c r="R327" s="22">
        <v>38483856.34</v>
      </c>
      <c r="S327" s="22">
        <v>-1205632.3</v>
      </c>
      <c r="T327" s="22">
        <v>2843.28</v>
      </c>
      <c r="U327" s="22">
        <v>76419.28</v>
      </c>
      <c r="V327" s="22">
        <v>178321.04</v>
      </c>
      <c r="W327" s="22">
        <v>-232526.83</v>
      </c>
      <c r="X327" s="22">
        <v>318463.19</v>
      </c>
      <c r="Y327" s="22">
        <v>-9450.46</v>
      </c>
      <c r="Z327" s="22">
        <v>617503.54</v>
      </c>
      <c r="AA327" s="22">
        <v>33656.67</v>
      </c>
      <c r="AB327" s="22">
        <v>1132860.71</v>
      </c>
      <c r="AC327" s="22">
        <v>48182.24</v>
      </c>
      <c r="AD327" s="22">
        <v>0</v>
      </c>
      <c r="AE327" s="22">
        <v>0</v>
      </c>
      <c r="AF327" s="22">
        <v>23180.77</v>
      </c>
      <c r="AG327" s="22">
        <v>661.99</v>
      </c>
      <c r="AH327" s="22">
        <v>0</v>
      </c>
      <c r="AI327" s="22">
        <v>23156.38</v>
      </c>
      <c r="AJ327" s="22">
        <v>1737</v>
      </c>
      <c r="AK327" s="22">
        <v>938456.77</v>
      </c>
      <c r="AL327" s="22">
        <v>-336268.64</v>
      </c>
      <c r="AM327" s="22">
        <v>0</v>
      </c>
      <c r="AN327" s="22">
        <v>35237577.69</v>
      </c>
      <c r="AO327" s="22">
        <v>1840463</v>
      </c>
      <c r="AP327" s="18"/>
    </row>
    <row r="328" spans="1:42" s="53" customFormat="1" ht="11.25">
      <c r="A328" s="68" t="s">
        <v>578</v>
      </c>
      <c r="B328" s="23" t="s">
        <v>579</v>
      </c>
      <c r="C328" s="16" t="s">
        <v>87</v>
      </c>
      <c r="D328" s="16" t="s">
        <v>90</v>
      </c>
      <c r="E328" s="22">
        <v>106095292.94</v>
      </c>
      <c r="F328" s="22">
        <v>93067.3</v>
      </c>
      <c r="G328" s="22">
        <v>191225.77</v>
      </c>
      <c r="H328" s="22">
        <v>1819.7</v>
      </c>
      <c r="I328" s="22">
        <v>0</v>
      </c>
      <c r="J328" s="22">
        <v>0</v>
      </c>
      <c r="K328" s="22">
        <v>0</v>
      </c>
      <c r="L328" s="22">
        <v>0</v>
      </c>
      <c r="M328" s="22">
        <v>105809180.17</v>
      </c>
      <c r="N328" s="22">
        <v>470802.25</v>
      </c>
      <c r="O328" s="22">
        <v>618216.35</v>
      </c>
      <c r="P328" s="22">
        <v>253499.96</v>
      </c>
      <c r="Q328" s="22">
        <v>104466661.61</v>
      </c>
      <c r="R328" s="22">
        <v>116720003.91</v>
      </c>
      <c r="S328" s="22">
        <v>-2664383.34</v>
      </c>
      <c r="T328" s="22">
        <v>68518.45</v>
      </c>
      <c r="U328" s="22">
        <v>60776.03</v>
      </c>
      <c r="V328" s="22">
        <v>315486.15</v>
      </c>
      <c r="W328" s="22">
        <v>5713.74</v>
      </c>
      <c r="X328" s="22">
        <v>956476.36</v>
      </c>
      <c r="Y328" s="22">
        <v>-32469.64</v>
      </c>
      <c r="Z328" s="22">
        <v>2119522.95</v>
      </c>
      <c r="AA328" s="22">
        <v>74390.38</v>
      </c>
      <c r="AB328" s="22">
        <v>2529203.93</v>
      </c>
      <c r="AC328" s="22">
        <v>-77816.33</v>
      </c>
      <c r="AD328" s="22">
        <v>48962.76</v>
      </c>
      <c r="AE328" s="22">
        <v>0</v>
      </c>
      <c r="AF328" s="22">
        <v>10152.52</v>
      </c>
      <c r="AG328" s="22">
        <v>0</v>
      </c>
      <c r="AH328" s="22">
        <v>0</v>
      </c>
      <c r="AI328" s="22">
        <v>195711.75</v>
      </c>
      <c r="AJ328" s="22">
        <v>200342.44</v>
      </c>
      <c r="AK328" s="22">
        <v>4077529.46</v>
      </c>
      <c r="AL328" s="22">
        <v>-485570.92</v>
      </c>
      <c r="AM328" s="22">
        <v>0</v>
      </c>
      <c r="AN328" s="22">
        <v>106095292.94</v>
      </c>
      <c r="AO328" s="22">
        <v>1046963.74</v>
      </c>
      <c r="AP328" s="18"/>
    </row>
    <row r="329" spans="1:42" s="53" customFormat="1" ht="11.25">
      <c r="A329" s="68" t="s">
        <v>580</v>
      </c>
      <c r="B329" s="23" t="s">
        <v>581</v>
      </c>
      <c r="C329" s="16" t="s">
        <v>86</v>
      </c>
      <c r="D329" s="16" t="s">
        <v>90</v>
      </c>
      <c r="E329" s="22">
        <v>64125334.25</v>
      </c>
      <c r="F329" s="22">
        <v>34535.55</v>
      </c>
      <c r="G329" s="22">
        <v>51651.43</v>
      </c>
      <c r="H329" s="22">
        <v>172.33</v>
      </c>
      <c r="I329" s="22">
        <v>0</v>
      </c>
      <c r="J329" s="22">
        <v>0</v>
      </c>
      <c r="K329" s="22">
        <v>0</v>
      </c>
      <c r="L329" s="22">
        <v>0</v>
      </c>
      <c r="M329" s="22">
        <v>64038974.94</v>
      </c>
      <c r="N329" s="22">
        <v>358949.84</v>
      </c>
      <c r="O329" s="22">
        <v>708114.52</v>
      </c>
      <c r="P329" s="22">
        <v>185284.56</v>
      </c>
      <c r="Q329" s="22">
        <v>62786626.02</v>
      </c>
      <c r="R329" s="22">
        <v>73205171.15</v>
      </c>
      <c r="S329" s="22">
        <v>-3317456.35</v>
      </c>
      <c r="T329" s="22">
        <v>15329.55</v>
      </c>
      <c r="U329" s="22">
        <v>32130.81</v>
      </c>
      <c r="V329" s="22">
        <v>178907.58</v>
      </c>
      <c r="W329" s="22">
        <v>-233587.79</v>
      </c>
      <c r="X329" s="22">
        <v>593330.69</v>
      </c>
      <c r="Y329" s="22">
        <v>-19284.18</v>
      </c>
      <c r="Z329" s="22">
        <v>1550599.45</v>
      </c>
      <c r="AA329" s="22">
        <v>70107.84</v>
      </c>
      <c r="AB329" s="22">
        <v>2421029.48</v>
      </c>
      <c r="AC329" s="22">
        <v>16014.04</v>
      </c>
      <c r="AD329" s="22">
        <v>12026.78</v>
      </c>
      <c r="AE329" s="22">
        <v>0</v>
      </c>
      <c r="AF329" s="22">
        <v>0</v>
      </c>
      <c r="AG329" s="22">
        <v>0</v>
      </c>
      <c r="AH329" s="22">
        <v>0</v>
      </c>
      <c r="AI329" s="22">
        <v>179793.37</v>
      </c>
      <c r="AJ329" s="22">
        <v>53770.77</v>
      </c>
      <c r="AK329" s="22">
        <v>2427904.76</v>
      </c>
      <c r="AL329" s="22">
        <v>-292678.86</v>
      </c>
      <c r="AM329" s="22">
        <v>0</v>
      </c>
      <c r="AN329" s="22">
        <v>64125334.25</v>
      </c>
      <c r="AO329" s="22">
        <v>3158334.87</v>
      </c>
      <c r="AP329" s="18"/>
    </row>
    <row r="330" spans="1:42" s="53" customFormat="1" ht="11.25">
      <c r="A330" s="68" t="s">
        <v>74</v>
      </c>
      <c r="B330" s="23" t="s">
        <v>75</v>
      </c>
      <c r="C330" s="16" t="s">
        <v>84</v>
      </c>
      <c r="D330" s="16" t="s">
        <v>663</v>
      </c>
      <c r="E330" s="22">
        <v>45251707.75</v>
      </c>
      <c r="F330" s="22">
        <v>38609.2</v>
      </c>
      <c r="G330" s="22">
        <v>34110.29</v>
      </c>
      <c r="H330" s="22">
        <v>1155</v>
      </c>
      <c r="I330" s="22">
        <v>0</v>
      </c>
      <c r="J330" s="22">
        <v>0</v>
      </c>
      <c r="K330" s="22">
        <v>0</v>
      </c>
      <c r="L330" s="22">
        <v>0</v>
      </c>
      <c r="M330" s="22">
        <v>45177833.26</v>
      </c>
      <c r="N330" s="22">
        <v>306851.1</v>
      </c>
      <c r="O330" s="22">
        <v>1889268</v>
      </c>
      <c r="P330" s="22">
        <v>43414.68</v>
      </c>
      <c r="Q330" s="22">
        <v>42938299.48</v>
      </c>
      <c r="R330" s="22">
        <v>51364973.67</v>
      </c>
      <c r="S330" s="22">
        <v>-1182932.41</v>
      </c>
      <c r="T330" s="22">
        <v>5499.68</v>
      </c>
      <c r="U330" s="22">
        <v>-19912.04</v>
      </c>
      <c r="V330" s="22">
        <v>239486.99</v>
      </c>
      <c r="W330" s="22">
        <v>-42645.38</v>
      </c>
      <c r="X330" s="22">
        <v>386800.11</v>
      </c>
      <c r="Y330" s="22">
        <v>-8898.09</v>
      </c>
      <c r="Z330" s="22">
        <v>1809886.45</v>
      </c>
      <c r="AA330" s="22">
        <v>-122287.81</v>
      </c>
      <c r="AB330" s="22">
        <v>2526485.62</v>
      </c>
      <c r="AC330" s="22">
        <v>294806.13</v>
      </c>
      <c r="AD330" s="22">
        <v>37810.08</v>
      </c>
      <c r="AE330" s="22">
        <v>0</v>
      </c>
      <c r="AF330" s="22">
        <v>0</v>
      </c>
      <c r="AG330" s="22">
        <v>0</v>
      </c>
      <c r="AH330" s="22">
        <v>0</v>
      </c>
      <c r="AI330" s="22">
        <v>13302.47</v>
      </c>
      <c r="AJ330" s="22">
        <v>0</v>
      </c>
      <c r="AK330" s="22">
        <v>1582071.35</v>
      </c>
      <c r="AL330" s="22">
        <v>-1045092.73</v>
      </c>
      <c r="AM330" s="22">
        <v>0</v>
      </c>
      <c r="AN330" s="22">
        <v>45251707.75</v>
      </c>
      <c r="AO330" s="22">
        <v>5502952.32</v>
      </c>
      <c r="AP330" s="18"/>
    </row>
    <row r="331" spans="1:42" s="53" customFormat="1" ht="11.25">
      <c r="A331" s="68" t="s">
        <v>32</v>
      </c>
      <c r="B331" s="23" t="s">
        <v>33</v>
      </c>
      <c r="C331" s="16" t="s">
        <v>84</v>
      </c>
      <c r="D331" s="16" t="s">
        <v>663</v>
      </c>
      <c r="E331" s="22">
        <v>90806306.56</v>
      </c>
      <c r="F331" s="22">
        <v>39388.99</v>
      </c>
      <c r="G331" s="22">
        <v>567601.79</v>
      </c>
      <c r="H331" s="22">
        <v>0</v>
      </c>
      <c r="I331" s="22">
        <v>0</v>
      </c>
      <c r="J331" s="22">
        <v>0</v>
      </c>
      <c r="K331" s="22">
        <v>-923.6</v>
      </c>
      <c r="L331" s="22">
        <v>0</v>
      </c>
      <c r="M331" s="22">
        <v>90200239.38</v>
      </c>
      <c r="N331" s="22">
        <v>527608.82</v>
      </c>
      <c r="O331" s="22">
        <v>1187628.34</v>
      </c>
      <c r="P331" s="22">
        <v>159051.97</v>
      </c>
      <c r="Q331" s="22">
        <v>88325950.25</v>
      </c>
      <c r="R331" s="22">
        <v>101540163.68</v>
      </c>
      <c r="S331" s="22">
        <v>-2501173.91</v>
      </c>
      <c r="T331" s="22">
        <v>3458.16</v>
      </c>
      <c r="U331" s="22">
        <v>160928.08</v>
      </c>
      <c r="V331" s="22">
        <v>1348329.18</v>
      </c>
      <c r="W331" s="22">
        <v>-545657.96</v>
      </c>
      <c r="X331" s="22">
        <v>820239.83</v>
      </c>
      <c r="Y331" s="22">
        <v>-34113.62</v>
      </c>
      <c r="Z331" s="22">
        <v>1126298.1</v>
      </c>
      <c r="AA331" s="22">
        <v>55501.03</v>
      </c>
      <c r="AB331" s="22">
        <v>6285457.68</v>
      </c>
      <c r="AC331" s="22">
        <v>47380.08</v>
      </c>
      <c r="AD331" s="22">
        <v>0</v>
      </c>
      <c r="AE331" s="22">
        <v>0</v>
      </c>
      <c r="AF331" s="22">
        <v>0</v>
      </c>
      <c r="AG331" s="22">
        <v>0</v>
      </c>
      <c r="AH331" s="22">
        <v>0</v>
      </c>
      <c r="AI331" s="22">
        <v>0</v>
      </c>
      <c r="AJ331" s="22">
        <v>-17617.84</v>
      </c>
      <c r="AK331" s="22">
        <v>1511206.9</v>
      </c>
      <c r="AL331" s="22">
        <v>-627701.51</v>
      </c>
      <c r="AM331" s="22">
        <v>0</v>
      </c>
      <c r="AN331" s="22">
        <v>90806306.56</v>
      </c>
      <c r="AO331" s="22">
        <v>8403554.6</v>
      </c>
      <c r="AP331" s="18"/>
    </row>
    <row r="332" spans="1:42" s="53" customFormat="1" ht="11.25">
      <c r="A332" s="68" t="s">
        <v>746</v>
      </c>
      <c r="B332" s="23" t="s">
        <v>747</v>
      </c>
      <c r="C332" s="16" t="s">
        <v>79</v>
      </c>
      <c r="D332" s="16" t="s">
        <v>89</v>
      </c>
      <c r="E332" s="22">
        <v>10977653.66</v>
      </c>
      <c r="F332" s="22">
        <v>31427.27</v>
      </c>
      <c r="G332" s="22">
        <v>64601.96</v>
      </c>
      <c r="H332" s="22">
        <v>1072.21</v>
      </c>
      <c r="I332" s="22">
        <v>1510.74</v>
      </c>
      <c r="J332" s="22">
        <v>0</v>
      </c>
      <c r="K332" s="22">
        <v>0</v>
      </c>
      <c r="L332" s="22">
        <v>0</v>
      </c>
      <c r="M332" s="22">
        <v>10879041.48</v>
      </c>
      <c r="N332" s="22">
        <v>67844.19</v>
      </c>
      <c r="O332" s="22">
        <v>114297.2</v>
      </c>
      <c r="P332" s="22">
        <v>212.7</v>
      </c>
      <c r="Q332" s="22">
        <v>10696687.39</v>
      </c>
      <c r="R332" s="22">
        <v>12182591.24</v>
      </c>
      <c r="S332" s="22">
        <v>27434.54</v>
      </c>
      <c r="T332" s="22">
        <v>251.22</v>
      </c>
      <c r="U332" s="22">
        <v>-89367.21</v>
      </c>
      <c r="V332" s="22">
        <v>15885.88</v>
      </c>
      <c r="W332" s="22">
        <v>-22233.82</v>
      </c>
      <c r="X332" s="22">
        <v>98363.97</v>
      </c>
      <c r="Y332" s="22">
        <v>-140.84</v>
      </c>
      <c r="Z332" s="22">
        <v>323797.54</v>
      </c>
      <c r="AA332" s="22">
        <v>24684.93</v>
      </c>
      <c r="AB332" s="22">
        <v>652150.82</v>
      </c>
      <c r="AC332" s="22">
        <v>50534.77</v>
      </c>
      <c r="AD332" s="22">
        <v>12729.94</v>
      </c>
      <c r="AE332" s="22">
        <v>0</v>
      </c>
      <c r="AF332" s="22">
        <v>0</v>
      </c>
      <c r="AG332" s="22">
        <v>0</v>
      </c>
      <c r="AH332" s="22">
        <v>0</v>
      </c>
      <c r="AI332" s="22">
        <v>1513.26</v>
      </c>
      <c r="AJ332" s="22">
        <v>-7826.05</v>
      </c>
      <c r="AK332" s="22">
        <v>276482.2</v>
      </c>
      <c r="AL332" s="22">
        <v>-86240.21</v>
      </c>
      <c r="AM332" s="22">
        <v>0</v>
      </c>
      <c r="AN332" s="22">
        <v>10977653.66</v>
      </c>
      <c r="AO332" s="22">
        <v>618423.02</v>
      </c>
      <c r="AP332" s="18"/>
    </row>
    <row r="333" spans="1:42" s="53" customFormat="1" ht="11.25">
      <c r="A333" s="68" t="s">
        <v>582</v>
      </c>
      <c r="B333" s="23" t="s">
        <v>583</v>
      </c>
      <c r="C333" s="16" t="s">
        <v>80</v>
      </c>
      <c r="D333" s="16" t="s">
        <v>88</v>
      </c>
      <c r="E333" s="22">
        <v>99279592.75</v>
      </c>
      <c r="F333" s="22">
        <v>25234.06</v>
      </c>
      <c r="G333" s="22">
        <v>374548.12</v>
      </c>
      <c r="H333" s="22">
        <v>0</v>
      </c>
      <c r="I333" s="22">
        <v>708.37</v>
      </c>
      <c r="J333" s="22">
        <v>1949.06</v>
      </c>
      <c r="K333" s="22">
        <v>3361.05</v>
      </c>
      <c r="L333" s="22">
        <v>0</v>
      </c>
      <c r="M333" s="22">
        <v>98873792.09</v>
      </c>
      <c r="N333" s="22">
        <v>300550.8</v>
      </c>
      <c r="O333" s="22">
        <v>1313608.61</v>
      </c>
      <c r="P333" s="22">
        <v>346064.15</v>
      </c>
      <c r="Q333" s="22">
        <v>96913568.53</v>
      </c>
      <c r="R333" s="22">
        <v>104536965.37</v>
      </c>
      <c r="S333" s="22">
        <v>-963748.74</v>
      </c>
      <c r="T333" s="22">
        <v>1795383.33</v>
      </c>
      <c r="U333" s="22">
        <v>-874132</v>
      </c>
      <c r="V333" s="22">
        <v>264460.15</v>
      </c>
      <c r="W333" s="22">
        <v>-139776.81</v>
      </c>
      <c r="X333" s="22">
        <v>891411.93</v>
      </c>
      <c r="Y333" s="22">
        <v>-14665.87</v>
      </c>
      <c r="Z333" s="22">
        <v>702381.89</v>
      </c>
      <c r="AA333" s="22">
        <v>44970.15</v>
      </c>
      <c r="AB333" s="22">
        <v>1688880.43</v>
      </c>
      <c r="AC333" s="22">
        <v>96158.1</v>
      </c>
      <c r="AD333" s="22">
        <v>10422.72</v>
      </c>
      <c r="AE333" s="22">
        <v>0</v>
      </c>
      <c r="AF333" s="22">
        <v>1963.49</v>
      </c>
      <c r="AG333" s="22">
        <v>-74.51</v>
      </c>
      <c r="AH333" s="22">
        <v>0</v>
      </c>
      <c r="AI333" s="22">
        <v>155352.11</v>
      </c>
      <c r="AJ333" s="22">
        <v>55475.42</v>
      </c>
      <c r="AK333" s="22">
        <v>2764453.87</v>
      </c>
      <c r="AL333" s="22">
        <v>446954.26</v>
      </c>
      <c r="AM333" s="22">
        <v>0</v>
      </c>
      <c r="AN333" s="22">
        <v>99279592.75</v>
      </c>
      <c r="AO333" s="22">
        <v>5724788.69</v>
      </c>
      <c r="AP333" s="18"/>
    </row>
    <row r="334" spans="1:42" s="53" customFormat="1" ht="11.25">
      <c r="A334" s="68" t="s">
        <v>584</v>
      </c>
      <c r="B334" s="23" t="s">
        <v>585</v>
      </c>
      <c r="C334" s="16" t="s">
        <v>86</v>
      </c>
      <c r="D334" s="16" t="s">
        <v>89</v>
      </c>
      <c r="E334" s="22">
        <v>58525216.47</v>
      </c>
      <c r="F334" s="22">
        <v>26779.47</v>
      </c>
      <c r="G334" s="22">
        <v>101612.78</v>
      </c>
      <c r="H334" s="22">
        <v>3033.09</v>
      </c>
      <c r="I334" s="22">
        <v>5362.09</v>
      </c>
      <c r="J334" s="22">
        <v>1156.44</v>
      </c>
      <c r="K334" s="22">
        <v>0</v>
      </c>
      <c r="L334" s="22">
        <v>0</v>
      </c>
      <c r="M334" s="22">
        <v>58387272.6</v>
      </c>
      <c r="N334" s="22">
        <v>214804.33</v>
      </c>
      <c r="O334" s="22">
        <v>507735.29</v>
      </c>
      <c r="P334" s="22">
        <v>103643.08</v>
      </c>
      <c r="Q334" s="22">
        <v>57561089.9</v>
      </c>
      <c r="R334" s="22">
        <v>65979672.41</v>
      </c>
      <c r="S334" s="22">
        <v>-2144837.85</v>
      </c>
      <c r="T334" s="22">
        <v>12591.01</v>
      </c>
      <c r="U334" s="22">
        <v>99997.35</v>
      </c>
      <c r="V334" s="22">
        <v>211032.77</v>
      </c>
      <c r="W334" s="22">
        <v>-418849.68</v>
      </c>
      <c r="X334" s="22">
        <v>538479.02</v>
      </c>
      <c r="Y334" s="22">
        <v>-29846.89</v>
      </c>
      <c r="Z334" s="22">
        <v>901860.31</v>
      </c>
      <c r="AA334" s="22">
        <v>25475.15</v>
      </c>
      <c r="AB334" s="22">
        <v>2796351.02</v>
      </c>
      <c r="AC334" s="22">
        <v>-43813.58</v>
      </c>
      <c r="AD334" s="22">
        <v>56639.47</v>
      </c>
      <c r="AE334" s="22">
        <v>-2072.61</v>
      </c>
      <c r="AF334" s="22">
        <v>6661.93</v>
      </c>
      <c r="AG334" s="22">
        <v>0</v>
      </c>
      <c r="AH334" s="22">
        <v>0</v>
      </c>
      <c r="AI334" s="22">
        <v>22720.32</v>
      </c>
      <c r="AJ334" s="22">
        <v>34624.8</v>
      </c>
      <c r="AK334" s="22">
        <v>2250995</v>
      </c>
      <c r="AL334" s="22">
        <v>89213.68</v>
      </c>
      <c r="AM334" s="22">
        <v>0</v>
      </c>
      <c r="AN334" s="22">
        <v>58525216.47</v>
      </c>
      <c r="AO334" s="22">
        <v>1263473.84</v>
      </c>
      <c r="AP334" s="18"/>
    </row>
    <row r="335" spans="1:42" s="53" customFormat="1" ht="11.25">
      <c r="A335" s="68" t="s">
        <v>586</v>
      </c>
      <c r="B335" s="23" t="s">
        <v>587</v>
      </c>
      <c r="C335" s="16" t="s">
        <v>83</v>
      </c>
      <c r="D335" s="16" t="s">
        <v>89</v>
      </c>
      <c r="E335" s="22">
        <v>62123094.64</v>
      </c>
      <c r="F335" s="22">
        <v>34286.61</v>
      </c>
      <c r="G335" s="22">
        <v>23896.21</v>
      </c>
      <c r="H335" s="22">
        <v>0</v>
      </c>
      <c r="I335" s="22">
        <v>0</v>
      </c>
      <c r="J335" s="22">
        <v>0</v>
      </c>
      <c r="K335" s="22">
        <v>0</v>
      </c>
      <c r="L335" s="22">
        <v>0</v>
      </c>
      <c r="M335" s="22">
        <v>62064911.82</v>
      </c>
      <c r="N335" s="22">
        <v>177929.89</v>
      </c>
      <c r="O335" s="22">
        <v>1052602.3</v>
      </c>
      <c r="P335" s="22">
        <v>115123.99</v>
      </c>
      <c r="Q335" s="22">
        <v>60719255.64</v>
      </c>
      <c r="R335" s="22">
        <v>66654212.64</v>
      </c>
      <c r="S335" s="22">
        <v>-1787305.07</v>
      </c>
      <c r="T335" s="22">
        <v>522.7</v>
      </c>
      <c r="U335" s="22">
        <v>17499.17</v>
      </c>
      <c r="V335" s="22">
        <v>339030.47</v>
      </c>
      <c r="W335" s="22">
        <v>-322775.34</v>
      </c>
      <c r="X335" s="22">
        <v>568714.6</v>
      </c>
      <c r="Y335" s="22">
        <v>-21475.13</v>
      </c>
      <c r="Z335" s="22">
        <v>354492.97</v>
      </c>
      <c r="AA335" s="22">
        <v>16593.8</v>
      </c>
      <c r="AB335" s="22">
        <v>1451755.02</v>
      </c>
      <c r="AC335" s="22">
        <v>-105743.14</v>
      </c>
      <c r="AD335" s="22">
        <v>14599.2</v>
      </c>
      <c r="AE335" s="22">
        <v>0</v>
      </c>
      <c r="AF335" s="22">
        <v>0</v>
      </c>
      <c r="AG335" s="22">
        <v>0</v>
      </c>
      <c r="AH335" s="22">
        <v>0</v>
      </c>
      <c r="AI335" s="22">
        <v>84482.32</v>
      </c>
      <c r="AJ335" s="22">
        <v>12250.21</v>
      </c>
      <c r="AK335" s="22">
        <v>1547957.84</v>
      </c>
      <c r="AL335" s="22">
        <v>-83569.08</v>
      </c>
      <c r="AM335" s="22">
        <v>0</v>
      </c>
      <c r="AN335" s="22">
        <v>62123094.64</v>
      </c>
      <c r="AO335" s="22">
        <v>2184375.64</v>
      </c>
      <c r="AP335" s="18"/>
    </row>
    <row r="336" spans="1:42" s="53" customFormat="1" ht="11.25">
      <c r="A336" s="68" t="s">
        <v>588</v>
      </c>
      <c r="B336" s="23" t="s">
        <v>589</v>
      </c>
      <c r="C336" s="16" t="s">
        <v>83</v>
      </c>
      <c r="D336" s="16" t="s">
        <v>89</v>
      </c>
      <c r="E336" s="22">
        <v>23525122.55</v>
      </c>
      <c r="F336" s="22">
        <v>19183.23</v>
      </c>
      <c r="G336" s="22">
        <v>18632.28</v>
      </c>
      <c r="H336" s="22">
        <v>1980.05</v>
      </c>
      <c r="I336" s="22">
        <v>20282.67</v>
      </c>
      <c r="J336" s="22">
        <v>0</v>
      </c>
      <c r="K336" s="22">
        <v>1212.75</v>
      </c>
      <c r="L336" s="22">
        <v>0</v>
      </c>
      <c r="M336" s="22">
        <v>23463831.57</v>
      </c>
      <c r="N336" s="22">
        <v>200050.34</v>
      </c>
      <c r="O336" s="22">
        <v>174145.96</v>
      </c>
      <c r="P336" s="22">
        <v>17647.38</v>
      </c>
      <c r="Q336" s="22">
        <v>23071987.89</v>
      </c>
      <c r="R336" s="22">
        <v>26220026.01</v>
      </c>
      <c r="S336" s="22">
        <v>-606889.14</v>
      </c>
      <c r="T336" s="22">
        <v>0</v>
      </c>
      <c r="U336" s="22">
        <v>7529.63</v>
      </c>
      <c r="V336" s="22">
        <v>166375.71</v>
      </c>
      <c r="W336" s="22">
        <v>-30082.76</v>
      </c>
      <c r="X336" s="22">
        <v>203545.4</v>
      </c>
      <c r="Y336" s="22">
        <v>-6108.6</v>
      </c>
      <c r="Z336" s="22">
        <v>1029182.52</v>
      </c>
      <c r="AA336" s="22">
        <v>90031.28</v>
      </c>
      <c r="AB336" s="22">
        <v>717796.14</v>
      </c>
      <c r="AC336" s="22">
        <v>-20473.21</v>
      </c>
      <c r="AD336" s="22">
        <v>45897.13</v>
      </c>
      <c r="AE336" s="22">
        <v>1112.8</v>
      </c>
      <c r="AF336" s="22">
        <v>21549.66</v>
      </c>
      <c r="AG336" s="22">
        <v>1875.18</v>
      </c>
      <c r="AH336" s="22">
        <v>0</v>
      </c>
      <c r="AI336" s="22">
        <v>530.23</v>
      </c>
      <c r="AJ336" s="22">
        <v>35610.09</v>
      </c>
      <c r="AK336" s="22">
        <v>586614.18</v>
      </c>
      <c r="AL336" s="22">
        <v>-452928.62</v>
      </c>
      <c r="AM336" s="22">
        <v>99890.49</v>
      </c>
      <c r="AN336" s="22">
        <v>23525122.48</v>
      </c>
      <c r="AO336" s="22">
        <v>605803.56</v>
      </c>
      <c r="AP336" s="18"/>
    </row>
    <row r="337" spans="1:42" s="53" customFormat="1" ht="11.25">
      <c r="A337" s="68" t="s">
        <v>590</v>
      </c>
      <c r="B337" s="23" t="s">
        <v>591</v>
      </c>
      <c r="C337" s="16" t="s">
        <v>82</v>
      </c>
      <c r="D337" s="16" t="s">
        <v>89</v>
      </c>
      <c r="E337" s="22">
        <v>32588412.74</v>
      </c>
      <c r="F337" s="22">
        <v>10109.5</v>
      </c>
      <c r="G337" s="22">
        <v>234284.59</v>
      </c>
      <c r="H337" s="22">
        <v>0</v>
      </c>
      <c r="I337" s="22">
        <v>5181.92</v>
      </c>
      <c r="J337" s="22">
        <v>3797.64</v>
      </c>
      <c r="K337" s="22">
        <v>0</v>
      </c>
      <c r="L337" s="22">
        <v>0</v>
      </c>
      <c r="M337" s="22">
        <v>32335039.09</v>
      </c>
      <c r="N337" s="22">
        <v>186258.83</v>
      </c>
      <c r="O337" s="22">
        <v>102489.7</v>
      </c>
      <c r="P337" s="22">
        <v>25719.97</v>
      </c>
      <c r="Q337" s="22">
        <v>32020570.59</v>
      </c>
      <c r="R337" s="22">
        <v>38508480.18</v>
      </c>
      <c r="S337" s="22">
        <v>-892900.15</v>
      </c>
      <c r="T337" s="22">
        <v>15.91</v>
      </c>
      <c r="U337" s="22">
        <v>37258.99</v>
      </c>
      <c r="V337" s="22">
        <v>196253.23</v>
      </c>
      <c r="W337" s="22">
        <v>-285156.05</v>
      </c>
      <c r="X337" s="22">
        <v>312880.53</v>
      </c>
      <c r="Y337" s="22">
        <v>-11437.54</v>
      </c>
      <c r="Z337" s="22">
        <v>606111.42</v>
      </c>
      <c r="AA337" s="22">
        <v>22433.63</v>
      </c>
      <c r="AB337" s="22">
        <v>3447742.65</v>
      </c>
      <c r="AC337" s="22">
        <v>-48610.32</v>
      </c>
      <c r="AD337" s="22">
        <v>30280.86</v>
      </c>
      <c r="AE337" s="22">
        <v>0</v>
      </c>
      <c r="AF337" s="22">
        <v>14721.07</v>
      </c>
      <c r="AG337" s="22">
        <v>0</v>
      </c>
      <c r="AH337" s="22">
        <v>0</v>
      </c>
      <c r="AI337" s="22">
        <v>56603.03</v>
      </c>
      <c r="AJ337" s="22">
        <v>13860.08</v>
      </c>
      <c r="AK337" s="22">
        <v>1253112.02</v>
      </c>
      <c r="AL337" s="22">
        <v>58533.55</v>
      </c>
      <c r="AM337" s="22">
        <v>0</v>
      </c>
      <c r="AN337" s="22">
        <v>32588412.75</v>
      </c>
      <c r="AO337" s="22">
        <v>1348065.62</v>
      </c>
      <c r="AP337" s="18"/>
    </row>
    <row r="338" spans="1:42" s="53" customFormat="1" ht="11.25">
      <c r="A338" s="68" t="s">
        <v>592</v>
      </c>
      <c r="B338" s="23" t="s">
        <v>593</v>
      </c>
      <c r="C338" s="16" t="s">
        <v>82</v>
      </c>
      <c r="D338" s="16" t="s">
        <v>89</v>
      </c>
      <c r="E338" s="22">
        <v>25169443.26</v>
      </c>
      <c r="F338" s="22">
        <v>15825.72</v>
      </c>
      <c r="G338" s="22">
        <v>19335.56</v>
      </c>
      <c r="H338" s="22">
        <v>0</v>
      </c>
      <c r="I338" s="22">
        <v>9850.34</v>
      </c>
      <c r="J338" s="22">
        <v>8465.69</v>
      </c>
      <c r="K338" s="22">
        <v>0</v>
      </c>
      <c r="L338" s="22">
        <v>0</v>
      </c>
      <c r="M338" s="22">
        <v>25115965.95</v>
      </c>
      <c r="N338" s="22">
        <v>203675.31</v>
      </c>
      <c r="O338" s="22">
        <v>192523.13</v>
      </c>
      <c r="P338" s="22">
        <v>51493.79</v>
      </c>
      <c r="Q338" s="22">
        <v>24668273.72</v>
      </c>
      <c r="R338" s="22">
        <v>30013301.66</v>
      </c>
      <c r="S338" s="22">
        <v>-1137693.46</v>
      </c>
      <c r="T338" s="22">
        <v>7095.05</v>
      </c>
      <c r="U338" s="22">
        <v>20520.66</v>
      </c>
      <c r="V338" s="22">
        <v>191504.21</v>
      </c>
      <c r="W338" s="22">
        <v>-103207.65</v>
      </c>
      <c r="X338" s="22">
        <v>224071.43</v>
      </c>
      <c r="Y338" s="22">
        <v>-13353.27</v>
      </c>
      <c r="Z338" s="22">
        <v>1168334.96</v>
      </c>
      <c r="AA338" s="22">
        <v>29094.51</v>
      </c>
      <c r="AB338" s="22">
        <v>1732707.66</v>
      </c>
      <c r="AC338" s="22">
        <v>-2803.56</v>
      </c>
      <c r="AD338" s="22">
        <v>93258.13</v>
      </c>
      <c r="AE338" s="22">
        <v>503.08</v>
      </c>
      <c r="AF338" s="22">
        <v>72282.45</v>
      </c>
      <c r="AG338" s="22">
        <v>6810.65</v>
      </c>
      <c r="AH338" s="22">
        <v>0</v>
      </c>
      <c r="AI338" s="22">
        <v>29485.3</v>
      </c>
      <c r="AJ338" s="22">
        <v>-192.41</v>
      </c>
      <c r="AK338" s="22">
        <v>908414.02</v>
      </c>
      <c r="AL338" s="22">
        <v>-181692.54</v>
      </c>
      <c r="AM338" s="22">
        <v>0</v>
      </c>
      <c r="AN338" s="22">
        <v>25169443.26</v>
      </c>
      <c r="AO338" s="22">
        <v>852648.98</v>
      </c>
      <c r="AP338" s="18"/>
    </row>
    <row r="339" spans="1:42" s="53" customFormat="1" ht="11.25">
      <c r="A339" s="68" t="s">
        <v>748</v>
      </c>
      <c r="B339" s="23" t="s">
        <v>749</v>
      </c>
      <c r="C339" s="16" t="s">
        <v>79</v>
      </c>
      <c r="D339" s="16" t="s">
        <v>89</v>
      </c>
      <c r="E339" s="22">
        <v>10598585.09</v>
      </c>
      <c r="F339" s="22">
        <v>2473.39</v>
      </c>
      <c r="G339" s="22">
        <v>30350</v>
      </c>
      <c r="H339" s="22">
        <v>0</v>
      </c>
      <c r="I339" s="22">
        <v>0</v>
      </c>
      <c r="J339" s="22">
        <v>2044.69</v>
      </c>
      <c r="K339" s="22">
        <v>0</v>
      </c>
      <c r="L339" s="22">
        <v>0</v>
      </c>
      <c r="M339" s="22">
        <v>10563717.01</v>
      </c>
      <c r="N339" s="22">
        <v>91380.06</v>
      </c>
      <c r="O339" s="22">
        <v>110527.36</v>
      </c>
      <c r="P339" s="22">
        <v>38473.64</v>
      </c>
      <c r="Q339" s="22">
        <v>10323335.95</v>
      </c>
      <c r="R339" s="22">
        <v>12176150.29</v>
      </c>
      <c r="S339" s="22">
        <v>-246743.56</v>
      </c>
      <c r="T339" s="22">
        <v>0</v>
      </c>
      <c r="U339" s="22">
        <v>20229.64</v>
      </c>
      <c r="V339" s="22">
        <v>37113.16</v>
      </c>
      <c r="W339" s="22">
        <v>-45823.19</v>
      </c>
      <c r="X339" s="22">
        <v>91993.06</v>
      </c>
      <c r="Y339" s="22">
        <v>-2928.82</v>
      </c>
      <c r="Z339" s="22">
        <v>539964.72</v>
      </c>
      <c r="AA339" s="22">
        <v>6547.46</v>
      </c>
      <c r="AB339" s="22">
        <v>431439.91</v>
      </c>
      <c r="AC339" s="22">
        <v>3072.95</v>
      </c>
      <c r="AD339" s="22">
        <v>36271.43</v>
      </c>
      <c r="AE339" s="22">
        <v>0</v>
      </c>
      <c r="AF339" s="22">
        <v>30734.55</v>
      </c>
      <c r="AG339" s="22">
        <v>3.41</v>
      </c>
      <c r="AH339" s="22">
        <v>0</v>
      </c>
      <c r="AI339" s="22">
        <v>97843.88</v>
      </c>
      <c r="AJ339" s="22">
        <v>-6068.37</v>
      </c>
      <c r="AK339" s="22">
        <v>316010.83</v>
      </c>
      <c r="AL339" s="22">
        <v>-6995.23</v>
      </c>
      <c r="AM339" s="22">
        <v>0</v>
      </c>
      <c r="AN339" s="22">
        <v>10598585.1</v>
      </c>
      <c r="AO339" s="22">
        <v>110788.98</v>
      </c>
      <c r="AP339" s="18"/>
    </row>
    <row r="340" spans="1:42" s="53" customFormat="1" ht="11.25">
      <c r="A340" s="68" t="s">
        <v>594</v>
      </c>
      <c r="B340" s="23" t="s">
        <v>595</v>
      </c>
      <c r="C340" s="16" t="s">
        <v>85</v>
      </c>
      <c r="D340" s="16" t="s">
        <v>89</v>
      </c>
      <c r="E340" s="22">
        <v>29910466.87</v>
      </c>
      <c r="F340" s="22">
        <v>19421.18</v>
      </c>
      <c r="G340" s="22">
        <v>17340.32</v>
      </c>
      <c r="H340" s="22">
        <v>1178.1</v>
      </c>
      <c r="I340" s="22">
        <v>2339.82</v>
      </c>
      <c r="J340" s="22">
        <v>0</v>
      </c>
      <c r="K340" s="22">
        <v>0</v>
      </c>
      <c r="L340" s="22">
        <v>0</v>
      </c>
      <c r="M340" s="22">
        <v>29870187.45</v>
      </c>
      <c r="N340" s="22">
        <v>120325.02</v>
      </c>
      <c r="O340" s="22">
        <v>127694.21</v>
      </c>
      <c r="P340" s="22">
        <v>68044.67</v>
      </c>
      <c r="Q340" s="22">
        <v>29554123.55</v>
      </c>
      <c r="R340" s="22">
        <v>33423459.94</v>
      </c>
      <c r="S340" s="22">
        <v>-1306965.13</v>
      </c>
      <c r="T340" s="22">
        <v>0</v>
      </c>
      <c r="U340" s="22">
        <v>117.94</v>
      </c>
      <c r="V340" s="22">
        <v>102976.73</v>
      </c>
      <c r="W340" s="22">
        <v>-73566.16</v>
      </c>
      <c r="X340" s="22">
        <v>275150.63</v>
      </c>
      <c r="Y340" s="22">
        <v>-14521.28</v>
      </c>
      <c r="Z340" s="22">
        <v>533399.43</v>
      </c>
      <c r="AA340" s="22">
        <v>9674.97</v>
      </c>
      <c r="AB340" s="22">
        <v>1076151.03</v>
      </c>
      <c r="AC340" s="22">
        <v>6025.19</v>
      </c>
      <c r="AD340" s="22">
        <v>392.7</v>
      </c>
      <c r="AE340" s="22">
        <v>0</v>
      </c>
      <c r="AF340" s="22">
        <v>5284.13</v>
      </c>
      <c r="AG340" s="22">
        <v>-154.67</v>
      </c>
      <c r="AH340" s="22">
        <v>0</v>
      </c>
      <c r="AI340" s="22">
        <v>407581.81</v>
      </c>
      <c r="AJ340" s="22">
        <v>-25385.22</v>
      </c>
      <c r="AK340" s="22">
        <v>1092856.24</v>
      </c>
      <c r="AL340" s="22">
        <v>-668460.95</v>
      </c>
      <c r="AM340" s="22">
        <v>0</v>
      </c>
      <c r="AN340" s="22">
        <v>29910466.87</v>
      </c>
      <c r="AO340" s="22">
        <v>205524.08</v>
      </c>
      <c r="AP340" s="18"/>
    </row>
    <row r="341" spans="1:42" s="53" customFormat="1" ht="11.25">
      <c r="A341" s="68" t="s">
        <v>596</v>
      </c>
      <c r="B341" s="23" t="s">
        <v>597</v>
      </c>
      <c r="C341" s="16" t="s">
        <v>83</v>
      </c>
      <c r="D341" s="16" t="s">
        <v>89</v>
      </c>
      <c r="E341" s="22">
        <v>52802742.32</v>
      </c>
      <c r="F341" s="22">
        <v>43498.07</v>
      </c>
      <c r="G341" s="22">
        <v>43072.58</v>
      </c>
      <c r="H341" s="22">
        <v>1015.96</v>
      </c>
      <c r="I341" s="22">
        <v>0</v>
      </c>
      <c r="J341" s="22">
        <v>0</v>
      </c>
      <c r="K341" s="22">
        <v>0</v>
      </c>
      <c r="L341" s="22">
        <v>0</v>
      </c>
      <c r="M341" s="22">
        <v>52715155.71</v>
      </c>
      <c r="N341" s="22">
        <v>161093.03</v>
      </c>
      <c r="O341" s="22">
        <v>206249.57</v>
      </c>
      <c r="P341" s="22">
        <v>116696.95</v>
      </c>
      <c r="Q341" s="22">
        <v>52231116.16</v>
      </c>
      <c r="R341" s="22">
        <v>60001301.54</v>
      </c>
      <c r="S341" s="22">
        <v>-2997824.62</v>
      </c>
      <c r="T341" s="22">
        <v>6448.84</v>
      </c>
      <c r="U341" s="22">
        <v>49164.29</v>
      </c>
      <c r="V341" s="22">
        <v>103918.5</v>
      </c>
      <c r="W341" s="22">
        <v>-175750.3</v>
      </c>
      <c r="X341" s="22">
        <v>515300.54</v>
      </c>
      <c r="Y341" s="22">
        <v>-34238.04</v>
      </c>
      <c r="Z341" s="22">
        <v>336408.26</v>
      </c>
      <c r="AA341" s="22">
        <v>14892.18</v>
      </c>
      <c r="AB341" s="22">
        <v>3944498.68</v>
      </c>
      <c r="AC341" s="22">
        <v>-415894.09</v>
      </c>
      <c r="AD341" s="22">
        <v>31832.4</v>
      </c>
      <c r="AE341" s="22">
        <v>0</v>
      </c>
      <c r="AF341" s="22">
        <v>820.05</v>
      </c>
      <c r="AG341" s="22">
        <v>0</v>
      </c>
      <c r="AH341" s="22">
        <v>0</v>
      </c>
      <c r="AI341" s="22">
        <v>28304.79</v>
      </c>
      <c r="AJ341" s="22">
        <v>11123.88</v>
      </c>
      <c r="AK341" s="22">
        <v>1722751.09</v>
      </c>
      <c r="AL341" s="22">
        <v>-865495.21</v>
      </c>
      <c r="AM341" s="22">
        <v>0</v>
      </c>
      <c r="AN341" s="22">
        <v>52802742.32</v>
      </c>
      <c r="AO341" s="22">
        <v>528972.04</v>
      </c>
      <c r="AP341" s="18"/>
    </row>
    <row r="342" spans="1:42" s="53" customFormat="1" ht="11.25">
      <c r="A342" s="68" t="s">
        <v>598</v>
      </c>
      <c r="B342" s="23" t="s">
        <v>599</v>
      </c>
      <c r="C342" s="16" t="s">
        <v>82</v>
      </c>
      <c r="D342" s="16" t="s">
        <v>88</v>
      </c>
      <c r="E342" s="22">
        <v>71911531.34</v>
      </c>
      <c r="F342" s="22">
        <v>9755.05</v>
      </c>
      <c r="G342" s="22">
        <v>36735.37</v>
      </c>
      <c r="H342" s="22">
        <v>143.22</v>
      </c>
      <c r="I342" s="22">
        <v>10861.3</v>
      </c>
      <c r="J342" s="22">
        <v>8399.85</v>
      </c>
      <c r="K342" s="22">
        <v>0</v>
      </c>
      <c r="L342" s="22">
        <v>0</v>
      </c>
      <c r="M342" s="22">
        <v>71845636.55</v>
      </c>
      <c r="N342" s="22">
        <v>257465.13</v>
      </c>
      <c r="O342" s="22">
        <v>83959.32</v>
      </c>
      <c r="P342" s="22">
        <v>52675.26</v>
      </c>
      <c r="Q342" s="22">
        <v>71451536.84</v>
      </c>
      <c r="R342" s="22">
        <v>77170991.49</v>
      </c>
      <c r="S342" s="22">
        <v>-1280406.41</v>
      </c>
      <c r="T342" s="22">
        <v>18639.86</v>
      </c>
      <c r="U342" s="22">
        <v>91501.95</v>
      </c>
      <c r="V342" s="22">
        <v>248924.19</v>
      </c>
      <c r="W342" s="22">
        <v>-124084.9</v>
      </c>
      <c r="X342" s="22">
        <v>647535.35</v>
      </c>
      <c r="Y342" s="22">
        <v>-1111.15</v>
      </c>
      <c r="Z342" s="22">
        <v>541416.25</v>
      </c>
      <c r="AA342" s="22">
        <v>8365.88</v>
      </c>
      <c r="AB342" s="22">
        <v>2224908.61</v>
      </c>
      <c r="AC342" s="22">
        <v>49365.93</v>
      </c>
      <c r="AD342" s="22">
        <v>10496.76</v>
      </c>
      <c r="AE342" s="22">
        <v>0</v>
      </c>
      <c r="AF342" s="22">
        <v>21102.04</v>
      </c>
      <c r="AG342" s="22">
        <v>442.19</v>
      </c>
      <c r="AH342" s="22">
        <v>0</v>
      </c>
      <c r="AI342" s="22">
        <v>17481.94</v>
      </c>
      <c r="AJ342" s="22">
        <v>54020.36</v>
      </c>
      <c r="AK342" s="22">
        <v>2249012.54</v>
      </c>
      <c r="AL342" s="22">
        <v>-565832.04</v>
      </c>
      <c r="AM342" s="22">
        <v>0</v>
      </c>
      <c r="AN342" s="22">
        <v>71911531.34</v>
      </c>
      <c r="AO342" s="22">
        <v>1422638.5</v>
      </c>
      <c r="AP342" s="18"/>
    </row>
    <row r="343" spans="1:42" s="53" customFormat="1" ht="11.25">
      <c r="A343" s="68" t="s">
        <v>600</v>
      </c>
      <c r="B343" s="23" t="s">
        <v>601</v>
      </c>
      <c r="C343" s="16" t="s">
        <v>81</v>
      </c>
      <c r="D343" s="16" t="s">
        <v>89</v>
      </c>
      <c r="E343" s="22">
        <v>8351473.89</v>
      </c>
      <c r="F343" s="22">
        <v>9194.33</v>
      </c>
      <c r="G343" s="22">
        <v>7584.89</v>
      </c>
      <c r="H343" s="22">
        <v>804.75</v>
      </c>
      <c r="I343" s="22">
        <v>11653.7</v>
      </c>
      <c r="J343" s="22">
        <v>228.69</v>
      </c>
      <c r="K343" s="22">
        <v>20323.5</v>
      </c>
      <c r="L343" s="22">
        <v>0</v>
      </c>
      <c r="M343" s="22">
        <v>8301684.03</v>
      </c>
      <c r="N343" s="22">
        <v>84249.46</v>
      </c>
      <c r="O343" s="22">
        <v>35852.19</v>
      </c>
      <c r="P343" s="22">
        <v>10914.89</v>
      </c>
      <c r="Q343" s="22">
        <v>8170667.49</v>
      </c>
      <c r="R343" s="22">
        <v>9551300.18</v>
      </c>
      <c r="S343" s="22">
        <v>-238398.07</v>
      </c>
      <c r="T343" s="22">
        <v>0</v>
      </c>
      <c r="U343" s="22">
        <v>-200.38</v>
      </c>
      <c r="V343" s="22">
        <v>178994.13</v>
      </c>
      <c r="W343" s="22">
        <v>-8626.51</v>
      </c>
      <c r="X343" s="22">
        <v>73851.71</v>
      </c>
      <c r="Y343" s="22">
        <v>-3292.79</v>
      </c>
      <c r="Z343" s="22">
        <v>381509.52</v>
      </c>
      <c r="AA343" s="22">
        <v>5851.46</v>
      </c>
      <c r="AB343" s="22">
        <v>409848.69</v>
      </c>
      <c r="AC343" s="22">
        <v>-23172.32</v>
      </c>
      <c r="AD343" s="22">
        <v>37741.94</v>
      </c>
      <c r="AE343" s="22">
        <v>0</v>
      </c>
      <c r="AF343" s="22">
        <v>38797.88</v>
      </c>
      <c r="AG343" s="22">
        <v>526.58</v>
      </c>
      <c r="AH343" s="22">
        <v>0</v>
      </c>
      <c r="AI343" s="22">
        <v>0</v>
      </c>
      <c r="AJ343" s="22">
        <v>0</v>
      </c>
      <c r="AK343" s="22">
        <v>104987.02</v>
      </c>
      <c r="AL343" s="22">
        <v>-94671.63</v>
      </c>
      <c r="AM343" s="22">
        <v>0</v>
      </c>
      <c r="AN343" s="22">
        <v>8351473.89</v>
      </c>
      <c r="AO343" s="22">
        <v>152508.17</v>
      </c>
      <c r="AP343" s="18"/>
    </row>
    <row r="344" spans="1:42" s="53" customFormat="1" ht="11.25">
      <c r="A344" s="68" t="s">
        <v>602</v>
      </c>
      <c r="B344" s="23" t="s">
        <v>603</v>
      </c>
      <c r="C344" s="16" t="s">
        <v>81</v>
      </c>
      <c r="D344" s="16" t="s">
        <v>89</v>
      </c>
      <c r="E344" s="22">
        <v>25993183.44</v>
      </c>
      <c r="F344" s="22">
        <v>22194.14</v>
      </c>
      <c r="G344" s="22">
        <v>6392.63</v>
      </c>
      <c r="H344" s="22">
        <v>270.27</v>
      </c>
      <c r="I344" s="22">
        <v>42096.35</v>
      </c>
      <c r="J344" s="22">
        <v>0</v>
      </c>
      <c r="K344" s="22">
        <v>5235.67</v>
      </c>
      <c r="L344" s="22">
        <v>0</v>
      </c>
      <c r="M344" s="22">
        <v>25916994.38</v>
      </c>
      <c r="N344" s="22">
        <v>199331.64</v>
      </c>
      <c r="O344" s="22">
        <v>352087.59</v>
      </c>
      <c r="P344" s="22">
        <v>32596.37</v>
      </c>
      <c r="Q344" s="22">
        <v>25332978.78</v>
      </c>
      <c r="R344" s="22">
        <v>29971141</v>
      </c>
      <c r="S344" s="22">
        <v>-478809.99</v>
      </c>
      <c r="T344" s="22">
        <v>10740.6</v>
      </c>
      <c r="U344" s="22">
        <v>-186202.1</v>
      </c>
      <c r="V344" s="22">
        <v>300688.78</v>
      </c>
      <c r="W344" s="22">
        <v>-107173.24</v>
      </c>
      <c r="X344" s="22">
        <v>226289.94</v>
      </c>
      <c r="Y344" s="22">
        <v>-7139.05</v>
      </c>
      <c r="Z344" s="22">
        <v>1139547.31</v>
      </c>
      <c r="AA344" s="22">
        <v>35174.89</v>
      </c>
      <c r="AB344" s="22">
        <v>1568806.1</v>
      </c>
      <c r="AC344" s="22">
        <v>-163028.4</v>
      </c>
      <c r="AD344" s="22">
        <v>79531.73</v>
      </c>
      <c r="AE344" s="22">
        <v>4803.35</v>
      </c>
      <c r="AF344" s="22">
        <v>71765.09</v>
      </c>
      <c r="AG344" s="22">
        <v>1039.44</v>
      </c>
      <c r="AH344" s="22">
        <v>0</v>
      </c>
      <c r="AI344" s="22">
        <v>0</v>
      </c>
      <c r="AJ344" s="22">
        <v>0</v>
      </c>
      <c r="AK344" s="22">
        <v>695957.23</v>
      </c>
      <c r="AL344" s="22">
        <v>-84275.32</v>
      </c>
      <c r="AM344" s="22">
        <v>0</v>
      </c>
      <c r="AN344" s="22">
        <v>25993183.44</v>
      </c>
      <c r="AO344" s="22">
        <v>865192.06</v>
      </c>
      <c r="AP344" s="18"/>
    </row>
    <row r="345" spans="1:42" s="53" customFormat="1" ht="11.25">
      <c r="A345" s="68" t="s">
        <v>604</v>
      </c>
      <c r="B345" s="23" t="s">
        <v>605</v>
      </c>
      <c r="C345" s="16" t="s">
        <v>80</v>
      </c>
      <c r="D345" s="16" t="s">
        <v>89</v>
      </c>
      <c r="E345" s="22">
        <v>26466514.67</v>
      </c>
      <c r="F345" s="22">
        <v>1204.44</v>
      </c>
      <c r="G345" s="22">
        <v>28474.06</v>
      </c>
      <c r="H345" s="22">
        <v>0</v>
      </c>
      <c r="I345" s="22">
        <v>2063.16</v>
      </c>
      <c r="J345" s="22">
        <v>0</v>
      </c>
      <c r="K345" s="22">
        <v>0</v>
      </c>
      <c r="L345" s="22">
        <v>0</v>
      </c>
      <c r="M345" s="22">
        <v>26434773.01</v>
      </c>
      <c r="N345" s="22">
        <v>130445.48</v>
      </c>
      <c r="O345" s="22">
        <v>297294.85</v>
      </c>
      <c r="P345" s="22">
        <v>51726.12</v>
      </c>
      <c r="Q345" s="22">
        <v>25955306.56</v>
      </c>
      <c r="R345" s="22">
        <v>30951529.21</v>
      </c>
      <c r="S345" s="22">
        <v>-2405586.84</v>
      </c>
      <c r="T345" s="22">
        <v>23.52</v>
      </c>
      <c r="U345" s="22">
        <v>6662.5</v>
      </c>
      <c r="V345" s="22">
        <v>180014.34</v>
      </c>
      <c r="W345" s="22">
        <v>-716698.17</v>
      </c>
      <c r="X345" s="22">
        <v>252653.84</v>
      </c>
      <c r="Y345" s="22">
        <v>-32059.26</v>
      </c>
      <c r="Z345" s="22">
        <v>574563.04</v>
      </c>
      <c r="AA345" s="22">
        <v>13415.62</v>
      </c>
      <c r="AB345" s="22">
        <v>1309835.91</v>
      </c>
      <c r="AC345" s="22">
        <v>43916.82</v>
      </c>
      <c r="AD345" s="22">
        <v>0</v>
      </c>
      <c r="AE345" s="22">
        <v>0</v>
      </c>
      <c r="AF345" s="22">
        <v>5683.92</v>
      </c>
      <c r="AG345" s="22">
        <v>-21.12</v>
      </c>
      <c r="AH345" s="22">
        <v>0</v>
      </c>
      <c r="AI345" s="22">
        <v>38499.01</v>
      </c>
      <c r="AJ345" s="22">
        <v>-5138.61</v>
      </c>
      <c r="AK345" s="22">
        <v>970029.82</v>
      </c>
      <c r="AL345" s="22">
        <v>-107392.28</v>
      </c>
      <c r="AM345" s="22">
        <v>0</v>
      </c>
      <c r="AN345" s="22">
        <v>26466514.67</v>
      </c>
      <c r="AO345" s="22">
        <v>1350692.87</v>
      </c>
      <c r="AP345" s="18"/>
    </row>
    <row r="346" spans="1:42" s="53" customFormat="1" ht="11.25">
      <c r="A346" s="68" t="s">
        <v>606</v>
      </c>
      <c r="B346" s="23" t="s">
        <v>607</v>
      </c>
      <c r="C346" s="16" t="s">
        <v>85</v>
      </c>
      <c r="D346" s="16" t="s">
        <v>89</v>
      </c>
      <c r="E346" s="22">
        <v>14751147.95</v>
      </c>
      <c r="F346" s="22">
        <v>5915.85</v>
      </c>
      <c r="G346" s="22">
        <v>29026.96</v>
      </c>
      <c r="H346" s="22">
        <v>629.48</v>
      </c>
      <c r="I346" s="22">
        <v>5299.97</v>
      </c>
      <c r="J346" s="22">
        <v>-404.44</v>
      </c>
      <c r="K346" s="22">
        <v>0</v>
      </c>
      <c r="L346" s="22">
        <v>0</v>
      </c>
      <c r="M346" s="22">
        <v>14710680.13</v>
      </c>
      <c r="N346" s="22">
        <v>106504.41</v>
      </c>
      <c r="O346" s="22">
        <v>284588.45</v>
      </c>
      <c r="P346" s="22">
        <v>26546.87</v>
      </c>
      <c r="Q346" s="22">
        <v>14293040.4</v>
      </c>
      <c r="R346" s="22">
        <v>16588982.05</v>
      </c>
      <c r="S346" s="22">
        <v>-350569.87</v>
      </c>
      <c r="T346" s="22">
        <v>3393.76</v>
      </c>
      <c r="U346" s="22">
        <v>27497.26</v>
      </c>
      <c r="V346" s="22">
        <v>202047.94</v>
      </c>
      <c r="W346" s="22">
        <v>-19251.7</v>
      </c>
      <c r="X346" s="22">
        <v>131010.8</v>
      </c>
      <c r="Y346" s="22">
        <v>0</v>
      </c>
      <c r="Z346" s="22">
        <v>518890.66</v>
      </c>
      <c r="AA346" s="22">
        <v>8505.95</v>
      </c>
      <c r="AB346" s="22">
        <v>603261.65</v>
      </c>
      <c r="AC346" s="22">
        <v>-35775.68</v>
      </c>
      <c r="AD346" s="22">
        <v>12906.22</v>
      </c>
      <c r="AE346" s="22">
        <v>0</v>
      </c>
      <c r="AF346" s="22">
        <v>41579.48</v>
      </c>
      <c r="AG346" s="22">
        <v>822.87</v>
      </c>
      <c r="AH346" s="22">
        <v>0</v>
      </c>
      <c r="AI346" s="22">
        <v>11068.57</v>
      </c>
      <c r="AJ346" s="22">
        <v>2194.31</v>
      </c>
      <c r="AK346" s="22">
        <v>342616.23</v>
      </c>
      <c r="AL346" s="22">
        <v>-39700.45</v>
      </c>
      <c r="AM346" s="22">
        <v>0</v>
      </c>
      <c r="AN346" s="22">
        <v>14751147.95</v>
      </c>
      <c r="AO346" s="22">
        <v>896066.36</v>
      </c>
      <c r="AP346" s="18"/>
    </row>
    <row r="347" spans="1:42" s="53" customFormat="1" ht="11.25">
      <c r="A347" s="68" t="s">
        <v>608</v>
      </c>
      <c r="B347" s="23" t="s">
        <v>609</v>
      </c>
      <c r="C347" s="16" t="s">
        <v>82</v>
      </c>
      <c r="D347" s="16" t="s">
        <v>89</v>
      </c>
      <c r="E347" s="22">
        <v>28397823.33</v>
      </c>
      <c r="F347" s="22">
        <v>15660.56</v>
      </c>
      <c r="G347" s="22">
        <v>-67576.38</v>
      </c>
      <c r="H347" s="22">
        <v>21.36</v>
      </c>
      <c r="I347" s="22">
        <v>1570.54</v>
      </c>
      <c r="J347" s="22">
        <v>1453.63</v>
      </c>
      <c r="K347" s="22">
        <v>0</v>
      </c>
      <c r="L347" s="22">
        <v>0</v>
      </c>
      <c r="M347" s="22">
        <v>28446693.62</v>
      </c>
      <c r="N347" s="22">
        <v>164492.59</v>
      </c>
      <c r="O347" s="22">
        <v>133735.13</v>
      </c>
      <c r="P347" s="22">
        <v>10869.59</v>
      </c>
      <c r="Q347" s="22">
        <v>28137596.31</v>
      </c>
      <c r="R347" s="22">
        <v>31367037.61</v>
      </c>
      <c r="S347" s="22">
        <v>-258621.06</v>
      </c>
      <c r="T347" s="22">
        <v>5108.66</v>
      </c>
      <c r="U347" s="22">
        <v>25927.93</v>
      </c>
      <c r="V347" s="22">
        <v>159917.19</v>
      </c>
      <c r="W347" s="22">
        <v>-6949.22</v>
      </c>
      <c r="X347" s="22">
        <v>252461.37</v>
      </c>
      <c r="Y347" s="22">
        <v>2424.29</v>
      </c>
      <c r="Z347" s="22">
        <v>570408.96</v>
      </c>
      <c r="AA347" s="22">
        <v>19202.09</v>
      </c>
      <c r="AB347" s="22">
        <v>1153512.19</v>
      </c>
      <c r="AC347" s="22">
        <v>201643.41</v>
      </c>
      <c r="AD347" s="22">
        <v>50974.48</v>
      </c>
      <c r="AE347" s="22">
        <v>27.96</v>
      </c>
      <c r="AF347" s="22">
        <v>39975.03</v>
      </c>
      <c r="AG347" s="22">
        <v>131.44</v>
      </c>
      <c r="AH347" s="22">
        <v>0</v>
      </c>
      <c r="AI347" s="22">
        <v>0</v>
      </c>
      <c r="AJ347" s="22">
        <v>319.9</v>
      </c>
      <c r="AK347" s="22">
        <v>758600.37</v>
      </c>
      <c r="AL347" s="22">
        <v>48751.67</v>
      </c>
      <c r="AM347" s="22">
        <v>0</v>
      </c>
      <c r="AN347" s="22">
        <v>28397823.33</v>
      </c>
      <c r="AO347" s="22">
        <v>516918.16</v>
      </c>
      <c r="AP347" s="18"/>
    </row>
    <row r="348" spans="1:42" s="53" customFormat="1" ht="11.25">
      <c r="A348" s="68" t="s">
        <v>610</v>
      </c>
      <c r="B348" s="23" t="s">
        <v>611</v>
      </c>
      <c r="C348" s="16" t="s">
        <v>81</v>
      </c>
      <c r="D348" s="16" t="s">
        <v>89</v>
      </c>
      <c r="E348" s="22">
        <v>10249920.63</v>
      </c>
      <c r="F348" s="22">
        <v>2899.86</v>
      </c>
      <c r="G348" s="22">
        <v>52116.11</v>
      </c>
      <c r="H348" s="22">
        <v>425.04</v>
      </c>
      <c r="I348" s="22">
        <v>33162.47</v>
      </c>
      <c r="J348" s="22">
        <v>41531.92</v>
      </c>
      <c r="K348" s="22">
        <v>0</v>
      </c>
      <c r="L348" s="22">
        <v>0</v>
      </c>
      <c r="M348" s="22">
        <v>10119785.23</v>
      </c>
      <c r="N348" s="22">
        <v>74246.57</v>
      </c>
      <c r="O348" s="22">
        <v>94313.25</v>
      </c>
      <c r="P348" s="22">
        <v>7676.83</v>
      </c>
      <c r="Q348" s="22">
        <v>9943548.58</v>
      </c>
      <c r="R348" s="22">
        <v>10640668.51</v>
      </c>
      <c r="S348" s="22">
        <v>-153620.46</v>
      </c>
      <c r="T348" s="22">
        <v>456379.36</v>
      </c>
      <c r="U348" s="22">
        <v>2270.86</v>
      </c>
      <c r="V348" s="22">
        <v>58871.77</v>
      </c>
      <c r="W348" s="22">
        <v>-41160.54</v>
      </c>
      <c r="X348" s="22">
        <v>82216.43</v>
      </c>
      <c r="Y348" s="22">
        <v>-1496.12</v>
      </c>
      <c r="Z348" s="22">
        <v>412428.21</v>
      </c>
      <c r="AA348" s="22">
        <v>9903.23</v>
      </c>
      <c r="AB348" s="22">
        <v>195003.74</v>
      </c>
      <c r="AC348" s="22">
        <v>-592.07</v>
      </c>
      <c r="AD348" s="22">
        <v>6800.64</v>
      </c>
      <c r="AE348" s="22">
        <v>0</v>
      </c>
      <c r="AF348" s="22">
        <v>42600.34</v>
      </c>
      <c r="AG348" s="22">
        <v>1616.42</v>
      </c>
      <c r="AH348" s="22">
        <v>0</v>
      </c>
      <c r="AI348" s="22">
        <v>0</v>
      </c>
      <c r="AJ348" s="22">
        <v>206.41</v>
      </c>
      <c r="AK348" s="22">
        <v>61532.24</v>
      </c>
      <c r="AL348" s="22">
        <v>29287.56</v>
      </c>
      <c r="AM348" s="22">
        <v>0</v>
      </c>
      <c r="AN348" s="22">
        <v>10249920.63</v>
      </c>
      <c r="AO348" s="22">
        <v>505329.95</v>
      </c>
      <c r="AP348" s="18"/>
    </row>
    <row r="349" spans="1:42" s="53" customFormat="1" ht="11.25">
      <c r="A349" s="68" t="s">
        <v>750</v>
      </c>
      <c r="B349" s="23" t="s">
        <v>751</v>
      </c>
      <c r="C349" s="16" t="s">
        <v>81</v>
      </c>
      <c r="D349" s="16" t="s">
        <v>89</v>
      </c>
      <c r="E349" s="22">
        <v>31294809.68</v>
      </c>
      <c r="F349" s="22">
        <v>17915.99</v>
      </c>
      <c r="G349" s="22">
        <v>183169.4</v>
      </c>
      <c r="H349" s="22">
        <v>518.27</v>
      </c>
      <c r="I349" s="22">
        <v>0</v>
      </c>
      <c r="J349" s="22">
        <v>0</v>
      </c>
      <c r="K349" s="22">
        <v>37573.56</v>
      </c>
      <c r="L349" s="22">
        <v>0</v>
      </c>
      <c r="M349" s="22">
        <v>31055632.46</v>
      </c>
      <c r="N349" s="22">
        <v>164494.34</v>
      </c>
      <c r="O349" s="22">
        <v>244830.03</v>
      </c>
      <c r="P349" s="22">
        <v>36745.74</v>
      </c>
      <c r="Q349" s="22">
        <v>30609562.35</v>
      </c>
      <c r="R349" s="22">
        <v>34512070.85</v>
      </c>
      <c r="S349" s="22">
        <v>-624974.7</v>
      </c>
      <c r="T349" s="22">
        <v>42.36</v>
      </c>
      <c r="U349" s="22">
        <v>28289.22</v>
      </c>
      <c r="V349" s="22">
        <v>89744.41</v>
      </c>
      <c r="W349" s="22">
        <v>-30007.48</v>
      </c>
      <c r="X349" s="22">
        <v>281638.32</v>
      </c>
      <c r="Y349" s="22">
        <v>-9130.08</v>
      </c>
      <c r="Z349" s="22">
        <v>701112.78</v>
      </c>
      <c r="AA349" s="22">
        <v>41228.87</v>
      </c>
      <c r="AB349" s="22">
        <v>1144599.82</v>
      </c>
      <c r="AC349" s="22">
        <v>1142.33</v>
      </c>
      <c r="AD349" s="22">
        <v>8731.8</v>
      </c>
      <c r="AE349" s="22">
        <v>4352.4</v>
      </c>
      <c r="AF349" s="22">
        <v>16950.66</v>
      </c>
      <c r="AG349" s="22">
        <v>-4.15</v>
      </c>
      <c r="AH349" s="22">
        <v>-68.04</v>
      </c>
      <c r="AI349" s="22">
        <v>0</v>
      </c>
      <c r="AJ349" s="22">
        <v>65961.9</v>
      </c>
      <c r="AK349" s="22">
        <v>972968.75</v>
      </c>
      <c r="AL349" s="22">
        <v>-123587.76</v>
      </c>
      <c r="AM349" s="22">
        <v>0</v>
      </c>
      <c r="AN349" s="22">
        <v>31294809.68</v>
      </c>
      <c r="AO349" s="22">
        <v>1002006.06</v>
      </c>
      <c r="AP349" s="18"/>
    </row>
    <row r="350" spans="1:42" s="53" customFormat="1" ht="11.25">
      <c r="A350" s="68" t="s">
        <v>34</v>
      </c>
      <c r="B350" s="23" t="s">
        <v>35</v>
      </c>
      <c r="C350" s="16" t="s">
        <v>84</v>
      </c>
      <c r="D350" s="16" t="s">
        <v>663</v>
      </c>
      <c r="E350" s="22">
        <v>1083272079.31</v>
      </c>
      <c r="F350" s="22">
        <v>85687.04</v>
      </c>
      <c r="G350" s="22">
        <v>39702.08</v>
      </c>
      <c r="H350" s="22">
        <v>1362.9</v>
      </c>
      <c r="I350" s="22">
        <v>0</v>
      </c>
      <c r="J350" s="22">
        <v>0</v>
      </c>
      <c r="K350" s="22">
        <v>26501.5</v>
      </c>
      <c r="L350" s="22">
        <v>0</v>
      </c>
      <c r="M350" s="22">
        <v>1083118825.79</v>
      </c>
      <c r="N350" s="22">
        <v>2758470.37</v>
      </c>
      <c r="O350" s="22">
        <v>10408277.69</v>
      </c>
      <c r="P350" s="22">
        <v>3275985.48</v>
      </c>
      <c r="Q350" s="22">
        <v>1066676092.25</v>
      </c>
      <c r="R350" s="22">
        <v>1193392083.72</v>
      </c>
      <c r="S350" s="22">
        <v>-33670027.83</v>
      </c>
      <c r="T350" s="22">
        <v>120688.83</v>
      </c>
      <c r="U350" s="22">
        <v>1797882.6</v>
      </c>
      <c r="V350" s="22">
        <v>2826658.97</v>
      </c>
      <c r="W350" s="22">
        <v>-3425002.98</v>
      </c>
      <c r="X350" s="22">
        <v>10282467.42</v>
      </c>
      <c r="Y350" s="22">
        <v>-468828.3</v>
      </c>
      <c r="Z350" s="22">
        <v>949452.29</v>
      </c>
      <c r="AA350" s="22">
        <v>223408.52</v>
      </c>
      <c r="AB350" s="22">
        <v>40322908.73</v>
      </c>
      <c r="AC350" s="22">
        <v>-892365.78</v>
      </c>
      <c r="AD350" s="22">
        <v>21806.4</v>
      </c>
      <c r="AE350" s="22">
        <v>0</v>
      </c>
      <c r="AF350" s="22">
        <v>0</v>
      </c>
      <c r="AG350" s="22">
        <v>0</v>
      </c>
      <c r="AH350" s="22">
        <v>0</v>
      </c>
      <c r="AI350" s="22">
        <v>1532618.1</v>
      </c>
      <c r="AJ350" s="22">
        <v>737999.33</v>
      </c>
      <c r="AK350" s="22">
        <v>50331133.47</v>
      </c>
      <c r="AL350" s="22">
        <v>-4446429.92</v>
      </c>
      <c r="AM350" s="22">
        <v>0</v>
      </c>
      <c r="AN350" s="22">
        <v>1083272079.31</v>
      </c>
      <c r="AO350" s="22">
        <v>32859505.29</v>
      </c>
      <c r="AP350" s="18"/>
    </row>
    <row r="351" spans="1:42" s="53" customFormat="1" ht="11.25">
      <c r="A351" s="68" t="s">
        <v>612</v>
      </c>
      <c r="B351" s="23" t="s">
        <v>613</v>
      </c>
      <c r="C351" s="16" t="s">
        <v>81</v>
      </c>
      <c r="D351" s="16" t="s">
        <v>89</v>
      </c>
      <c r="E351" s="22">
        <v>14608796.3</v>
      </c>
      <c r="F351" s="22">
        <v>5847.25</v>
      </c>
      <c r="G351" s="22">
        <v>64308.12</v>
      </c>
      <c r="H351" s="22">
        <v>0</v>
      </c>
      <c r="I351" s="22">
        <v>0</v>
      </c>
      <c r="J351" s="22">
        <v>0</v>
      </c>
      <c r="K351" s="22">
        <v>-220.17</v>
      </c>
      <c r="L351" s="22">
        <v>0</v>
      </c>
      <c r="M351" s="22">
        <v>14538861.1</v>
      </c>
      <c r="N351" s="22">
        <v>110213.82</v>
      </c>
      <c r="O351" s="22">
        <v>414868.26</v>
      </c>
      <c r="P351" s="22">
        <v>17054.43</v>
      </c>
      <c r="Q351" s="22">
        <v>13996724.59</v>
      </c>
      <c r="R351" s="22">
        <v>16163757.67</v>
      </c>
      <c r="S351" s="22">
        <v>-364734.33</v>
      </c>
      <c r="T351" s="22">
        <v>2707.32</v>
      </c>
      <c r="U351" s="22">
        <v>27823.75</v>
      </c>
      <c r="V351" s="22">
        <v>125697.58</v>
      </c>
      <c r="W351" s="22">
        <v>-134650.76</v>
      </c>
      <c r="X351" s="22">
        <v>126414.5</v>
      </c>
      <c r="Y351" s="22">
        <v>-5356.55</v>
      </c>
      <c r="Z351" s="22">
        <v>493672.55</v>
      </c>
      <c r="AA351" s="22">
        <v>23749.03</v>
      </c>
      <c r="AB351" s="22">
        <v>543154.62</v>
      </c>
      <c r="AC351" s="22">
        <v>-4452.53</v>
      </c>
      <c r="AD351" s="22">
        <v>51031.34</v>
      </c>
      <c r="AE351" s="22">
        <v>0</v>
      </c>
      <c r="AF351" s="22">
        <v>0</v>
      </c>
      <c r="AG351" s="22">
        <v>0</v>
      </c>
      <c r="AH351" s="22">
        <v>0</v>
      </c>
      <c r="AI351" s="22">
        <v>0</v>
      </c>
      <c r="AJ351" s="22">
        <v>-4860.51</v>
      </c>
      <c r="AK351" s="22">
        <v>384551.79</v>
      </c>
      <c r="AL351" s="22">
        <v>-136077.05</v>
      </c>
      <c r="AM351" s="22">
        <v>0</v>
      </c>
      <c r="AN351" s="22">
        <v>14608796.3</v>
      </c>
      <c r="AO351" s="22">
        <v>953157.21</v>
      </c>
      <c r="AP351" s="18"/>
    </row>
    <row r="352" spans="1:42" s="53" customFormat="1" ht="11.25">
      <c r="A352" s="68" t="s">
        <v>614</v>
      </c>
      <c r="B352" s="23" t="s">
        <v>615</v>
      </c>
      <c r="C352" s="16" t="s">
        <v>80</v>
      </c>
      <c r="D352" s="16" t="s">
        <v>90</v>
      </c>
      <c r="E352" s="22">
        <v>72868955.55</v>
      </c>
      <c r="F352" s="22">
        <v>142080.73</v>
      </c>
      <c r="G352" s="22">
        <v>183655.19</v>
      </c>
      <c r="H352" s="22">
        <v>4259.29</v>
      </c>
      <c r="I352" s="22">
        <v>0</v>
      </c>
      <c r="J352" s="22">
        <v>0</v>
      </c>
      <c r="K352" s="22">
        <v>963.35</v>
      </c>
      <c r="L352" s="22">
        <v>0</v>
      </c>
      <c r="M352" s="22">
        <v>72537996.99</v>
      </c>
      <c r="N352" s="22">
        <v>391286.11</v>
      </c>
      <c r="O352" s="22">
        <v>721702.16</v>
      </c>
      <c r="P352" s="22">
        <v>141360.05</v>
      </c>
      <c r="Q352" s="22">
        <v>71283648.67</v>
      </c>
      <c r="R352" s="22">
        <v>82711838.77</v>
      </c>
      <c r="S352" s="22">
        <v>-2575762.48</v>
      </c>
      <c r="T352" s="22">
        <v>27153.59</v>
      </c>
      <c r="U352" s="22">
        <v>59844.84</v>
      </c>
      <c r="V352" s="22">
        <v>423479.74</v>
      </c>
      <c r="W352" s="22">
        <v>-304312.59</v>
      </c>
      <c r="X352" s="22">
        <v>660210.94</v>
      </c>
      <c r="Y352" s="22">
        <v>-35354.57</v>
      </c>
      <c r="Z352" s="22">
        <v>2027882.2</v>
      </c>
      <c r="AA352" s="22">
        <v>121620.45</v>
      </c>
      <c r="AB352" s="22">
        <v>2945353.08</v>
      </c>
      <c r="AC352" s="22">
        <v>39033.85</v>
      </c>
      <c r="AD352" s="22">
        <v>93187.9</v>
      </c>
      <c r="AE352" s="22">
        <v>3095.87</v>
      </c>
      <c r="AF352" s="22">
        <v>0</v>
      </c>
      <c r="AG352" s="22">
        <v>0</v>
      </c>
      <c r="AH352" s="22">
        <v>0</v>
      </c>
      <c r="AI352" s="22">
        <v>19568.59</v>
      </c>
      <c r="AJ352" s="22">
        <v>-9465.29</v>
      </c>
      <c r="AK352" s="22">
        <v>2871276</v>
      </c>
      <c r="AL352" s="22">
        <v>-251744.26</v>
      </c>
      <c r="AM352" s="22">
        <v>0</v>
      </c>
      <c r="AN352" s="22">
        <v>72868955.55</v>
      </c>
      <c r="AO352" s="22">
        <v>3907172.42</v>
      </c>
      <c r="AP352" s="18"/>
    </row>
    <row r="353" spans="1:42" s="53" customFormat="1" ht="11.25">
      <c r="A353" s="68" t="s">
        <v>616</v>
      </c>
      <c r="B353" s="23" t="s">
        <v>617</v>
      </c>
      <c r="C353" s="16" t="s">
        <v>82</v>
      </c>
      <c r="D353" s="16" t="s">
        <v>89</v>
      </c>
      <c r="E353" s="22">
        <v>43420330.09</v>
      </c>
      <c r="F353" s="22">
        <v>13111.9</v>
      </c>
      <c r="G353" s="22">
        <v>34455.76</v>
      </c>
      <c r="H353" s="22">
        <v>1109.95</v>
      </c>
      <c r="I353" s="22">
        <v>5494.05</v>
      </c>
      <c r="J353" s="22">
        <v>1775.81</v>
      </c>
      <c r="K353" s="22">
        <v>0</v>
      </c>
      <c r="L353" s="22">
        <v>0</v>
      </c>
      <c r="M353" s="22">
        <v>43364382.62</v>
      </c>
      <c r="N353" s="22">
        <v>187024.97</v>
      </c>
      <c r="O353" s="22">
        <v>413671</v>
      </c>
      <c r="P353" s="22">
        <v>28947.96</v>
      </c>
      <c r="Q353" s="22">
        <v>42734738.69</v>
      </c>
      <c r="R353" s="22">
        <v>47160955.3</v>
      </c>
      <c r="S353" s="22">
        <v>-867159.73</v>
      </c>
      <c r="T353" s="22">
        <v>10689.79</v>
      </c>
      <c r="U353" s="22">
        <v>38021.64</v>
      </c>
      <c r="V353" s="22">
        <v>237274.08</v>
      </c>
      <c r="W353" s="22">
        <v>-95699.1</v>
      </c>
      <c r="X353" s="22">
        <v>391945.89</v>
      </c>
      <c r="Y353" s="22">
        <v>190.08</v>
      </c>
      <c r="Z353" s="22">
        <v>559997.33</v>
      </c>
      <c r="AA353" s="22">
        <v>23514.06</v>
      </c>
      <c r="AB353" s="22">
        <v>2131658.15</v>
      </c>
      <c r="AC353" s="22">
        <v>-80566.09</v>
      </c>
      <c r="AD353" s="22">
        <v>36978.12</v>
      </c>
      <c r="AE353" s="22">
        <v>-40.45</v>
      </c>
      <c r="AF353" s="22">
        <v>10581.25</v>
      </c>
      <c r="AG353" s="22">
        <v>442.48</v>
      </c>
      <c r="AH353" s="22">
        <v>0</v>
      </c>
      <c r="AI353" s="22">
        <v>0</v>
      </c>
      <c r="AJ353" s="22">
        <v>293.33</v>
      </c>
      <c r="AK353" s="22">
        <v>761792.98</v>
      </c>
      <c r="AL353" s="22">
        <v>-271913.26</v>
      </c>
      <c r="AM353" s="22">
        <v>0</v>
      </c>
      <c r="AN353" s="22">
        <v>43420330.09</v>
      </c>
      <c r="AO353" s="22">
        <v>1483263.34</v>
      </c>
      <c r="AP353" s="18"/>
    </row>
    <row r="354" spans="1:42" s="53" customFormat="1" ht="11.25">
      <c r="A354" s="68" t="s">
        <v>1</v>
      </c>
      <c r="B354" s="23" t="s">
        <v>2</v>
      </c>
      <c r="C354" s="16" t="s">
        <v>82</v>
      </c>
      <c r="D354" s="16" t="s">
        <v>88</v>
      </c>
      <c r="E354" s="22">
        <v>69561092.47</v>
      </c>
      <c r="F354" s="22">
        <v>35299.87</v>
      </c>
      <c r="G354" s="22">
        <v>117898.82</v>
      </c>
      <c r="H354" s="22">
        <v>0</v>
      </c>
      <c r="I354" s="22">
        <v>0</v>
      </c>
      <c r="J354" s="22">
        <v>17520.06</v>
      </c>
      <c r="K354" s="22">
        <v>0</v>
      </c>
      <c r="L354" s="22">
        <v>0</v>
      </c>
      <c r="M354" s="22">
        <v>69390373.72</v>
      </c>
      <c r="N354" s="22">
        <v>259612.01</v>
      </c>
      <c r="O354" s="22">
        <v>445856.49</v>
      </c>
      <c r="P354" s="22">
        <v>252740.55</v>
      </c>
      <c r="Q354" s="22">
        <v>68432164.67</v>
      </c>
      <c r="R354" s="22">
        <v>78080519.18</v>
      </c>
      <c r="S354" s="22">
        <v>-5006873.81</v>
      </c>
      <c r="T354" s="22">
        <v>1607.72</v>
      </c>
      <c r="U354" s="22">
        <v>1345977.19</v>
      </c>
      <c r="V354" s="22">
        <v>214431.71</v>
      </c>
      <c r="W354" s="22">
        <v>-829901.36</v>
      </c>
      <c r="X354" s="22">
        <v>664874.22</v>
      </c>
      <c r="Y354" s="22">
        <v>-65918.64</v>
      </c>
      <c r="Z354" s="22">
        <v>501972.96</v>
      </c>
      <c r="AA354" s="22">
        <v>39259.59</v>
      </c>
      <c r="AB354" s="22">
        <v>3347525.21</v>
      </c>
      <c r="AC354" s="22">
        <v>22184.28</v>
      </c>
      <c r="AD354" s="22">
        <v>0</v>
      </c>
      <c r="AE354" s="22">
        <v>0</v>
      </c>
      <c r="AF354" s="22">
        <v>12838.99</v>
      </c>
      <c r="AG354" s="22">
        <v>-136.78</v>
      </c>
      <c r="AH354" s="22">
        <v>0</v>
      </c>
      <c r="AI354" s="22">
        <v>25766.53</v>
      </c>
      <c r="AJ354" s="22">
        <v>40275.11</v>
      </c>
      <c r="AK354" s="22">
        <v>2392220.32</v>
      </c>
      <c r="AL354" s="22">
        <v>-307343.17</v>
      </c>
      <c r="AM354" s="22">
        <v>0</v>
      </c>
      <c r="AN354" s="22">
        <v>69561092.47</v>
      </c>
      <c r="AO354" s="22">
        <v>4967375.3</v>
      </c>
      <c r="AP354" s="18"/>
    </row>
    <row r="355" spans="1:42" s="53" customFormat="1" ht="11.25">
      <c r="A355" s="68" t="s">
        <v>618</v>
      </c>
      <c r="B355" s="23" t="s">
        <v>619</v>
      </c>
      <c r="C355" s="16" t="s">
        <v>80</v>
      </c>
      <c r="D355" s="16" t="s">
        <v>90</v>
      </c>
      <c r="E355" s="22">
        <v>60443330.65</v>
      </c>
      <c r="F355" s="22">
        <v>105412.1</v>
      </c>
      <c r="G355" s="22">
        <v>155203.03</v>
      </c>
      <c r="H355" s="22">
        <v>1755.49</v>
      </c>
      <c r="I355" s="22">
        <v>311.85</v>
      </c>
      <c r="J355" s="22">
        <v>0</v>
      </c>
      <c r="K355" s="22">
        <v>0</v>
      </c>
      <c r="L355" s="22">
        <v>0</v>
      </c>
      <c r="M355" s="22">
        <v>60180648.18</v>
      </c>
      <c r="N355" s="22">
        <v>355872.82</v>
      </c>
      <c r="O355" s="22">
        <v>985286.03</v>
      </c>
      <c r="P355" s="22">
        <v>192673.66</v>
      </c>
      <c r="Q355" s="22">
        <v>58646815.67</v>
      </c>
      <c r="R355" s="22">
        <v>70893431.82</v>
      </c>
      <c r="S355" s="22">
        <v>-1934490.57</v>
      </c>
      <c r="T355" s="22">
        <v>23956.33</v>
      </c>
      <c r="U355" s="22">
        <v>-208814.84</v>
      </c>
      <c r="V355" s="22">
        <v>593285.51</v>
      </c>
      <c r="W355" s="22">
        <v>-574330.79</v>
      </c>
      <c r="X355" s="22">
        <v>584551.17</v>
      </c>
      <c r="Y355" s="22">
        <v>26523.21</v>
      </c>
      <c r="Z355" s="22">
        <v>1969947.2</v>
      </c>
      <c r="AA355" s="22">
        <v>43838.58</v>
      </c>
      <c r="AB355" s="22">
        <v>2511679.46</v>
      </c>
      <c r="AC355" s="22">
        <v>-60616.95</v>
      </c>
      <c r="AD355" s="22">
        <v>28087.88</v>
      </c>
      <c r="AE355" s="22">
        <v>0</v>
      </c>
      <c r="AF355" s="22">
        <v>415.8</v>
      </c>
      <c r="AG355" s="22">
        <v>0</v>
      </c>
      <c r="AH355" s="22">
        <v>0</v>
      </c>
      <c r="AI355" s="22">
        <v>117390.69</v>
      </c>
      <c r="AJ355" s="22">
        <v>46111.77</v>
      </c>
      <c r="AK355" s="22">
        <v>2195592.08</v>
      </c>
      <c r="AL355" s="22">
        <v>-1225739.96</v>
      </c>
      <c r="AM355" s="22">
        <v>3296165.2</v>
      </c>
      <c r="AN355" s="22">
        <v>60443330.65</v>
      </c>
      <c r="AO355" s="22">
        <v>9051811.44</v>
      </c>
      <c r="AP355" s="18"/>
    </row>
    <row r="356" spans="1:42" s="53" customFormat="1" ht="11.25">
      <c r="A356" s="68" t="s">
        <v>620</v>
      </c>
      <c r="B356" s="23" t="s">
        <v>621</v>
      </c>
      <c r="C356" s="16" t="s">
        <v>82</v>
      </c>
      <c r="D356" s="16" t="s">
        <v>89</v>
      </c>
      <c r="E356" s="22">
        <v>42749182.31</v>
      </c>
      <c r="F356" s="22">
        <v>42078.18</v>
      </c>
      <c r="G356" s="22">
        <v>46071.38</v>
      </c>
      <c r="H356" s="22">
        <v>0</v>
      </c>
      <c r="I356" s="22">
        <v>0</v>
      </c>
      <c r="J356" s="22">
        <v>0</v>
      </c>
      <c r="K356" s="22">
        <v>290618.21</v>
      </c>
      <c r="L356" s="22">
        <v>0</v>
      </c>
      <c r="M356" s="22">
        <v>42370414.54</v>
      </c>
      <c r="N356" s="22">
        <v>148027.19</v>
      </c>
      <c r="O356" s="22">
        <v>93575.63</v>
      </c>
      <c r="P356" s="22">
        <v>42653.21</v>
      </c>
      <c r="Q356" s="22">
        <v>42086158.51</v>
      </c>
      <c r="R356" s="22">
        <v>45566211.15</v>
      </c>
      <c r="S356" s="22">
        <v>-895295.18</v>
      </c>
      <c r="T356" s="22">
        <v>342.68</v>
      </c>
      <c r="U356" s="22">
        <v>3258.97</v>
      </c>
      <c r="V356" s="22">
        <v>149211.52</v>
      </c>
      <c r="W356" s="22">
        <v>-341719.78</v>
      </c>
      <c r="X356" s="22">
        <v>384497.45</v>
      </c>
      <c r="Y356" s="22">
        <v>-11576.5</v>
      </c>
      <c r="Z356" s="22">
        <v>313910.51</v>
      </c>
      <c r="AA356" s="22">
        <v>1358.4</v>
      </c>
      <c r="AB356" s="22">
        <v>1375914.18</v>
      </c>
      <c r="AC356" s="22">
        <v>27036.11</v>
      </c>
      <c r="AD356" s="22">
        <v>0</v>
      </c>
      <c r="AE356" s="22">
        <v>0</v>
      </c>
      <c r="AF356" s="22">
        <v>427.35</v>
      </c>
      <c r="AG356" s="22">
        <v>-31.06</v>
      </c>
      <c r="AH356" s="22">
        <v>0</v>
      </c>
      <c r="AI356" s="22">
        <v>0</v>
      </c>
      <c r="AJ356" s="22">
        <v>-873.79</v>
      </c>
      <c r="AK356" s="22">
        <v>936702.89</v>
      </c>
      <c r="AL356" s="22">
        <v>-163680.07</v>
      </c>
      <c r="AM356" s="22">
        <v>0</v>
      </c>
      <c r="AN356" s="22">
        <v>42749182.31</v>
      </c>
      <c r="AO356" s="22">
        <v>1108568.77</v>
      </c>
      <c r="AP356" s="18"/>
    </row>
    <row r="357" spans="1:42" s="53" customFormat="1" ht="11.25">
      <c r="A357" s="68" t="s">
        <v>622</v>
      </c>
      <c r="B357" s="23" t="s">
        <v>623</v>
      </c>
      <c r="C357" s="16" t="s">
        <v>82</v>
      </c>
      <c r="D357" s="16" t="s">
        <v>88</v>
      </c>
      <c r="E357" s="22">
        <v>48668868.16</v>
      </c>
      <c r="F357" s="22">
        <v>12118.92</v>
      </c>
      <c r="G357" s="22">
        <v>127936.44</v>
      </c>
      <c r="H357" s="22">
        <v>0</v>
      </c>
      <c r="I357" s="22">
        <v>1576.58</v>
      </c>
      <c r="J357" s="22">
        <v>511.09</v>
      </c>
      <c r="K357" s="22">
        <v>0</v>
      </c>
      <c r="L357" s="22">
        <v>0</v>
      </c>
      <c r="M357" s="22">
        <v>48526725.13</v>
      </c>
      <c r="N357" s="22">
        <v>183592.69</v>
      </c>
      <c r="O357" s="22">
        <v>297001.93</v>
      </c>
      <c r="P357" s="22">
        <v>225316.07</v>
      </c>
      <c r="Q357" s="22">
        <v>47820814.44</v>
      </c>
      <c r="R357" s="22">
        <v>55021285.24</v>
      </c>
      <c r="S357" s="22">
        <v>-2768632.31</v>
      </c>
      <c r="T357" s="22">
        <v>39017.94</v>
      </c>
      <c r="U357" s="22">
        <v>159804.06</v>
      </c>
      <c r="V357" s="22">
        <v>165712.56</v>
      </c>
      <c r="W357" s="22">
        <v>-560746.85</v>
      </c>
      <c r="X357" s="22">
        <v>463511.72</v>
      </c>
      <c r="Y357" s="22">
        <v>-35177.03</v>
      </c>
      <c r="Z357" s="22">
        <v>413066.33</v>
      </c>
      <c r="AA357" s="22">
        <v>21796.22</v>
      </c>
      <c r="AB357" s="22">
        <v>2809085.65</v>
      </c>
      <c r="AC357" s="22">
        <v>21182.37</v>
      </c>
      <c r="AD357" s="22">
        <v>0</v>
      </c>
      <c r="AE357" s="22">
        <v>0</v>
      </c>
      <c r="AF357" s="22">
        <v>6213.9</v>
      </c>
      <c r="AG357" s="22">
        <v>0</v>
      </c>
      <c r="AH357" s="22">
        <v>0</v>
      </c>
      <c r="AI357" s="22">
        <v>17341.17</v>
      </c>
      <c r="AJ357" s="22">
        <v>-3033.17</v>
      </c>
      <c r="AK357" s="22">
        <v>1451348.56</v>
      </c>
      <c r="AL357" s="22">
        <v>-131025.28</v>
      </c>
      <c r="AM357" s="22">
        <v>0</v>
      </c>
      <c r="AN357" s="22">
        <v>48668868.16</v>
      </c>
      <c r="AO357" s="22">
        <v>2378985.07</v>
      </c>
      <c r="AP357" s="18"/>
    </row>
    <row r="358" spans="1:42" s="53" customFormat="1" ht="11.25">
      <c r="A358" s="68" t="s">
        <v>624</v>
      </c>
      <c r="B358" s="23" t="s">
        <v>625</v>
      </c>
      <c r="C358" s="16" t="s">
        <v>86</v>
      </c>
      <c r="D358" s="16" t="s">
        <v>90</v>
      </c>
      <c r="E358" s="22">
        <v>71792169.17</v>
      </c>
      <c r="F358" s="22">
        <v>80869.63</v>
      </c>
      <c r="G358" s="22">
        <v>250036.55</v>
      </c>
      <c r="H358" s="22">
        <v>430.24</v>
      </c>
      <c r="I358" s="22">
        <v>0</v>
      </c>
      <c r="J358" s="22">
        <v>0</v>
      </c>
      <c r="K358" s="22">
        <v>8793.11</v>
      </c>
      <c r="L358" s="22">
        <v>0</v>
      </c>
      <c r="M358" s="22">
        <v>71452039.64</v>
      </c>
      <c r="N358" s="22">
        <v>369904.74</v>
      </c>
      <c r="O358" s="22">
        <v>1709332.42</v>
      </c>
      <c r="P358" s="22">
        <v>107809.05</v>
      </c>
      <c r="Q358" s="22">
        <v>69264993.43</v>
      </c>
      <c r="R358" s="22">
        <v>79672733.08</v>
      </c>
      <c r="S358" s="22">
        <v>-3029509.09</v>
      </c>
      <c r="T358" s="22">
        <v>18265.92</v>
      </c>
      <c r="U358" s="22">
        <v>163030.71</v>
      </c>
      <c r="V358" s="22">
        <v>355650.28</v>
      </c>
      <c r="W358" s="22">
        <v>-151744.64</v>
      </c>
      <c r="X358" s="22">
        <v>631521.12</v>
      </c>
      <c r="Y358" s="22">
        <v>-34259.26</v>
      </c>
      <c r="Z358" s="22">
        <v>1260489.61</v>
      </c>
      <c r="AA358" s="22">
        <v>91059.98</v>
      </c>
      <c r="AB358" s="22">
        <v>3041092.39</v>
      </c>
      <c r="AC358" s="22">
        <v>-427045.5</v>
      </c>
      <c r="AD358" s="22">
        <v>13037.64</v>
      </c>
      <c r="AE358" s="22">
        <v>0</v>
      </c>
      <c r="AF358" s="22">
        <v>0</v>
      </c>
      <c r="AG358" s="22">
        <v>0</v>
      </c>
      <c r="AH358" s="22">
        <v>0</v>
      </c>
      <c r="AI358" s="22">
        <v>84532.53</v>
      </c>
      <c r="AJ358" s="22">
        <v>21348.86</v>
      </c>
      <c r="AK358" s="22">
        <v>2878767.48</v>
      </c>
      <c r="AL358" s="22">
        <v>-1537575.32</v>
      </c>
      <c r="AM358" s="22">
        <v>0</v>
      </c>
      <c r="AN358" s="22">
        <v>71792169.17</v>
      </c>
      <c r="AO358" s="22">
        <v>4262093.52</v>
      </c>
      <c r="AP358" s="18"/>
    </row>
    <row r="359" spans="1:42" s="53" customFormat="1" ht="11.25">
      <c r="A359" s="68" t="s">
        <v>626</v>
      </c>
      <c r="B359" s="23" t="s">
        <v>627</v>
      </c>
      <c r="C359" s="16" t="s">
        <v>86</v>
      </c>
      <c r="D359" s="16" t="s">
        <v>89</v>
      </c>
      <c r="E359" s="22">
        <v>35617260</v>
      </c>
      <c r="F359" s="22">
        <v>25089.19</v>
      </c>
      <c r="G359" s="22">
        <v>11017.46</v>
      </c>
      <c r="H359" s="22">
        <v>0</v>
      </c>
      <c r="I359" s="22">
        <v>0</v>
      </c>
      <c r="J359" s="22">
        <v>0</v>
      </c>
      <c r="K359" s="22">
        <v>0</v>
      </c>
      <c r="L359" s="22">
        <v>0</v>
      </c>
      <c r="M359" s="22">
        <v>35581153.35</v>
      </c>
      <c r="N359" s="22">
        <v>146471.73</v>
      </c>
      <c r="O359" s="22">
        <v>42654.88</v>
      </c>
      <c r="P359" s="22">
        <v>57225.94</v>
      </c>
      <c r="Q359" s="22">
        <v>35334800.8</v>
      </c>
      <c r="R359" s="22">
        <v>39662019.35</v>
      </c>
      <c r="S359" s="22">
        <v>-1191052.42</v>
      </c>
      <c r="T359" s="22">
        <v>0</v>
      </c>
      <c r="U359" s="22">
        <v>28228.28</v>
      </c>
      <c r="V359" s="22">
        <v>43547.42</v>
      </c>
      <c r="W359" s="22">
        <v>-75900.03</v>
      </c>
      <c r="X359" s="22">
        <v>328835.07</v>
      </c>
      <c r="Y359" s="22">
        <v>-14146.1</v>
      </c>
      <c r="Z359" s="22">
        <v>540318.54</v>
      </c>
      <c r="AA359" s="22">
        <v>11711.24</v>
      </c>
      <c r="AB359" s="22">
        <v>2041194.32</v>
      </c>
      <c r="AC359" s="22">
        <v>-144539.73</v>
      </c>
      <c r="AD359" s="22">
        <v>0</v>
      </c>
      <c r="AE359" s="22">
        <v>0</v>
      </c>
      <c r="AF359" s="22">
        <v>0</v>
      </c>
      <c r="AG359" s="22">
        <v>0</v>
      </c>
      <c r="AH359" s="22">
        <v>0</v>
      </c>
      <c r="AI359" s="22">
        <v>19575.85</v>
      </c>
      <c r="AJ359" s="22">
        <v>-330396.51</v>
      </c>
      <c r="AK359" s="22">
        <v>862159.66</v>
      </c>
      <c r="AL359" s="22">
        <v>228953.42</v>
      </c>
      <c r="AM359" s="22">
        <v>0</v>
      </c>
      <c r="AN359" s="22">
        <v>35617260</v>
      </c>
      <c r="AO359" s="22">
        <v>772044.94</v>
      </c>
      <c r="AP359" s="18"/>
    </row>
    <row r="360" spans="1:42" s="53" customFormat="1" ht="11.25">
      <c r="A360" s="68" t="s">
        <v>628</v>
      </c>
      <c r="B360" s="23" t="s">
        <v>629</v>
      </c>
      <c r="C360" s="16" t="s">
        <v>82</v>
      </c>
      <c r="D360" s="16" t="s">
        <v>89</v>
      </c>
      <c r="E360" s="22">
        <v>28898301.79</v>
      </c>
      <c r="F360" s="22">
        <v>8530.52</v>
      </c>
      <c r="G360" s="22">
        <v>12383.46</v>
      </c>
      <c r="H360" s="22">
        <v>0</v>
      </c>
      <c r="I360" s="22">
        <v>0</v>
      </c>
      <c r="J360" s="22">
        <v>0</v>
      </c>
      <c r="K360" s="22">
        <v>0</v>
      </c>
      <c r="L360" s="22">
        <v>0</v>
      </c>
      <c r="M360" s="22">
        <v>28877387.81</v>
      </c>
      <c r="N360" s="22">
        <v>128967.27</v>
      </c>
      <c r="O360" s="22">
        <v>161759.18</v>
      </c>
      <c r="P360" s="22">
        <v>31719.93</v>
      </c>
      <c r="Q360" s="22">
        <v>28554941.43</v>
      </c>
      <c r="R360" s="22">
        <v>31299378.83</v>
      </c>
      <c r="S360" s="22">
        <v>-210570.31</v>
      </c>
      <c r="T360" s="22">
        <v>0</v>
      </c>
      <c r="U360" s="22">
        <v>1269.37</v>
      </c>
      <c r="V360" s="22">
        <v>82820.4</v>
      </c>
      <c r="W360" s="22">
        <v>-22303.01</v>
      </c>
      <c r="X360" s="22">
        <v>251095.18</v>
      </c>
      <c r="Y360" s="22">
        <v>-5021.85</v>
      </c>
      <c r="Z360" s="22">
        <v>645037.77</v>
      </c>
      <c r="AA360" s="22">
        <v>73429.27</v>
      </c>
      <c r="AB360" s="22">
        <v>1002463.3</v>
      </c>
      <c r="AC360" s="22">
        <v>-1237.44</v>
      </c>
      <c r="AD360" s="22">
        <v>31656.24</v>
      </c>
      <c r="AE360" s="22">
        <v>0</v>
      </c>
      <c r="AF360" s="22">
        <v>0</v>
      </c>
      <c r="AG360" s="22">
        <v>0</v>
      </c>
      <c r="AH360" s="22">
        <v>0</v>
      </c>
      <c r="AI360" s="22">
        <v>5423.38</v>
      </c>
      <c r="AJ360" s="22">
        <v>0</v>
      </c>
      <c r="AK360" s="22">
        <v>603154.13</v>
      </c>
      <c r="AL360" s="22">
        <v>17405.39</v>
      </c>
      <c r="AM360" s="22">
        <v>0</v>
      </c>
      <c r="AN360" s="22">
        <v>28898301.79</v>
      </c>
      <c r="AO360" s="22">
        <v>1049220</v>
      </c>
      <c r="AP360" s="18"/>
    </row>
    <row r="361" spans="1:42" s="53" customFormat="1" ht="11.25">
      <c r="A361" s="68" t="s">
        <v>630</v>
      </c>
      <c r="B361" s="23" t="s">
        <v>631</v>
      </c>
      <c r="C361" s="16" t="s">
        <v>86</v>
      </c>
      <c r="D361" s="16" t="s">
        <v>89</v>
      </c>
      <c r="E361" s="22">
        <v>33758289.7</v>
      </c>
      <c r="F361" s="22">
        <v>32550.85</v>
      </c>
      <c r="G361" s="22">
        <v>47503.4</v>
      </c>
      <c r="H361" s="22">
        <v>1745.04</v>
      </c>
      <c r="I361" s="22">
        <v>42344.53</v>
      </c>
      <c r="J361" s="22">
        <v>8017.82</v>
      </c>
      <c r="K361" s="22">
        <v>16751.65</v>
      </c>
      <c r="L361" s="22">
        <v>0</v>
      </c>
      <c r="M361" s="22">
        <v>33609376.41</v>
      </c>
      <c r="N361" s="22">
        <v>185748.5</v>
      </c>
      <c r="O361" s="22">
        <v>171281.89</v>
      </c>
      <c r="P361" s="22">
        <v>43243.85</v>
      </c>
      <c r="Q361" s="22">
        <v>33209102.17</v>
      </c>
      <c r="R361" s="22">
        <v>37566581.25</v>
      </c>
      <c r="S361" s="22">
        <v>-670419.37</v>
      </c>
      <c r="T361" s="22">
        <v>5462.9</v>
      </c>
      <c r="U361" s="22">
        <v>180058.33</v>
      </c>
      <c r="V361" s="22">
        <v>118823.77</v>
      </c>
      <c r="W361" s="22">
        <v>-8151.38</v>
      </c>
      <c r="X361" s="22">
        <v>298377.48</v>
      </c>
      <c r="Y361" s="22">
        <v>-8357.03</v>
      </c>
      <c r="Z361" s="22">
        <v>867750.09</v>
      </c>
      <c r="AA361" s="22">
        <v>23011.91</v>
      </c>
      <c r="AB361" s="22">
        <v>1037316.96</v>
      </c>
      <c r="AC361" s="22">
        <v>-12964.33</v>
      </c>
      <c r="AD361" s="22">
        <v>30150.12</v>
      </c>
      <c r="AE361" s="22">
        <v>630.81</v>
      </c>
      <c r="AF361" s="22">
        <v>58102.38</v>
      </c>
      <c r="AG361" s="22">
        <v>-524.15</v>
      </c>
      <c r="AH361" s="22">
        <v>0</v>
      </c>
      <c r="AI361" s="22">
        <v>268539.05</v>
      </c>
      <c r="AJ361" s="22">
        <v>-49311.21</v>
      </c>
      <c r="AK361" s="22">
        <v>1282502.33</v>
      </c>
      <c r="AL361" s="22">
        <v>-2462.49</v>
      </c>
      <c r="AM361" s="22">
        <v>0</v>
      </c>
      <c r="AN361" s="22">
        <v>33758289.7</v>
      </c>
      <c r="AO361" s="22">
        <v>612978.82</v>
      </c>
      <c r="AP361" s="18"/>
    </row>
    <row r="362" spans="1:42" s="53" customFormat="1" ht="11.25">
      <c r="A362" s="68" t="s">
        <v>632</v>
      </c>
      <c r="B362" s="23" t="s">
        <v>633</v>
      </c>
      <c r="C362" s="16" t="s">
        <v>82</v>
      </c>
      <c r="D362" s="16" t="s">
        <v>89</v>
      </c>
      <c r="E362" s="22">
        <v>70559082.44</v>
      </c>
      <c r="F362" s="22">
        <v>33021.92</v>
      </c>
      <c r="G362" s="22">
        <v>136941.88</v>
      </c>
      <c r="H362" s="22">
        <v>0</v>
      </c>
      <c r="I362" s="22">
        <v>14481.22</v>
      </c>
      <c r="J362" s="22">
        <v>16030.13</v>
      </c>
      <c r="K362" s="22">
        <v>925.82</v>
      </c>
      <c r="L362" s="22">
        <v>0</v>
      </c>
      <c r="M362" s="22">
        <v>70357681.47</v>
      </c>
      <c r="N362" s="22">
        <v>259109.56</v>
      </c>
      <c r="O362" s="22">
        <v>948319.79</v>
      </c>
      <c r="P362" s="22">
        <v>180898.56</v>
      </c>
      <c r="Q362" s="22">
        <v>68969353.56</v>
      </c>
      <c r="R362" s="22">
        <v>78142042.25</v>
      </c>
      <c r="S362" s="22">
        <v>-3160983.73</v>
      </c>
      <c r="T362" s="22">
        <v>8051.08</v>
      </c>
      <c r="U362" s="22">
        <v>126658.77</v>
      </c>
      <c r="V362" s="22">
        <v>202350.53</v>
      </c>
      <c r="W362" s="22">
        <v>-515528.95</v>
      </c>
      <c r="X362" s="22">
        <v>661020.58</v>
      </c>
      <c r="Y362" s="22">
        <v>-20763.45</v>
      </c>
      <c r="Z362" s="22">
        <v>491029.93</v>
      </c>
      <c r="AA362" s="22">
        <v>71450.57</v>
      </c>
      <c r="AB362" s="22">
        <v>2368856.69</v>
      </c>
      <c r="AC362" s="22">
        <v>-14608.45</v>
      </c>
      <c r="AD362" s="22">
        <v>25539.36</v>
      </c>
      <c r="AE362" s="22">
        <v>0</v>
      </c>
      <c r="AF362" s="22">
        <v>13073.09</v>
      </c>
      <c r="AG362" s="22">
        <v>6235.2</v>
      </c>
      <c r="AH362" s="22">
        <v>0</v>
      </c>
      <c r="AI362" s="22">
        <v>49009.62</v>
      </c>
      <c r="AJ362" s="22">
        <v>93295.21</v>
      </c>
      <c r="AK362" s="22">
        <v>2672662.61</v>
      </c>
      <c r="AL362" s="22">
        <v>-266422.35</v>
      </c>
      <c r="AM362" s="22">
        <v>0</v>
      </c>
      <c r="AN362" s="22">
        <v>70559082.44</v>
      </c>
      <c r="AO362" s="22">
        <v>3239403.56</v>
      </c>
      <c r="AP362" s="18"/>
    </row>
    <row r="363" spans="1:42" s="53" customFormat="1" ht="11.25">
      <c r="A363" s="68" t="s">
        <v>634</v>
      </c>
      <c r="B363" s="23" t="s">
        <v>635</v>
      </c>
      <c r="C363" s="16" t="s">
        <v>80</v>
      </c>
      <c r="D363" s="16" t="s">
        <v>89</v>
      </c>
      <c r="E363" s="22">
        <v>19407220.46</v>
      </c>
      <c r="F363" s="22">
        <v>805.01</v>
      </c>
      <c r="G363" s="22">
        <v>51878.47</v>
      </c>
      <c r="H363" s="22">
        <v>0</v>
      </c>
      <c r="I363" s="22">
        <v>165.74</v>
      </c>
      <c r="J363" s="22">
        <v>952.64</v>
      </c>
      <c r="K363" s="22">
        <v>0</v>
      </c>
      <c r="L363" s="22">
        <v>0</v>
      </c>
      <c r="M363" s="22">
        <v>19353418.6</v>
      </c>
      <c r="N363" s="22">
        <v>150387.55</v>
      </c>
      <c r="O363" s="22">
        <v>68814.27</v>
      </c>
      <c r="P363" s="22">
        <v>19517.65</v>
      </c>
      <c r="Q363" s="22">
        <v>19114699.13</v>
      </c>
      <c r="R363" s="22">
        <v>22153598.85</v>
      </c>
      <c r="S363" s="22">
        <v>-504685.1</v>
      </c>
      <c r="T363" s="22">
        <v>1534.75</v>
      </c>
      <c r="U363" s="22">
        <v>-80199.09</v>
      </c>
      <c r="V363" s="22">
        <v>167221.85</v>
      </c>
      <c r="W363" s="22">
        <v>-152385.05</v>
      </c>
      <c r="X363" s="22">
        <v>169928.16</v>
      </c>
      <c r="Y363" s="22">
        <v>1966.61</v>
      </c>
      <c r="Z363" s="22">
        <v>907788.56</v>
      </c>
      <c r="AA363" s="22">
        <v>157648.36</v>
      </c>
      <c r="AB363" s="22">
        <v>1035889.74</v>
      </c>
      <c r="AC363" s="22">
        <v>2466.62</v>
      </c>
      <c r="AD363" s="22">
        <v>0</v>
      </c>
      <c r="AE363" s="22">
        <v>0</v>
      </c>
      <c r="AF363" s="22">
        <v>10936.93</v>
      </c>
      <c r="AG363" s="22">
        <v>0</v>
      </c>
      <c r="AH363" s="22">
        <v>0</v>
      </c>
      <c r="AI363" s="22">
        <v>0</v>
      </c>
      <c r="AJ363" s="22">
        <v>-342.84</v>
      </c>
      <c r="AK363" s="22">
        <v>341055.63</v>
      </c>
      <c r="AL363" s="22">
        <v>-135356.08</v>
      </c>
      <c r="AM363" s="22">
        <v>0</v>
      </c>
      <c r="AN363" s="22">
        <v>19407220.46</v>
      </c>
      <c r="AO363" s="22">
        <v>1065996.36</v>
      </c>
      <c r="AP363" s="18"/>
    </row>
    <row r="364" spans="1:42" s="53" customFormat="1" ht="11.25">
      <c r="A364" s="68" t="s">
        <v>636</v>
      </c>
      <c r="B364" s="23" t="s">
        <v>637</v>
      </c>
      <c r="C364" s="16" t="s">
        <v>86</v>
      </c>
      <c r="D364" s="16" t="s">
        <v>89</v>
      </c>
      <c r="E364" s="22">
        <v>25720538.87</v>
      </c>
      <c r="F364" s="22">
        <v>21918.1</v>
      </c>
      <c r="G364" s="22">
        <v>159510.48</v>
      </c>
      <c r="H364" s="22">
        <v>0</v>
      </c>
      <c r="I364" s="22">
        <v>890.28</v>
      </c>
      <c r="J364" s="22">
        <v>0</v>
      </c>
      <c r="K364" s="22">
        <v>12094.28</v>
      </c>
      <c r="L364" s="22">
        <v>0</v>
      </c>
      <c r="M364" s="22">
        <v>25526125.73</v>
      </c>
      <c r="N364" s="22">
        <v>139933.86</v>
      </c>
      <c r="O364" s="22">
        <v>343403.26</v>
      </c>
      <c r="P364" s="22">
        <v>65030.4</v>
      </c>
      <c r="Q364" s="22">
        <v>24977758.21</v>
      </c>
      <c r="R364" s="22">
        <v>28676381.59</v>
      </c>
      <c r="S364" s="22">
        <v>-1360799.63</v>
      </c>
      <c r="T364" s="22">
        <v>1046.72</v>
      </c>
      <c r="U364" s="22">
        <v>18605.54</v>
      </c>
      <c r="V364" s="22">
        <v>64827.25</v>
      </c>
      <c r="W364" s="22">
        <v>-89347.58</v>
      </c>
      <c r="X364" s="22">
        <v>231139.31</v>
      </c>
      <c r="Y364" s="22">
        <v>-11847.44</v>
      </c>
      <c r="Z364" s="22">
        <v>648476.75</v>
      </c>
      <c r="AA364" s="22">
        <v>17411</v>
      </c>
      <c r="AB364" s="22">
        <v>770430.12</v>
      </c>
      <c r="AC364" s="22">
        <v>3415.69</v>
      </c>
      <c r="AD364" s="22">
        <v>33797.85</v>
      </c>
      <c r="AE364" s="22">
        <v>3744.41</v>
      </c>
      <c r="AF364" s="22">
        <v>9277.8</v>
      </c>
      <c r="AG364" s="22">
        <v>0</v>
      </c>
      <c r="AH364" s="22">
        <v>0</v>
      </c>
      <c r="AI364" s="22">
        <v>50361.86</v>
      </c>
      <c r="AJ364" s="22">
        <v>-77955.02</v>
      </c>
      <c r="AK364" s="22">
        <v>971042.12</v>
      </c>
      <c r="AL364" s="22">
        <v>-571494.98</v>
      </c>
      <c r="AM364" s="22">
        <v>0</v>
      </c>
      <c r="AN364" s="22">
        <v>25720538.82</v>
      </c>
      <c r="AO364" s="22">
        <v>357165.67</v>
      </c>
      <c r="AP364" s="18"/>
    </row>
    <row r="365" spans="1:42" s="53" customFormat="1" ht="11.25">
      <c r="A365" s="68" t="s">
        <v>638</v>
      </c>
      <c r="B365" s="23" t="s">
        <v>639</v>
      </c>
      <c r="C365" s="16" t="s">
        <v>87</v>
      </c>
      <c r="D365" s="16" t="s">
        <v>88</v>
      </c>
      <c r="E365" s="22">
        <v>80412795.89</v>
      </c>
      <c r="F365" s="22">
        <v>37543.53</v>
      </c>
      <c r="G365" s="22">
        <v>25980.94</v>
      </c>
      <c r="H365" s="22">
        <v>4983.31</v>
      </c>
      <c r="I365" s="22">
        <v>5817.83</v>
      </c>
      <c r="J365" s="22">
        <v>24547.07</v>
      </c>
      <c r="K365" s="22">
        <v>0</v>
      </c>
      <c r="L365" s="22">
        <v>0</v>
      </c>
      <c r="M365" s="22">
        <v>80313923.21</v>
      </c>
      <c r="N365" s="22">
        <v>287207.58</v>
      </c>
      <c r="O365" s="22">
        <v>184231.32</v>
      </c>
      <c r="P365" s="22">
        <v>168371.32</v>
      </c>
      <c r="Q365" s="22">
        <v>79674112.99</v>
      </c>
      <c r="R365" s="22">
        <v>93296299.23</v>
      </c>
      <c r="S365" s="22">
        <v>-3527225.81</v>
      </c>
      <c r="T365" s="22">
        <v>326.89</v>
      </c>
      <c r="U365" s="22">
        <v>171961.02</v>
      </c>
      <c r="V365" s="22">
        <v>323776.84</v>
      </c>
      <c r="W365" s="22">
        <v>-742503</v>
      </c>
      <c r="X365" s="22">
        <v>784051.73</v>
      </c>
      <c r="Y365" s="22">
        <v>-14837.17</v>
      </c>
      <c r="Z365" s="22">
        <v>799089.95</v>
      </c>
      <c r="AA365" s="22">
        <v>42724.94</v>
      </c>
      <c r="AB365" s="22">
        <v>5701495.62</v>
      </c>
      <c r="AC365" s="22">
        <v>130958.8</v>
      </c>
      <c r="AD365" s="22">
        <v>108690.25</v>
      </c>
      <c r="AE365" s="22">
        <v>0</v>
      </c>
      <c r="AF365" s="22">
        <v>12307.84</v>
      </c>
      <c r="AG365" s="22">
        <v>0</v>
      </c>
      <c r="AH365" s="22">
        <v>0</v>
      </c>
      <c r="AI365" s="22">
        <v>177593.52</v>
      </c>
      <c r="AJ365" s="22">
        <v>37875.52</v>
      </c>
      <c r="AK365" s="22">
        <v>3720679.38</v>
      </c>
      <c r="AL365" s="22">
        <v>-14909.66</v>
      </c>
      <c r="AM365" s="22">
        <v>0</v>
      </c>
      <c r="AN365" s="22">
        <v>80412795.89</v>
      </c>
      <c r="AO365" s="22">
        <v>3557309.67</v>
      </c>
      <c r="AP365" s="18"/>
    </row>
    <row r="366" spans="1:42" s="53" customFormat="1" ht="11.25">
      <c r="A366" s="48"/>
      <c r="B366" s="17"/>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8"/>
    </row>
    <row r="367" spans="1:42" s="53" customFormat="1" ht="11.25">
      <c r="A367" s="48"/>
      <c r="B367" s="17"/>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8"/>
    </row>
    <row r="368" spans="1:42" s="53" customFormat="1" ht="11.25">
      <c r="A368" s="48" t="s">
        <v>778</v>
      </c>
      <c r="B368" s="17" t="s">
        <v>640</v>
      </c>
      <c r="C368" s="55" t="s">
        <v>671</v>
      </c>
      <c r="D368" s="55" t="s">
        <v>671</v>
      </c>
      <c r="E368" s="22">
        <v>19110206854.919994</v>
      </c>
      <c r="F368" s="22">
        <v>9064978.430000002</v>
      </c>
      <c r="G368" s="22">
        <v>27878104.530000012</v>
      </c>
      <c r="H368" s="22">
        <v>229632.17</v>
      </c>
      <c r="I368" s="22">
        <v>2090087.73</v>
      </c>
      <c r="J368" s="22">
        <v>1265527.08</v>
      </c>
      <c r="K368" s="22">
        <v>1304803.69</v>
      </c>
      <c r="L368" s="22">
        <v>70732.03</v>
      </c>
      <c r="M368" s="22">
        <v>19068302989.299988</v>
      </c>
      <c r="N368" s="22">
        <v>83606707.58</v>
      </c>
      <c r="O368" s="22">
        <v>215163067.9600001</v>
      </c>
      <c r="P368" s="22">
        <v>47827645.30999999</v>
      </c>
      <c r="Q368" s="22">
        <v>18721705568.459976</v>
      </c>
      <c r="R368" s="22">
        <v>21307321221.800003</v>
      </c>
      <c r="S368" s="22">
        <v>-669988725.1200002</v>
      </c>
      <c r="T368" s="22">
        <v>33102740.24000001</v>
      </c>
      <c r="U368" s="22">
        <v>4120919.39</v>
      </c>
      <c r="V368" s="22">
        <v>99253883.91</v>
      </c>
      <c r="W368" s="22">
        <v>-134942005.80000007</v>
      </c>
      <c r="X368" s="22">
        <v>176255401.7400001</v>
      </c>
      <c r="Y368" s="22">
        <v>-5615002.47</v>
      </c>
      <c r="Z368" s="22">
        <v>298154114.2000001</v>
      </c>
      <c r="AA368" s="22">
        <v>17363797.07999999</v>
      </c>
      <c r="AB368" s="22">
        <v>849581639.7900006</v>
      </c>
      <c r="AC368" s="22">
        <v>4183934.71</v>
      </c>
      <c r="AD368" s="22">
        <v>12368503.120000003</v>
      </c>
      <c r="AE368" s="22">
        <v>343433.5</v>
      </c>
      <c r="AF368" s="22">
        <v>5896102.239999999</v>
      </c>
      <c r="AG368" s="22">
        <v>203853.74</v>
      </c>
      <c r="AH368" s="22">
        <v>-1778.08</v>
      </c>
      <c r="AI368" s="22">
        <v>27333235.01000001</v>
      </c>
      <c r="AJ368" s="22">
        <v>8959760.370000005</v>
      </c>
      <c r="AK368" s="22">
        <v>606311127.2099999</v>
      </c>
      <c r="AL368" s="22">
        <v>-119271346.61999996</v>
      </c>
      <c r="AM368" s="22">
        <v>59281370.199999996</v>
      </c>
      <c r="AN368" s="22">
        <v>19110176930.999992</v>
      </c>
      <c r="AO368" s="22">
        <v>901728644.0999993</v>
      </c>
      <c r="AP368" s="30"/>
    </row>
    <row r="369" spans="1:42" s="53" customFormat="1" ht="11.25">
      <c r="A369" s="48"/>
      <c r="B369" s="17"/>
      <c r="C369" s="16"/>
      <c r="D369" s="16"/>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c r="AO369" s="22"/>
      <c r="AP369" s="30"/>
    </row>
    <row r="370" spans="1:42" s="53" customFormat="1" ht="11.25">
      <c r="A370" s="48"/>
      <c r="B370" s="20" t="s">
        <v>780</v>
      </c>
      <c r="C370" s="21"/>
      <c r="D370" s="21"/>
      <c r="E370" s="69"/>
      <c r="F370" s="69"/>
      <c r="G370" s="69"/>
      <c r="H370" s="69"/>
      <c r="I370" s="69"/>
      <c r="J370" s="69"/>
      <c r="K370" s="69"/>
      <c r="L370" s="69"/>
      <c r="M370" s="69"/>
      <c r="N370" s="69"/>
      <c r="O370" s="69"/>
      <c r="P370" s="69"/>
      <c r="Q370" s="69"/>
      <c r="R370" s="69"/>
      <c r="S370" s="69"/>
      <c r="T370" s="69"/>
      <c r="U370" s="69"/>
      <c r="V370" s="69"/>
      <c r="W370" s="69"/>
      <c r="X370" s="69"/>
      <c r="Y370" s="69"/>
      <c r="Z370" s="69"/>
      <c r="AA370" s="69"/>
      <c r="AB370" s="69"/>
      <c r="AC370" s="69"/>
      <c r="AD370" s="69"/>
      <c r="AE370" s="69"/>
      <c r="AF370" s="69"/>
      <c r="AG370" s="69"/>
      <c r="AH370" s="69"/>
      <c r="AI370" s="69"/>
      <c r="AJ370" s="69"/>
      <c r="AK370" s="69"/>
      <c r="AL370" s="69"/>
      <c r="AM370" s="69"/>
      <c r="AN370" s="69"/>
      <c r="AO370" s="69"/>
      <c r="AP370" s="30"/>
    </row>
    <row r="371" spans="1:42" s="53" customFormat="1" ht="11.25">
      <c r="A371" s="48" t="s">
        <v>79</v>
      </c>
      <c r="B371" s="17" t="s">
        <v>754</v>
      </c>
      <c r="C371" s="22" t="s">
        <v>79</v>
      </c>
      <c r="D371" s="55" t="s">
        <v>671</v>
      </c>
      <c r="E371" s="22">
        <v>708474635.97</v>
      </c>
      <c r="F371" s="22">
        <v>531234.42</v>
      </c>
      <c r="G371" s="22">
        <v>851076.6</v>
      </c>
      <c r="H371" s="22">
        <v>17691.06</v>
      </c>
      <c r="I371" s="22">
        <v>36299.97</v>
      </c>
      <c r="J371" s="22">
        <v>30114.29</v>
      </c>
      <c r="K371" s="22">
        <v>144148.9</v>
      </c>
      <c r="L371" s="22">
        <v>9866.99</v>
      </c>
      <c r="M371" s="22">
        <v>706854203.7400001</v>
      </c>
      <c r="N371" s="22">
        <v>3375953.94</v>
      </c>
      <c r="O371" s="22">
        <v>9638398.809999999</v>
      </c>
      <c r="P371" s="22">
        <v>1668490.19</v>
      </c>
      <c r="Q371" s="22">
        <v>692171360.8000001</v>
      </c>
      <c r="R371" s="22">
        <v>791763117.43</v>
      </c>
      <c r="S371" s="22">
        <v>-26721213.04</v>
      </c>
      <c r="T371" s="22">
        <v>2281819.47</v>
      </c>
      <c r="U371" s="22">
        <v>470570.4900000005</v>
      </c>
      <c r="V371" s="22">
        <v>3155027.44</v>
      </c>
      <c r="W371" s="22">
        <v>-4034452.54</v>
      </c>
      <c r="X371" s="22">
        <v>6511592.079999999</v>
      </c>
      <c r="Y371" s="22">
        <v>-111419.1</v>
      </c>
      <c r="Z371" s="22">
        <v>13689282.459999997</v>
      </c>
      <c r="AA371" s="22">
        <v>857827.28</v>
      </c>
      <c r="AB371" s="22">
        <v>30677065.39</v>
      </c>
      <c r="AC371" s="22">
        <v>636590</v>
      </c>
      <c r="AD371" s="22">
        <v>766619.58</v>
      </c>
      <c r="AE371" s="22">
        <v>9486.87</v>
      </c>
      <c r="AF371" s="22">
        <v>223378</v>
      </c>
      <c r="AG371" s="22">
        <v>121.97</v>
      </c>
      <c r="AH371" s="22">
        <v>0</v>
      </c>
      <c r="AI371" s="22">
        <v>1068650.64</v>
      </c>
      <c r="AJ371" s="22">
        <v>711499.98</v>
      </c>
      <c r="AK371" s="22">
        <v>22224077.399999995</v>
      </c>
      <c r="AL371" s="22">
        <v>-4713214.25</v>
      </c>
      <c r="AM371" s="22">
        <v>447889.07</v>
      </c>
      <c r="AN371" s="22">
        <v>708474618.0400001</v>
      </c>
      <c r="AO371" s="22">
        <v>31104232.910000004</v>
      </c>
      <c r="AP371" s="30"/>
    </row>
    <row r="372" spans="1:42" s="53" customFormat="1" ht="11.25">
      <c r="A372" s="48" t="s">
        <v>80</v>
      </c>
      <c r="B372" s="17" t="s">
        <v>755</v>
      </c>
      <c r="C372" s="22" t="s">
        <v>80</v>
      </c>
      <c r="D372" s="55" t="s">
        <v>671</v>
      </c>
      <c r="E372" s="22">
        <v>2245602567.7000003</v>
      </c>
      <c r="F372" s="22">
        <v>1488685.96</v>
      </c>
      <c r="G372" s="22">
        <v>3688625.76</v>
      </c>
      <c r="H372" s="22">
        <v>29615.16</v>
      </c>
      <c r="I372" s="22">
        <v>77608.38</v>
      </c>
      <c r="J372" s="22">
        <v>46249.37</v>
      </c>
      <c r="K372" s="22">
        <v>53962.89</v>
      </c>
      <c r="L372" s="22">
        <v>0</v>
      </c>
      <c r="M372" s="22">
        <v>2240217820.18</v>
      </c>
      <c r="N372" s="22">
        <v>10818729.07</v>
      </c>
      <c r="O372" s="22">
        <v>34033548.150000006</v>
      </c>
      <c r="P372" s="22">
        <v>6600475.550000004</v>
      </c>
      <c r="Q372" s="22">
        <v>2188765067.4100003</v>
      </c>
      <c r="R372" s="22">
        <v>2528938458.3</v>
      </c>
      <c r="S372" s="22">
        <v>-88501770.27999999</v>
      </c>
      <c r="T372" s="22">
        <v>3643247.84</v>
      </c>
      <c r="U372" s="22">
        <v>-1478877.8</v>
      </c>
      <c r="V372" s="22">
        <v>9974155.209999997</v>
      </c>
      <c r="W372" s="22">
        <v>-22222313.87</v>
      </c>
      <c r="X372" s="22">
        <v>20765256.260000005</v>
      </c>
      <c r="Y372" s="22">
        <v>-622835.01</v>
      </c>
      <c r="Z372" s="22">
        <v>46080089.67000001</v>
      </c>
      <c r="AA372" s="22">
        <v>2026789.02</v>
      </c>
      <c r="AB372" s="22">
        <v>92764312</v>
      </c>
      <c r="AC372" s="22">
        <v>1616119.31</v>
      </c>
      <c r="AD372" s="22">
        <v>1493005.63</v>
      </c>
      <c r="AE372" s="22">
        <v>51091.52</v>
      </c>
      <c r="AF372" s="22">
        <v>380447.01</v>
      </c>
      <c r="AG372" s="22">
        <v>11170.11</v>
      </c>
      <c r="AH372" s="22">
        <v>0</v>
      </c>
      <c r="AI372" s="22">
        <v>2156933.04</v>
      </c>
      <c r="AJ372" s="22">
        <v>992083.36</v>
      </c>
      <c r="AK372" s="22">
        <v>91624907.77</v>
      </c>
      <c r="AL372" s="22">
        <v>-19228010.98</v>
      </c>
      <c r="AM372" s="22">
        <v>9419989.04</v>
      </c>
      <c r="AN372" s="22">
        <v>2245602711.4700003</v>
      </c>
      <c r="AO372" s="22">
        <v>163864486.82999998</v>
      </c>
      <c r="AP372" s="30"/>
    </row>
    <row r="373" spans="1:42" s="53" customFormat="1" ht="11.25">
      <c r="A373" s="48" t="s">
        <v>87</v>
      </c>
      <c r="B373" s="17" t="s">
        <v>781</v>
      </c>
      <c r="C373" s="22" t="s">
        <v>87</v>
      </c>
      <c r="D373" s="55" t="s">
        <v>671</v>
      </c>
      <c r="E373" s="22">
        <v>1612462795.9900005</v>
      </c>
      <c r="F373" s="22">
        <v>477659.71</v>
      </c>
      <c r="G373" s="22">
        <v>3178889.18</v>
      </c>
      <c r="H373" s="22">
        <v>15670.79</v>
      </c>
      <c r="I373" s="22">
        <v>155451.08</v>
      </c>
      <c r="J373" s="22">
        <v>294075.77</v>
      </c>
      <c r="K373" s="22">
        <v>70476.01</v>
      </c>
      <c r="L373" s="22">
        <v>0</v>
      </c>
      <c r="M373" s="22">
        <v>1608270573.46</v>
      </c>
      <c r="N373" s="22">
        <v>7807592.9799999995</v>
      </c>
      <c r="O373" s="22">
        <v>20129024.070000004</v>
      </c>
      <c r="P373" s="22">
        <v>3089646.65</v>
      </c>
      <c r="Q373" s="22">
        <v>1577244309.7599998</v>
      </c>
      <c r="R373" s="22">
        <v>1799873470.4400003</v>
      </c>
      <c r="S373" s="22">
        <v>-28690876.919999998</v>
      </c>
      <c r="T373" s="22">
        <v>6484084.4399999995</v>
      </c>
      <c r="U373" s="22">
        <v>-860825.39</v>
      </c>
      <c r="V373" s="22">
        <v>6913090.430000001</v>
      </c>
      <c r="W373" s="22">
        <v>-17239121.79</v>
      </c>
      <c r="X373" s="22">
        <v>14758939.27</v>
      </c>
      <c r="Y373" s="22">
        <v>201824.56</v>
      </c>
      <c r="Z373" s="22">
        <v>35326973.79</v>
      </c>
      <c r="AA373" s="22">
        <v>1679799.83</v>
      </c>
      <c r="AB373" s="22">
        <v>60624065.48</v>
      </c>
      <c r="AC373" s="22">
        <v>-455382.03</v>
      </c>
      <c r="AD373" s="22">
        <v>1133839.79</v>
      </c>
      <c r="AE373" s="22">
        <v>84288.26</v>
      </c>
      <c r="AF373" s="22">
        <v>532170.36</v>
      </c>
      <c r="AG373" s="22">
        <v>23508.32</v>
      </c>
      <c r="AH373" s="22">
        <v>-569</v>
      </c>
      <c r="AI373" s="22">
        <v>3137602.38</v>
      </c>
      <c r="AJ373" s="22">
        <v>580712.02</v>
      </c>
      <c r="AK373" s="22">
        <v>56493458.06</v>
      </c>
      <c r="AL373" s="22">
        <v>-7364520.16</v>
      </c>
      <c r="AM373" s="22">
        <v>37833904.67</v>
      </c>
      <c r="AN373" s="22">
        <v>1612462795.9900005</v>
      </c>
      <c r="AO373" s="22">
        <v>81798193.52</v>
      </c>
      <c r="AP373" s="30"/>
    </row>
    <row r="374" spans="1:42" s="53" customFormat="1" ht="11.25">
      <c r="A374" s="48" t="s">
        <v>85</v>
      </c>
      <c r="B374" s="17" t="s">
        <v>757</v>
      </c>
      <c r="C374" s="22" t="s">
        <v>85</v>
      </c>
      <c r="D374" s="55" t="s">
        <v>671</v>
      </c>
      <c r="E374" s="22">
        <v>1351633247.76</v>
      </c>
      <c r="F374" s="22">
        <v>560786.83</v>
      </c>
      <c r="G374" s="22">
        <v>2275997.33</v>
      </c>
      <c r="H374" s="22">
        <v>20912.43</v>
      </c>
      <c r="I374" s="22">
        <v>246847.5</v>
      </c>
      <c r="J374" s="22">
        <v>128830.93</v>
      </c>
      <c r="K374" s="22">
        <v>98258.04</v>
      </c>
      <c r="L374" s="22">
        <v>-163.53</v>
      </c>
      <c r="M374" s="22">
        <v>1348301778.2300005</v>
      </c>
      <c r="N374" s="22">
        <v>6199103.049999999</v>
      </c>
      <c r="O374" s="22">
        <v>13890431.679999998</v>
      </c>
      <c r="P374" s="22">
        <v>2279957.88</v>
      </c>
      <c r="Q374" s="22">
        <v>1325932285.6300004</v>
      </c>
      <c r="R374" s="22">
        <v>1486447878.3100004</v>
      </c>
      <c r="S374" s="22">
        <v>-36471359.79000001</v>
      </c>
      <c r="T374" s="22">
        <v>4056010</v>
      </c>
      <c r="U374" s="22">
        <v>7208.010000000038</v>
      </c>
      <c r="V374" s="22">
        <v>6809085.25</v>
      </c>
      <c r="W374" s="22">
        <v>-4188163.93</v>
      </c>
      <c r="X374" s="22">
        <v>12188148.84</v>
      </c>
      <c r="Y374" s="22">
        <v>-284952.48</v>
      </c>
      <c r="Z374" s="22">
        <v>26001894.779999997</v>
      </c>
      <c r="AA374" s="22">
        <v>1021506.69</v>
      </c>
      <c r="AB374" s="22">
        <v>50042847.56999999</v>
      </c>
      <c r="AC374" s="22">
        <v>1041168.75</v>
      </c>
      <c r="AD374" s="22">
        <v>995129.83</v>
      </c>
      <c r="AE374" s="22">
        <v>25808.54</v>
      </c>
      <c r="AF374" s="22">
        <v>765228.41</v>
      </c>
      <c r="AG374" s="22">
        <v>32079.14</v>
      </c>
      <c r="AH374" s="22">
        <v>-1329.07</v>
      </c>
      <c r="AI374" s="22">
        <v>2636886.73</v>
      </c>
      <c r="AJ374" s="22">
        <v>575872.73</v>
      </c>
      <c r="AK374" s="22">
        <v>37951106.93999999</v>
      </c>
      <c r="AL374" s="22">
        <v>-9399437.360000001</v>
      </c>
      <c r="AM374" s="22">
        <v>0</v>
      </c>
      <c r="AN374" s="22">
        <v>1351633247.89</v>
      </c>
      <c r="AO374" s="22">
        <v>51314728.669999994</v>
      </c>
      <c r="AP374" s="30"/>
    </row>
    <row r="375" spans="1:42" s="53" customFormat="1" ht="11.25">
      <c r="A375" s="48" t="s">
        <v>86</v>
      </c>
      <c r="B375" s="17" t="s">
        <v>758</v>
      </c>
      <c r="C375" s="22" t="s">
        <v>86</v>
      </c>
      <c r="D375" s="55" t="s">
        <v>671</v>
      </c>
      <c r="E375" s="22">
        <v>1768842406.8600001</v>
      </c>
      <c r="F375" s="22">
        <v>924188.12</v>
      </c>
      <c r="G375" s="22">
        <v>2767897.91</v>
      </c>
      <c r="H375" s="22">
        <v>17753.29</v>
      </c>
      <c r="I375" s="22">
        <v>202119.15</v>
      </c>
      <c r="J375" s="22">
        <v>26689.68</v>
      </c>
      <c r="K375" s="22">
        <v>80943.89</v>
      </c>
      <c r="L375" s="22">
        <v>0</v>
      </c>
      <c r="M375" s="22">
        <v>1764822814.82</v>
      </c>
      <c r="N375" s="22">
        <v>8317150.9300000025</v>
      </c>
      <c r="O375" s="22">
        <v>21387039.71</v>
      </c>
      <c r="P375" s="22">
        <v>3806621.46</v>
      </c>
      <c r="Q375" s="22">
        <v>1731312002.7200003</v>
      </c>
      <c r="R375" s="22">
        <v>1976756139.7999995</v>
      </c>
      <c r="S375" s="22">
        <v>-66813027.2</v>
      </c>
      <c r="T375" s="22">
        <v>569393.9</v>
      </c>
      <c r="U375" s="22">
        <v>1766399.8</v>
      </c>
      <c r="V375" s="22">
        <v>7331065.890000001</v>
      </c>
      <c r="W375" s="22">
        <v>-4896993.33</v>
      </c>
      <c r="X375" s="22">
        <v>16232721.909999996</v>
      </c>
      <c r="Y375" s="22">
        <v>-451712.98</v>
      </c>
      <c r="Z375" s="22">
        <v>32595881.899999987</v>
      </c>
      <c r="AA375" s="22">
        <v>2339590.79</v>
      </c>
      <c r="AB375" s="22">
        <v>67246545.82000001</v>
      </c>
      <c r="AC375" s="22">
        <v>-2222627.61</v>
      </c>
      <c r="AD375" s="22">
        <v>915091.12</v>
      </c>
      <c r="AE375" s="22">
        <v>17119.27</v>
      </c>
      <c r="AF375" s="22">
        <v>522019.68</v>
      </c>
      <c r="AG375" s="22">
        <v>12380.77</v>
      </c>
      <c r="AH375" s="22">
        <v>-209.57</v>
      </c>
      <c r="AI375" s="22">
        <v>2514121.97</v>
      </c>
      <c r="AJ375" s="22">
        <v>273147.98</v>
      </c>
      <c r="AK375" s="22">
        <v>60594534.459999986</v>
      </c>
      <c r="AL375" s="22">
        <v>-8024160.930000002</v>
      </c>
      <c r="AM375" s="22">
        <v>0</v>
      </c>
      <c r="AN375" s="22">
        <v>1768842407.0200002</v>
      </c>
      <c r="AO375" s="22">
        <v>96325111.79</v>
      </c>
      <c r="AP375" s="30"/>
    </row>
    <row r="376" spans="1:42" s="53" customFormat="1" ht="11.25">
      <c r="A376" s="48" t="s">
        <v>83</v>
      </c>
      <c r="B376" s="17" t="s">
        <v>782</v>
      </c>
      <c r="C376" s="22" t="s">
        <v>83</v>
      </c>
      <c r="D376" s="55" t="s">
        <v>671</v>
      </c>
      <c r="E376" s="22">
        <v>1937274207.8999996</v>
      </c>
      <c r="F376" s="22">
        <v>839914.85</v>
      </c>
      <c r="G376" s="22">
        <v>3124401.98</v>
      </c>
      <c r="H376" s="22">
        <v>23421.24</v>
      </c>
      <c r="I376" s="22">
        <v>510422.73</v>
      </c>
      <c r="J376" s="22">
        <v>320221</v>
      </c>
      <c r="K376" s="22">
        <v>87941.59</v>
      </c>
      <c r="L376" s="22">
        <v>15586.83</v>
      </c>
      <c r="M376" s="22">
        <v>1932352297.6899993</v>
      </c>
      <c r="N376" s="22">
        <v>8601617.629999999</v>
      </c>
      <c r="O376" s="22">
        <v>16998953.19</v>
      </c>
      <c r="P376" s="22">
        <v>4843450</v>
      </c>
      <c r="Q376" s="22">
        <v>1901908276.8700004</v>
      </c>
      <c r="R376" s="22">
        <v>2152073125.08</v>
      </c>
      <c r="S376" s="22">
        <v>-54847329.71</v>
      </c>
      <c r="T376" s="22">
        <v>3411040.35</v>
      </c>
      <c r="U376" s="22">
        <v>-2150167.97</v>
      </c>
      <c r="V376" s="22">
        <v>8523694.23</v>
      </c>
      <c r="W376" s="22">
        <v>-11275067.72</v>
      </c>
      <c r="X376" s="22">
        <v>17724360.399999995</v>
      </c>
      <c r="Y376" s="22">
        <v>-521808.99</v>
      </c>
      <c r="Z376" s="22">
        <v>31456333.95</v>
      </c>
      <c r="AA376" s="22">
        <v>2244275.41</v>
      </c>
      <c r="AB376" s="22">
        <v>92979895.59</v>
      </c>
      <c r="AC376" s="22">
        <v>2839875.62</v>
      </c>
      <c r="AD376" s="22">
        <v>1724235.46</v>
      </c>
      <c r="AE376" s="22">
        <v>28617.02</v>
      </c>
      <c r="AF376" s="22">
        <v>1205747.32</v>
      </c>
      <c r="AG376" s="22">
        <v>31678.43</v>
      </c>
      <c r="AH376" s="22">
        <v>-251.99</v>
      </c>
      <c r="AI376" s="22">
        <v>2602693.63</v>
      </c>
      <c r="AJ376" s="22">
        <v>987294.83</v>
      </c>
      <c r="AK376" s="22">
        <v>53329492.85000001</v>
      </c>
      <c r="AL376" s="22">
        <v>-12686855.499999996</v>
      </c>
      <c r="AM376" s="22">
        <v>4423402.38</v>
      </c>
      <c r="AN376" s="22">
        <v>1937274157.6499999</v>
      </c>
      <c r="AO376" s="22">
        <v>65769871.20999999</v>
      </c>
      <c r="AP376" s="30"/>
    </row>
    <row r="377" spans="1:42" s="53" customFormat="1" ht="11.25">
      <c r="A377" s="48" t="s">
        <v>84</v>
      </c>
      <c r="B377" s="17" t="s">
        <v>759</v>
      </c>
      <c r="C377" s="22" t="s">
        <v>84</v>
      </c>
      <c r="D377" s="55" t="s">
        <v>671</v>
      </c>
      <c r="E377" s="22">
        <v>4907177737.369999</v>
      </c>
      <c r="F377" s="22">
        <v>2097833.25</v>
      </c>
      <c r="G377" s="22">
        <v>4242336.14</v>
      </c>
      <c r="H377" s="22">
        <v>16671.54</v>
      </c>
      <c r="I377" s="22">
        <v>0</v>
      </c>
      <c r="J377" s="22">
        <v>0</v>
      </c>
      <c r="K377" s="22">
        <v>193257.63</v>
      </c>
      <c r="L377" s="22">
        <v>0</v>
      </c>
      <c r="M377" s="22">
        <v>4900627638.820002</v>
      </c>
      <c r="N377" s="22">
        <v>17821033.009999998</v>
      </c>
      <c r="O377" s="22">
        <v>59427508.61999999</v>
      </c>
      <c r="P377" s="22">
        <v>17144495.96</v>
      </c>
      <c r="Q377" s="22">
        <v>4806234601.2300005</v>
      </c>
      <c r="R377" s="22">
        <v>5496794694.12</v>
      </c>
      <c r="S377" s="22">
        <v>-238156794.02000004</v>
      </c>
      <c r="T377" s="22">
        <v>1395692.52</v>
      </c>
      <c r="U377" s="22">
        <v>8037438.430000002</v>
      </c>
      <c r="V377" s="22">
        <v>32384210.809999995</v>
      </c>
      <c r="W377" s="22">
        <v>-34144423.13999999</v>
      </c>
      <c r="X377" s="22">
        <v>46308984.26999999</v>
      </c>
      <c r="Y377" s="22">
        <v>-2522433.15</v>
      </c>
      <c r="Z377" s="22">
        <v>35132265.169999994</v>
      </c>
      <c r="AA377" s="22">
        <v>2920341.39</v>
      </c>
      <c r="AB377" s="22">
        <v>238286340.31999996</v>
      </c>
      <c r="AC377" s="22">
        <v>-1918513.84</v>
      </c>
      <c r="AD377" s="22">
        <v>1392587.84</v>
      </c>
      <c r="AE377" s="22">
        <v>17117.22</v>
      </c>
      <c r="AF377" s="22">
        <v>0</v>
      </c>
      <c r="AG377" s="22">
        <v>0</v>
      </c>
      <c r="AH377" s="22">
        <v>0</v>
      </c>
      <c r="AI377" s="22">
        <v>6255034.619999999</v>
      </c>
      <c r="AJ377" s="22">
        <v>3141123.92</v>
      </c>
      <c r="AK377" s="22">
        <v>162655099.35</v>
      </c>
      <c r="AL377" s="22">
        <v>-41695322.46</v>
      </c>
      <c r="AM377" s="22">
        <v>253983.6</v>
      </c>
      <c r="AN377" s="22">
        <v>4907177737.369999</v>
      </c>
      <c r="AO377" s="22">
        <v>255817983.91000006</v>
      </c>
      <c r="AP377" s="30"/>
    </row>
    <row r="378" spans="1:42" s="53" customFormat="1" ht="11.25">
      <c r="A378" s="48" t="s">
        <v>82</v>
      </c>
      <c r="B378" s="17" t="s">
        <v>760</v>
      </c>
      <c r="C378" s="22" t="s">
        <v>82</v>
      </c>
      <c r="D378" s="55" t="s">
        <v>671</v>
      </c>
      <c r="E378" s="22">
        <v>3048449834.920001</v>
      </c>
      <c r="F378" s="22">
        <v>1424480.5</v>
      </c>
      <c r="G378" s="22">
        <v>4712279.18</v>
      </c>
      <c r="H378" s="22">
        <v>51359.66</v>
      </c>
      <c r="I378" s="22">
        <v>370726.9</v>
      </c>
      <c r="J378" s="22">
        <v>265775.3</v>
      </c>
      <c r="K378" s="22">
        <v>427465.5</v>
      </c>
      <c r="L378" s="22">
        <v>347.8</v>
      </c>
      <c r="M378" s="22">
        <v>3041197400.0900006</v>
      </c>
      <c r="N378" s="22">
        <v>12483078.76</v>
      </c>
      <c r="O378" s="22">
        <v>27254928.74</v>
      </c>
      <c r="P378" s="22">
        <v>6029893.909999998</v>
      </c>
      <c r="Q378" s="22">
        <v>2995429498.6800013</v>
      </c>
      <c r="R378" s="22">
        <v>3368597325.1099997</v>
      </c>
      <c r="S378" s="22">
        <v>-94761809.61999999</v>
      </c>
      <c r="T378" s="22">
        <v>8945122.969999999</v>
      </c>
      <c r="U378" s="22">
        <v>-1714435.6</v>
      </c>
      <c r="V378" s="22">
        <v>16439402.590000004</v>
      </c>
      <c r="W378" s="22">
        <v>-29269581.58</v>
      </c>
      <c r="X378" s="22">
        <v>28012537.349999994</v>
      </c>
      <c r="Y378" s="22">
        <v>-1017969.02</v>
      </c>
      <c r="Z378" s="22">
        <v>40602536.69</v>
      </c>
      <c r="AA378" s="22">
        <v>2498512.02</v>
      </c>
      <c r="AB378" s="22">
        <v>145280910.14000002</v>
      </c>
      <c r="AC378" s="22">
        <v>2903942.63</v>
      </c>
      <c r="AD378" s="22">
        <v>2185720.45</v>
      </c>
      <c r="AE378" s="22">
        <v>81731.78</v>
      </c>
      <c r="AF378" s="22">
        <v>883745.56</v>
      </c>
      <c r="AG378" s="22">
        <v>45918.92</v>
      </c>
      <c r="AH378" s="22">
        <v>0</v>
      </c>
      <c r="AI378" s="22">
        <v>5194600.25</v>
      </c>
      <c r="AJ378" s="22">
        <v>1350908.98</v>
      </c>
      <c r="AK378" s="22">
        <v>77119764.8</v>
      </c>
      <c r="AL378" s="22">
        <v>-11467435.959999995</v>
      </c>
      <c r="AM378" s="22">
        <v>5790258.79</v>
      </c>
      <c r="AN378" s="22">
        <v>3048419835.1300015</v>
      </c>
      <c r="AO378" s="22">
        <v>112868321.24</v>
      </c>
      <c r="AP378" s="30"/>
    </row>
    <row r="379" spans="1:42" s="53" customFormat="1" ht="11.25">
      <c r="A379" s="48" t="s">
        <v>81</v>
      </c>
      <c r="B379" s="17" t="s">
        <v>761</v>
      </c>
      <c r="C379" s="22" t="s">
        <v>81</v>
      </c>
      <c r="D379" s="55" t="s">
        <v>671</v>
      </c>
      <c r="E379" s="22">
        <v>1530289420.45</v>
      </c>
      <c r="F379" s="22">
        <v>720194.79</v>
      </c>
      <c r="G379" s="22">
        <v>3036600.45</v>
      </c>
      <c r="H379" s="22">
        <v>36537</v>
      </c>
      <c r="I379" s="22">
        <v>490612.02</v>
      </c>
      <c r="J379" s="22">
        <v>153570.74</v>
      </c>
      <c r="K379" s="22">
        <v>148349.24</v>
      </c>
      <c r="L379" s="22">
        <v>45093.94</v>
      </c>
      <c r="M379" s="22">
        <v>1525658462.2699997</v>
      </c>
      <c r="N379" s="22">
        <v>8182448.209999999</v>
      </c>
      <c r="O379" s="22">
        <v>12403234.990000002</v>
      </c>
      <c r="P379" s="22">
        <v>2364613.71</v>
      </c>
      <c r="Q379" s="22">
        <v>1502708165.36</v>
      </c>
      <c r="R379" s="22">
        <v>1706077013.2100003</v>
      </c>
      <c r="S379" s="22">
        <v>-35024544.540000014</v>
      </c>
      <c r="T379" s="22">
        <v>2316328.75</v>
      </c>
      <c r="U379" s="22">
        <v>43609.42</v>
      </c>
      <c r="V379" s="22">
        <v>7724152.0600000005</v>
      </c>
      <c r="W379" s="22">
        <v>-7671887.9</v>
      </c>
      <c r="X379" s="22">
        <v>13752861.36</v>
      </c>
      <c r="Y379" s="22">
        <v>-283696.3</v>
      </c>
      <c r="Z379" s="22">
        <v>37268855.790000014</v>
      </c>
      <c r="AA379" s="22">
        <v>1775154.65</v>
      </c>
      <c r="AB379" s="22">
        <v>71679657.47999997</v>
      </c>
      <c r="AC379" s="22">
        <v>-257238.12</v>
      </c>
      <c r="AD379" s="22">
        <v>1762273.42</v>
      </c>
      <c r="AE379" s="22">
        <v>28173.02</v>
      </c>
      <c r="AF379" s="22">
        <v>1383365.9</v>
      </c>
      <c r="AG379" s="22">
        <v>46996.08</v>
      </c>
      <c r="AH379" s="22">
        <v>581.55</v>
      </c>
      <c r="AI379" s="22">
        <v>1766711.75</v>
      </c>
      <c r="AJ379" s="22">
        <v>347116.57</v>
      </c>
      <c r="AK379" s="22">
        <v>44318685.580000006</v>
      </c>
      <c r="AL379" s="22">
        <v>-4692389.02</v>
      </c>
      <c r="AM379" s="22">
        <v>1111942.65</v>
      </c>
      <c r="AN379" s="22">
        <v>1530289420.44</v>
      </c>
      <c r="AO379" s="22">
        <v>42865714.02</v>
      </c>
      <c r="AP379" s="30"/>
    </row>
    <row r="380" spans="1:42" s="53" customFormat="1" ht="11.25">
      <c r="A380" s="49" t="s">
        <v>671</v>
      </c>
      <c r="B380" s="50" t="s">
        <v>671</v>
      </c>
      <c r="C380" s="22" t="s">
        <v>671</v>
      </c>
      <c r="D380" s="22" t="s">
        <v>671</v>
      </c>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c r="AO380" s="22"/>
      <c r="AP380" s="30"/>
    </row>
    <row r="381" spans="1:42" s="53" customFormat="1" ht="11.25">
      <c r="A381" s="48"/>
      <c r="B381" s="20" t="s">
        <v>783</v>
      </c>
      <c r="C381" s="21"/>
      <c r="D381" s="21"/>
      <c r="E381" s="69"/>
      <c r="F381" s="69"/>
      <c r="G381" s="69"/>
      <c r="H381" s="69"/>
      <c r="I381" s="69"/>
      <c r="J381" s="69"/>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c r="AH381" s="69"/>
      <c r="AI381" s="69"/>
      <c r="AJ381" s="69"/>
      <c r="AK381" s="69"/>
      <c r="AL381" s="69"/>
      <c r="AM381" s="69"/>
      <c r="AN381" s="69"/>
      <c r="AO381" s="69"/>
      <c r="AP381" s="30"/>
    </row>
    <row r="382" spans="1:42" s="53" customFormat="1" ht="11.25">
      <c r="A382" s="48" t="s">
        <v>663</v>
      </c>
      <c r="B382" s="17" t="s">
        <v>784</v>
      </c>
      <c r="C382" s="55" t="s">
        <v>671</v>
      </c>
      <c r="D382" s="22" t="s">
        <v>663</v>
      </c>
      <c r="E382" s="22">
        <v>4907177737.369999</v>
      </c>
      <c r="F382" s="22">
        <v>2097833.25</v>
      </c>
      <c r="G382" s="22">
        <v>4242336.14</v>
      </c>
      <c r="H382" s="22">
        <v>16671.54</v>
      </c>
      <c r="I382" s="22">
        <v>0</v>
      </c>
      <c r="J382" s="22">
        <v>0</v>
      </c>
      <c r="K382" s="22">
        <v>193257.63</v>
      </c>
      <c r="L382" s="22">
        <v>0</v>
      </c>
      <c r="M382" s="22">
        <v>4900627638.820002</v>
      </c>
      <c r="N382" s="22">
        <v>17821033.009999998</v>
      </c>
      <c r="O382" s="22">
        <v>59427508.61999999</v>
      </c>
      <c r="P382" s="22">
        <v>17144495.96</v>
      </c>
      <c r="Q382" s="22">
        <v>4806234601.2300005</v>
      </c>
      <c r="R382" s="22">
        <v>5496794694.12</v>
      </c>
      <c r="S382" s="22">
        <v>-238156794.02000004</v>
      </c>
      <c r="T382" s="22">
        <v>1395692.52</v>
      </c>
      <c r="U382" s="22">
        <v>8037438.430000002</v>
      </c>
      <c r="V382" s="22">
        <v>32384210.809999995</v>
      </c>
      <c r="W382" s="22">
        <v>-34144423.13999999</v>
      </c>
      <c r="X382" s="22">
        <v>46308984.26999999</v>
      </c>
      <c r="Y382" s="22">
        <v>-2522433.15</v>
      </c>
      <c r="Z382" s="22">
        <v>35132265.169999994</v>
      </c>
      <c r="AA382" s="22">
        <v>2920341.39</v>
      </c>
      <c r="AB382" s="22">
        <v>238286340.31999996</v>
      </c>
      <c r="AC382" s="22">
        <v>-1918513.84</v>
      </c>
      <c r="AD382" s="22">
        <v>1392587.84</v>
      </c>
      <c r="AE382" s="22">
        <v>17117.22</v>
      </c>
      <c r="AF382" s="22">
        <v>0</v>
      </c>
      <c r="AG382" s="22">
        <v>0</v>
      </c>
      <c r="AH382" s="22">
        <v>0</v>
      </c>
      <c r="AI382" s="22">
        <v>6255034.619999999</v>
      </c>
      <c r="AJ382" s="22">
        <v>3141123.92</v>
      </c>
      <c r="AK382" s="22">
        <v>162655099.35</v>
      </c>
      <c r="AL382" s="22">
        <v>-41695322.46</v>
      </c>
      <c r="AM382" s="22">
        <v>253983.6</v>
      </c>
      <c r="AN382" s="22">
        <v>4907177737.369999</v>
      </c>
      <c r="AO382" s="22">
        <v>255817983.91000006</v>
      </c>
      <c r="AP382" s="30"/>
    </row>
    <row r="383" spans="1:42" s="53" customFormat="1" ht="11.25">
      <c r="A383" s="48" t="s">
        <v>90</v>
      </c>
      <c r="B383" s="17" t="s">
        <v>771</v>
      </c>
      <c r="C383" s="55" t="s">
        <v>671</v>
      </c>
      <c r="D383" s="22" t="s">
        <v>90</v>
      </c>
      <c r="E383" s="22">
        <v>3626070751.0799994</v>
      </c>
      <c r="F383" s="22">
        <v>2032041.18</v>
      </c>
      <c r="G383" s="22">
        <v>6159199.679999999</v>
      </c>
      <c r="H383" s="22">
        <v>32965.23</v>
      </c>
      <c r="I383" s="22">
        <v>12178.89</v>
      </c>
      <c r="J383" s="22">
        <v>94778.71</v>
      </c>
      <c r="K383" s="22">
        <v>101420.64</v>
      </c>
      <c r="L383" s="22">
        <v>0</v>
      </c>
      <c r="M383" s="22">
        <v>3617638166.76</v>
      </c>
      <c r="N383" s="22">
        <v>16948681.759999998</v>
      </c>
      <c r="O383" s="22">
        <v>57300163.080000006</v>
      </c>
      <c r="P383" s="22">
        <v>9405764.430000002</v>
      </c>
      <c r="Q383" s="22">
        <v>3533983557.49</v>
      </c>
      <c r="R383" s="22">
        <v>4098583434.2200003</v>
      </c>
      <c r="S383" s="22">
        <v>-149482377.6</v>
      </c>
      <c r="T383" s="22">
        <v>857691.1</v>
      </c>
      <c r="U383" s="22">
        <v>602703.64</v>
      </c>
      <c r="V383" s="22">
        <v>16128629.799999999</v>
      </c>
      <c r="W383" s="22">
        <v>-26175840.690000005</v>
      </c>
      <c r="X383" s="22">
        <v>33813358.71</v>
      </c>
      <c r="Y383" s="22">
        <v>-815074.99</v>
      </c>
      <c r="Z383" s="22">
        <v>68503351.44000001</v>
      </c>
      <c r="AA383" s="22">
        <v>4108377.36</v>
      </c>
      <c r="AB383" s="22">
        <v>152286246.68</v>
      </c>
      <c r="AC383" s="22">
        <v>-1977942.54</v>
      </c>
      <c r="AD383" s="22">
        <v>1806419.62</v>
      </c>
      <c r="AE383" s="22">
        <v>88808.28</v>
      </c>
      <c r="AF383" s="22">
        <v>117582.57</v>
      </c>
      <c r="AG383" s="22">
        <v>1819.21</v>
      </c>
      <c r="AH383" s="22">
        <v>0</v>
      </c>
      <c r="AI383" s="22">
        <v>4927543.68</v>
      </c>
      <c r="AJ383" s="22">
        <v>1440518.51</v>
      </c>
      <c r="AK383" s="22">
        <v>151882352.16999996</v>
      </c>
      <c r="AL383" s="22">
        <v>-25104493.78000001</v>
      </c>
      <c r="AM383" s="22">
        <v>9455467.92</v>
      </c>
      <c r="AN383" s="22">
        <v>3626070894.85</v>
      </c>
      <c r="AO383" s="22">
        <v>240966231.32999998</v>
      </c>
      <c r="AP383" s="30"/>
    </row>
    <row r="384" spans="1:42" s="53" customFormat="1" ht="11.25">
      <c r="A384" s="48" t="s">
        <v>89</v>
      </c>
      <c r="B384" s="17" t="s">
        <v>785</v>
      </c>
      <c r="C384" s="55" t="s">
        <v>671</v>
      </c>
      <c r="D384" s="22" t="s">
        <v>89</v>
      </c>
      <c r="E384" s="22">
        <v>7413070580.069997</v>
      </c>
      <c r="F384" s="22">
        <v>3684286.14</v>
      </c>
      <c r="G384" s="22">
        <v>13319388.810000002</v>
      </c>
      <c r="H384" s="22">
        <v>143461.73</v>
      </c>
      <c r="I384" s="22">
        <v>1867442.95</v>
      </c>
      <c r="J384" s="22">
        <v>956611.56</v>
      </c>
      <c r="K384" s="22">
        <v>838830.53</v>
      </c>
      <c r="L384" s="22">
        <v>16264.95</v>
      </c>
      <c r="M384" s="22">
        <v>7392244293.420005</v>
      </c>
      <c r="N384" s="22">
        <v>35991960.83</v>
      </c>
      <c r="O384" s="22">
        <v>58669698.74000003</v>
      </c>
      <c r="P384" s="22">
        <v>13749948.019999998</v>
      </c>
      <c r="Q384" s="22">
        <v>7283832685.840003</v>
      </c>
      <c r="R384" s="22">
        <v>8206476978.250002</v>
      </c>
      <c r="S384" s="22">
        <v>-195068691.86000004</v>
      </c>
      <c r="T384" s="22">
        <v>18317920.33</v>
      </c>
      <c r="U384" s="22">
        <v>-4862342.39</v>
      </c>
      <c r="V384" s="22">
        <v>36455679.13000001</v>
      </c>
      <c r="W384" s="22">
        <v>-43012362.159999974</v>
      </c>
      <c r="X384" s="22">
        <v>67042757.63000002</v>
      </c>
      <c r="Y384" s="22">
        <v>-1837099.11</v>
      </c>
      <c r="Z384" s="22">
        <v>147304761.04</v>
      </c>
      <c r="AA384" s="22">
        <v>7333943.520000003</v>
      </c>
      <c r="AB384" s="22">
        <v>327645452.9499999</v>
      </c>
      <c r="AC384" s="22">
        <v>6787237.860000002</v>
      </c>
      <c r="AD384" s="22">
        <v>7499642.219999996</v>
      </c>
      <c r="AE384" s="22">
        <v>144365.38</v>
      </c>
      <c r="AF384" s="22">
        <v>5319076.08</v>
      </c>
      <c r="AG384" s="22">
        <v>191926.49</v>
      </c>
      <c r="AH384" s="22">
        <v>-1503.92</v>
      </c>
      <c r="AI384" s="22">
        <v>9551693.54</v>
      </c>
      <c r="AJ384" s="22">
        <v>1811096.59</v>
      </c>
      <c r="AK384" s="22">
        <v>201000455.99000016</v>
      </c>
      <c r="AL384" s="22">
        <v>-37056955.85999999</v>
      </c>
      <c r="AM384" s="22">
        <v>6054501.62</v>
      </c>
      <c r="AN384" s="22">
        <v>7413040512.379997</v>
      </c>
      <c r="AO384" s="22">
        <v>230576745.84000015</v>
      </c>
      <c r="AP384" s="30"/>
    </row>
    <row r="385" spans="1:42" s="53" customFormat="1" ht="11.25">
      <c r="A385" s="48" t="s">
        <v>88</v>
      </c>
      <c r="B385" s="17" t="s">
        <v>786</v>
      </c>
      <c r="C385" s="55" t="s">
        <v>671</v>
      </c>
      <c r="D385" s="22" t="s">
        <v>88</v>
      </c>
      <c r="E385" s="22">
        <v>3163887786.3999996</v>
      </c>
      <c r="F385" s="22">
        <v>1250817.86</v>
      </c>
      <c r="G385" s="22">
        <v>4157179.9</v>
      </c>
      <c r="H385" s="22">
        <v>36533.67</v>
      </c>
      <c r="I385" s="22">
        <v>210465.89</v>
      </c>
      <c r="J385" s="22">
        <v>214136.81</v>
      </c>
      <c r="K385" s="22">
        <v>171294.89</v>
      </c>
      <c r="L385" s="22">
        <v>54467.08</v>
      </c>
      <c r="M385" s="22">
        <v>3157792890.3000007</v>
      </c>
      <c r="N385" s="22">
        <v>12845031.980000004</v>
      </c>
      <c r="O385" s="22">
        <v>39765697.519999996</v>
      </c>
      <c r="P385" s="22">
        <v>7527436.9</v>
      </c>
      <c r="Q385" s="22">
        <v>3097654723.9000006</v>
      </c>
      <c r="R385" s="22">
        <v>3505466115.2099996</v>
      </c>
      <c r="S385" s="22">
        <v>-87280861.63999997</v>
      </c>
      <c r="T385" s="22">
        <v>12531436.290000001</v>
      </c>
      <c r="U385" s="22">
        <v>343119.7099999994</v>
      </c>
      <c r="V385" s="22">
        <v>14285364.170000004</v>
      </c>
      <c r="W385" s="22">
        <v>-31609379.809999995</v>
      </c>
      <c r="X385" s="22">
        <v>29090301.129999995</v>
      </c>
      <c r="Y385" s="22">
        <v>-440395.22</v>
      </c>
      <c r="Z385" s="22">
        <v>47213736.550000004</v>
      </c>
      <c r="AA385" s="22">
        <v>3001134.81</v>
      </c>
      <c r="AB385" s="22">
        <v>131363599.84</v>
      </c>
      <c r="AC385" s="22">
        <v>1293153.23</v>
      </c>
      <c r="AD385" s="22">
        <v>1669853.44</v>
      </c>
      <c r="AE385" s="22">
        <v>93142.62</v>
      </c>
      <c r="AF385" s="22">
        <v>459443.59</v>
      </c>
      <c r="AG385" s="22">
        <v>10108.04</v>
      </c>
      <c r="AH385" s="22">
        <v>-274.16</v>
      </c>
      <c r="AI385" s="22">
        <v>6598963.170000002</v>
      </c>
      <c r="AJ385" s="22">
        <v>2567021.35</v>
      </c>
      <c r="AK385" s="22">
        <v>90773219.70000002</v>
      </c>
      <c r="AL385" s="22">
        <v>-15414574.52</v>
      </c>
      <c r="AM385" s="22">
        <v>43517417.059999995</v>
      </c>
      <c r="AN385" s="22">
        <v>3163887786.3999996</v>
      </c>
      <c r="AO385" s="22">
        <v>174367683.01999995</v>
      </c>
      <c r="AP385" s="30"/>
    </row>
    <row r="386" spans="1:42" s="53" customFormat="1" ht="11.25">
      <c r="A386" s="48"/>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8"/>
    </row>
    <row r="387" spans="1:42" s="53" customFormat="1" ht="11.25">
      <c r="A387" s="48"/>
      <c r="B387" s="126" t="s">
        <v>856</v>
      </c>
      <c r="C387" s="16"/>
      <c r="D387" s="16"/>
      <c r="E387" s="16"/>
      <c r="F387" s="16"/>
      <c r="G387" s="16"/>
      <c r="H387" s="16"/>
      <c r="I387" s="16"/>
      <c r="J387" s="16"/>
      <c r="K387" s="16"/>
      <c r="L387" s="16"/>
      <c r="M387" s="16"/>
      <c r="N387" s="16"/>
      <c r="O387" s="16"/>
      <c r="P387" s="16"/>
      <c r="Q387" s="22"/>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8"/>
    </row>
    <row r="388" spans="1:42" s="53" customFormat="1" ht="11.25">
      <c r="A388" s="48"/>
      <c r="B388" s="25" t="s">
        <v>829</v>
      </c>
      <c r="C388" s="16"/>
      <c r="D388" s="16"/>
      <c r="E388" s="16"/>
      <c r="F388" s="16"/>
      <c r="G388" s="16"/>
      <c r="H388" s="16"/>
      <c r="I388" s="16"/>
      <c r="J388" s="16"/>
      <c r="K388" s="16"/>
      <c r="L388" s="16"/>
      <c r="M388" s="16"/>
      <c r="N388" s="16"/>
      <c r="O388" s="16"/>
      <c r="P388" s="16"/>
      <c r="Q388" s="22"/>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8"/>
    </row>
    <row r="389" spans="1:42" s="53" customFormat="1" ht="11.25">
      <c r="A389" s="48"/>
      <c r="B389" s="25" t="s">
        <v>830</v>
      </c>
      <c r="C389" s="16"/>
      <c r="D389" s="16"/>
      <c r="E389" s="16"/>
      <c r="F389" s="16"/>
      <c r="G389" s="16"/>
      <c r="H389" s="16"/>
      <c r="I389" s="16"/>
      <c r="J389" s="16"/>
      <c r="K389" s="16"/>
      <c r="L389" s="16"/>
      <c r="M389" s="16"/>
      <c r="N389" s="16"/>
      <c r="O389" s="16"/>
      <c r="P389" s="16"/>
      <c r="Q389" s="22"/>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8"/>
    </row>
    <row r="390" spans="1:42" s="53" customFormat="1" ht="11.25">
      <c r="A390" s="48"/>
      <c r="B390" s="25" t="s">
        <v>831</v>
      </c>
      <c r="C390" s="16"/>
      <c r="D390" s="16"/>
      <c r="E390" s="16"/>
      <c r="F390" s="16"/>
      <c r="G390" s="16"/>
      <c r="H390" s="16"/>
      <c r="I390" s="16"/>
      <c r="J390" s="16"/>
      <c r="K390" s="16"/>
      <c r="L390" s="16"/>
      <c r="M390" s="16"/>
      <c r="N390" s="16"/>
      <c r="O390" s="16"/>
      <c r="P390" s="16"/>
      <c r="Q390" s="22"/>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8"/>
    </row>
    <row r="391" spans="1:42" ht="13.5" thickBot="1">
      <c r="A391" s="47"/>
      <c r="B391" s="60"/>
      <c r="C391" s="8"/>
      <c r="D391" s="8"/>
      <c r="E391" s="8"/>
      <c r="F391" s="8"/>
      <c r="G391" s="8"/>
      <c r="H391" s="8"/>
      <c r="I391" s="8"/>
      <c r="J391" s="8"/>
      <c r="K391" s="8"/>
      <c r="L391" s="8"/>
      <c r="M391" s="8"/>
      <c r="N391" s="8"/>
      <c r="O391" s="8"/>
      <c r="P391" s="8"/>
      <c r="Q391" s="9"/>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61"/>
    </row>
    <row r="392" spans="2:17" ht="12.75">
      <c r="B392" s="6"/>
      <c r="Q392" s="7"/>
    </row>
    <row r="393" ht="12.75">
      <c r="Q393" s="7"/>
    </row>
    <row r="394" ht="12.75">
      <c r="Q394" s="7"/>
    </row>
    <row r="395" ht="12.75">
      <c r="Q395" s="7"/>
    </row>
    <row r="396" ht="12.75">
      <c r="B396" s="6"/>
    </row>
    <row r="397" ht="12.75">
      <c r="B397" s="6"/>
    </row>
    <row r="398" ht="12.75">
      <c r="B398" s="6"/>
    </row>
    <row r="399" ht="12.75">
      <c r="B399" s="6"/>
    </row>
    <row r="400" ht="12.75">
      <c r="B400" s="6"/>
    </row>
    <row r="401" ht="12.75">
      <c r="B401" s="6"/>
    </row>
    <row r="402" ht="12.75">
      <c r="B402" s="6"/>
    </row>
    <row r="403" ht="12.75">
      <c r="B403" s="6"/>
    </row>
    <row r="404" ht="12.75">
      <c r="B404" s="6"/>
    </row>
  </sheetData>
  <sheetProtection sheet="1" objects="1" scenarios="1"/>
  <conditionalFormatting sqref="AA12:AB100 W91:W100 Y12:Y100 W12:W58 W72:W85 F12:U100">
    <cfRule type="cellIs" priority="1" dxfId="0" operator="equal" stopIfTrue="1">
      <formula>"#"</formula>
    </cfRule>
  </conditionalFormatting>
  <conditionalFormatting sqref="V91:V100 Z12:Z59 V12:V58 V72:V85 X72:X85 X91:X100 X12:X58">
    <cfRule type="cellIs" priority="2" dxfId="0" operator="equal" stopIfTrue="1">
      <formula>"#"</formula>
    </cfRule>
    <cfRule type="cellIs" priority="3" dxfId="0" operator="equal" stopIfTrue="1">
      <formula>0</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 Long</dc:creator>
  <cp:keywords/>
  <dc:description/>
  <cp:lastModifiedBy>jfarrar</cp:lastModifiedBy>
  <cp:lastPrinted>2011-06-09T15:29:20Z</cp:lastPrinted>
  <dcterms:created xsi:type="dcterms:W3CDTF">2005-09-29T15:39:31Z</dcterms:created>
  <dcterms:modified xsi:type="dcterms:W3CDTF">2011-08-24T08:20:17Z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