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1890" windowWidth="12570" windowHeight="4890" activeTab="0"/>
  </bookViews>
  <sheets>
    <sheet name="1a" sheetId="1" r:id="rId1"/>
    <sheet name="1b" sheetId="2" r:id="rId2"/>
    <sheet name="1c" sheetId="3" r:id="rId3"/>
    <sheet name="2a" sheetId="4" r:id="rId4"/>
    <sheet name="2b" sheetId="5" r:id="rId5"/>
    <sheet name="2c" sheetId="6" r:id="rId6"/>
    <sheet name="3a" sheetId="7" r:id="rId7"/>
    <sheet name="3b" sheetId="8" r:id="rId8"/>
    <sheet name="3c" sheetId="9" r:id="rId9"/>
    <sheet name="4a" sheetId="10" r:id="rId10"/>
    <sheet name="4a (2)" sheetId="11" r:id="rId11"/>
    <sheet name="4b" sheetId="12" r:id="rId12"/>
    <sheet name="4b (2)" sheetId="13" r:id="rId13"/>
    <sheet name="4c" sheetId="14" r:id="rId14"/>
    <sheet name="4c (2)" sheetId="15" r:id="rId15"/>
    <sheet name="5" sheetId="16" r:id="rId16"/>
    <sheet name="5a" sheetId="17" r:id="rId17"/>
    <sheet name="6" sheetId="18" r:id="rId18"/>
    <sheet name="6a" sheetId="19" r:id="rId19"/>
  </sheets>
  <definedNames>
    <definedName name="_xlnm.Print_Area" localSheetId="2">'1c'!$J$1:$V$19</definedName>
    <definedName name="_xlnm.Print_Area" localSheetId="3">'2a'!$A$1:$Q$25</definedName>
    <definedName name="_xlnm.Print_Area" localSheetId="4">'2b'!$A$1:$G$25</definedName>
    <definedName name="_xlnm.Print_Area" localSheetId="5">'2c'!$L$1:$V$26</definedName>
    <definedName name="_xlnm.Print_Area" localSheetId="6">'3a'!$A$1:$Q$32</definedName>
    <definedName name="_xlnm.Print_Area" localSheetId="7">'3b'!$A$1:$I$34</definedName>
    <definedName name="_xlnm.Print_Area" localSheetId="8">'3c'!$A$1:$R$31</definedName>
  </definedNames>
  <calcPr fullCalcOnLoad="1"/>
</workbook>
</file>

<file path=xl/sharedStrings.xml><?xml version="1.0" encoding="utf-8"?>
<sst xmlns="http://schemas.openxmlformats.org/spreadsheetml/2006/main" count="1411" uniqueCount="401">
  <si>
    <r>
      <t xml:space="preserve">TABLE 1a: </t>
    </r>
    <r>
      <rPr>
        <sz val="10"/>
        <rFont val="Arial"/>
        <family val="2"/>
      </rPr>
      <t xml:space="preserve"> Defendants in all completed criminal cases, March 2004 to March 2009</t>
    </r>
  </si>
  <si>
    <t>England and Wales</t>
  </si>
  <si>
    <t>Estimated average number of days from:</t>
  </si>
  <si>
    <t>Sample
size</t>
  </si>
  <si>
    <t>Offence to charge or laying of information</t>
  </si>
  <si>
    <t>Charge or laying of information to first listing</t>
  </si>
  <si>
    <t>First listing to completion</t>
  </si>
  <si>
    <t>Offence to completion</t>
  </si>
  <si>
    <t>(Days)</t>
  </si>
  <si>
    <r>
      <t>Margin of error</t>
    </r>
    <r>
      <rPr>
        <i/>
        <vertAlign val="superscript"/>
        <sz val="8"/>
        <rFont val="Arial"/>
        <family val="2"/>
      </rPr>
      <t xml:space="preserve">(1)
</t>
    </r>
    <r>
      <rPr>
        <i/>
        <sz val="8"/>
        <rFont val="Arial"/>
        <family val="2"/>
      </rPr>
      <t>(+/- days)</t>
    </r>
  </si>
  <si>
    <t>(Number of defendants)</t>
  </si>
  <si>
    <t>2004 March</t>
  </si>
  <si>
    <t>2004 September</t>
  </si>
  <si>
    <t>2005 March</t>
  </si>
  <si>
    <t>2005 September</t>
  </si>
  <si>
    <t>2006 March</t>
  </si>
  <si>
    <t>2006 September</t>
  </si>
  <si>
    <t>2007 March</t>
  </si>
  <si>
    <t>2007 September</t>
  </si>
  <si>
    <t>2008 March</t>
  </si>
  <si>
    <t>2008 September</t>
  </si>
  <si>
    <t>2009 March</t>
  </si>
  <si>
    <t>Notes:</t>
  </si>
  <si>
    <t>(Source: Time Intervals Survey)</t>
  </si>
  <si>
    <t>(1) The margin of error is a measure of the precision of a result based on a sample survey.  The true value is likely to fall within the range of the sample result +/- the margin of error.  Please see the notes section for more information.</t>
  </si>
  <si>
    <r>
      <t xml:space="preserve">TABLE 1b: </t>
    </r>
    <r>
      <rPr>
        <sz val="10"/>
        <rFont val="Arial"/>
        <family val="2"/>
      </rPr>
      <t xml:space="preserve"> Defendants in all completed criminal cases, March 2004 to March 2009</t>
    </r>
  </si>
  <si>
    <t>Estimated average number of adjournments</t>
  </si>
  <si>
    <t>(Number)</t>
  </si>
  <si>
    <r>
      <t>Margin of error</t>
    </r>
    <r>
      <rPr>
        <i/>
        <vertAlign val="superscript"/>
        <sz val="8"/>
        <rFont val="Arial"/>
        <family val="2"/>
      </rPr>
      <t>(1)</t>
    </r>
    <r>
      <rPr>
        <i/>
        <sz val="8"/>
        <rFont val="Arial"/>
        <family val="2"/>
      </rPr>
      <t xml:space="preserve"> (+/- number)</t>
    </r>
  </si>
  <si>
    <r>
      <t xml:space="preserve">TABLE 1c: </t>
    </r>
    <r>
      <rPr>
        <sz val="10"/>
        <rFont val="Arial"/>
        <family val="2"/>
      </rPr>
      <t xml:space="preserve"> Defendants in all completed criminal cases, March 2004 to March 2009</t>
    </r>
  </si>
  <si>
    <t>Cases completed at first listing</t>
  </si>
  <si>
    <t>Cases not completed at first listing</t>
  </si>
  <si>
    <t>Estimated proportion completed at first listing</t>
  </si>
  <si>
    <t>Estimated proportion not completed in one hearing</t>
  </si>
  <si>
    <t>(Per cent)</t>
  </si>
  <si>
    <r>
      <t>Margin of error</t>
    </r>
    <r>
      <rPr>
        <i/>
        <vertAlign val="superscript"/>
        <sz val="8"/>
        <rFont val="Arial"/>
        <family val="2"/>
      </rPr>
      <t>(1)</t>
    </r>
    <r>
      <rPr>
        <i/>
        <sz val="8"/>
        <rFont val="Arial"/>
        <family val="2"/>
      </rPr>
      <t xml:space="preserve"> (+/- per cent)</t>
    </r>
  </si>
  <si>
    <r>
      <t xml:space="preserve">TABLE 2a: </t>
    </r>
    <r>
      <rPr>
        <sz val="10"/>
        <rFont val="Arial"/>
        <family val="2"/>
      </rPr>
      <t xml:space="preserve"> Defendants in completed indictable / triable-either-way cases, 2004 to March 2009</t>
    </r>
  </si>
  <si>
    <t>2006 December</t>
  </si>
  <si>
    <t>2007 December</t>
  </si>
  <si>
    <t>2008 December</t>
  </si>
  <si>
    <r>
      <t>2006 June</t>
    </r>
    <r>
      <rPr>
        <vertAlign val="superscript"/>
        <sz val="8"/>
        <rFont val="Arial"/>
        <family val="2"/>
      </rPr>
      <t>(3)</t>
    </r>
  </si>
  <si>
    <r>
      <t>2007 June</t>
    </r>
    <r>
      <rPr>
        <vertAlign val="superscript"/>
        <sz val="8"/>
        <rFont val="Arial"/>
        <family val="2"/>
      </rPr>
      <t>(2)</t>
    </r>
  </si>
  <si>
    <t>Cases Completed at First Listing</t>
  </si>
  <si>
    <t>Summary non-motoring</t>
  </si>
  <si>
    <t>Summary motoring</t>
  </si>
  <si>
    <r>
      <t xml:space="preserve">TABLE 3a: </t>
    </r>
    <r>
      <rPr>
        <sz val="8"/>
        <rFont val="Arial"/>
        <family val="2"/>
      </rPr>
      <t xml:space="preserve"> Defendants in completed summary cases, March 2004 to March 2009</t>
    </r>
  </si>
  <si>
    <t>Indictable Cases</t>
  </si>
  <si>
    <t>2006 June</t>
  </si>
  <si>
    <t>Summary non-motoring cases</t>
  </si>
  <si>
    <t>Summary motoring cases</t>
  </si>
  <si>
    <t>All criminal cases</t>
  </si>
  <si>
    <r>
      <t xml:space="preserve">TABLE 4b: </t>
    </r>
    <r>
      <rPr>
        <sz val="10"/>
        <rFont val="Arial"/>
        <family val="2"/>
      </rPr>
      <t xml:space="preserve"> Defendants in all completed criminal cases, March 2006 to March 2009</t>
    </r>
  </si>
  <si>
    <t>Indictable cases</t>
  </si>
  <si>
    <r>
      <t xml:space="preserve">TABLE 4c: </t>
    </r>
    <r>
      <rPr>
        <sz val="10"/>
        <rFont val="Arial"/>
        <family val="2"/>
      </rPr>
      <t xml:space="preserve"> Defendants in all completed criminal cases, March 2006 to March 2009</t>
    </r>
  </si>
  <si>
    <r>
      <t xml:space="preserve">TABLE 4c:  </t>
    </r>
    <r>
      <rPr>
        <sz val="10"/>
        <rFont val="Arial"/>
        <family val="2"/>
      </rPr>
      <t>Defendants in all completed criminal cases, March 2006 to March 2009</t>
    </r>
  </si>
  <si>
    <t>Margin of error(1) (+/- per cent)</t>
  </si>
  <si>
    <t>Margin of error(1)
(+/- days)</t>
  </si>
  <si>
    <t>Margin of error(1) (+/- number)</t>
  </si>
  <si>
    <t>Charge to completion</t>
  </si>
  <si>
    <t>Hearings</t>
  </si>
  <si>
    <t>Sample size</t>
  </si>
  <si>
    <t>Estimated average time from charge to completion in weeks</t>
  </si>
  <si>
    <t>Estimated average number of hearings per defendant</t>
  </si>
  <si>
    <t>Number of defendants</t>
  </si>
  <si>
    <t>(1) The margin of error is a measure of the precision of a result based on a sample survey.  The true value is likely to fall within the range of the sample result plus or minus the margin of error.  Please see the notes section for more information.</t>
  </si>
  <si>
    <t>(2) See paragraph 4 of the 'Notes' section for details of changes in survey methodology introduced with the June 2007 and June 2008 surveys.</t>
  </si>
  <si>
    <t>Area name</t>
  </si>
  <si>
    <t>Avon and Somerset</t>
  </si>
  <si>
    <t>Bedfordshire</t>
  </si>
  <si>
    <t>Cambridgeshire</t>
  </si>
  <si>
    <t>Cheshire</t>
  </si>
  <si>
    <t>Cleveland</t>
  </si>
  <si>
    <t>Cumbria</t>
  </si>
  <si>
    <t>Derbyshire</t>
  </si>
  <si>
    <t>Devon and Cornwall</t>
  </si>
  <si>
    <t>Dorset</t>
  </si>
  <si>
    <t>Durham</t>
  </si>
  <si>
    <t>Dyfed Powys</t>
  </si>
  <si>
    <t>Essex</t>
  </si>
  <si>
    <t>Gloucestershire</t>
  </si>
  <si>
    <t>Greater Manchester</t>
  </si>
  <si>
    <t>Gwent</t>
  </si>
  <si>
    <t>Hampshire and Isle of Wight</t>
  </si>
  <si>
    <t>Hertfordshire</t>
  </si>
  <si>
    <t>Humberside</t>
  </si>
  <si>
    <t>Kent</t>
  </si>
  <si>
    <t>Lancashire</t>
  </si>
  <si>
    <t>Leicestershire</t>
  </si>
  <si>
    <t>Lincolnshire</t>
  </si>
  <si>
    <t>London</t>
  </si>
  <si>
    <t>Merseyside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</si>
  <si>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</si>
  <si>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</si>
  <si>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</si>
  <si>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</si>
  <si>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</si>
  <si>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</si>
  <si>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</si>
  <si>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</si>
  <si>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</si>
  <si>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</si>
  <si>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</si>
  <si>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</si>
  <si>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</si>
  <si>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</si>
  <si>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</si>
  <si>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</si>
  <si>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</si>
  <si>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</si>
  <si>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t>
  </si>
  <si>
    <t>Mean (days)</t>
  </si>
  <si>
    <t>Median (days)</t>
  </si>
  <si>
    <t>(75-77)</t>
  </si>
  <si>
    <t>(28-28)</t>
  </si>
  <si>
    <t>(0-0)</t>
  </si>
  <si>
    <t>(72-75)</t>
  </si>
  <si>
    <t>(80-83)</t>
  </si>
  <si>
    <t>(74-77)</t>
  </si>
  <si>
    <t>(77-80)</t>
  </si>
  <si>
    <t>(69-72)</t>
  </si>
  <si>
    <t>(73-75)</t>
  </si>
  <si>
    <t>(27-28)</t>
  </si>
  <si>
    <t>(71-74)</t>
  </si>
  <si>
    <t>(74-76)</t>
  </si>
  <si>
    <t>(66-70)</t>
  </si>
  <si>
    <t>(26-26)</t>
  </si>
  <si>
    <t>(140-142)</t>
  </si>
  <si>
    <t>(136-139)</t>
  </si>
  <si>
    <t>(143-146)</t>
  </si>
  <si>
    <t>(137-140)</t>
  </si>
  <si>
    <t>(139-142)</t>
  </si>
  <si>
    <t>(132-134)</t>
  </si>
  <si>
    <t>(134-136)</t>
  </si>
  <si>
    <t>(129-132)</t>
  </si>
  <si>
    <t>(128-131)</t>
  </si>
  <si>
    <t>(133-137)</t>
  </si>
  <si>
    <t>(29-29)</t>
  </si>
  <si>
    <t>(30-29)</t>
  </si>
  <si>
    <t>(30-30)</t>
  </si>
  <si>
    <t>(27-27)</t>
  </si>
  <si>
    <t>(25-25)</t>
  </si>
  <si>
    <t>Mean (number)</t>
  </si>
  <si>
    <t>Median (number)</t>
  </si>
  <si>
    <t>(7-9)</t>
  </si>
  <si>
    <t>(9-11)</t>
  </si>
  <si>
    <t>(10-12)</t>
  </si>
  <si>
    <t>(8-10)</t>
  </si>
  <si>
    <t>(10-14)</t>
  </si>
  <si>
    <t>(5-8)</t>
  </si>
  <si>
    <t>(9-13)</t>
  </si>
  <si>
    <t>(8-12)</t>
  </si>
  <si>
    <t>(8-13)</t>
  </si>
  <si>
    <t>(4-7)</t>
  </si>
  <si>
    <t>(6-10)</t>
  </si>
  <si>
    <t>(6-6)</t>
  </si>
  <si>
    <t>(7-7)</t>
  </si>
  <si>
    <t>(9-9)</t>
  </si>
  <si>
    <t>(6-7)</t>
  </si>
  <si>
    <t>(8-9)</t>
  </si>
  <si>
    <t>(10-10)</t>
  </si>
  <si>
    <t>(26-28)</t>
  </si>
  <si>
    <t>(22-23)</t>
  </si>
  <si>
    <t>(14-15)</t>
  </si>
  <si>
    <t>(25-28)</t>
  </si>
  <si>
    <t>(23-28)</t>
  </si>
  <si>
    <t>(21-24)</t>
  </si>
  <si>
    <t>(21-25)</t>
  </si>
  <si>
    <t>(20-21)</t>
  </si>
  <si>
    <t>(14-19)</t>
  </si>
  <si>
    <t>(9-14)</t>
  </si>
  <si>
    <t>(14-20)</t>
  </si>
  <si>
    <t>(14-17)</t>
  </si>
  <si>
    <t>(13-15)</t>
  </si>
  <si>
    <t>(68-71)</t>
  </si>
  <si>
    <t>(73-76)</t>
  </si>
  <si>
    <t>(59-62)</t>
  </si>
  <si>
    <t>(78-84)</t>
  </si>
  <si>
    <t>(65-70)</t>
  </si>
  <si>
    <t>(72-77)</t>
  </si>
  <si>
    <t>(69-74)</t>
  </si>
  <si>
    <t>(72-78)</t>
  </si>
  <si>
    <t>(63-67)</t>
  </si>
  <si>
    <t>(71-76)</t>
  </si>
  <si>
    <t>(64-68)</t>
  </si>
  <si>
    <t>(63-69)</t>
  </si>
  <si>
    <t>(52-57)</t>
  </si>
  <si>
    <t>(62-65)</t>
  </si>
  <si>
    <t>(57-62)</t>
  </si>
  <si>
    <t>(64-70)</t>
  </si>
  <si>
    <t>(1-1)</t>
  </si>
  <si>
    <t>(1-2)</t>
  </si>
  <si>
    <t>(2-3)</t>
  </si>
  <si>
    <t>(32-34)</t>
  </si>
  <si>
    <t>(31-32)</t>
  </si>
  <si>
    <t>(32-33)</t>
  </si>
  <si>
    <t>(35-35)</t>
  </si>
  <si>
    <t>(34-35)</t>
  </si>
  <si>
    <t>(35-36)</t>
  </si>
  <si>
    <t>(30-32)</t>
  </si>
  <si>
    <t>(35-38)</t>
  </si>
  <si>
    <t>(28-29)</t>
  </si>
  <si>
    <t>(34-36)</t>
  </si>
  <si>
    <t>(29-30)</t>
  </si>
  <si>
    <t>(36-36)</t>
  </si>
  <si>
    <t>(36-37)</t>
  </si>
  <si>
    <t>(136-141)</t>
  </si>
  <si>
    <t>(134-139)</t>
  </si>
  <si>
    <t>(147-153)</t>
  </si>
  <si>
    <t>(136-142)</t>
  </si>
  <si>
    <t>(134-134)</t>
  </si>
  <si>
    <t>(131-136)</t>
  </si>
  <si>
    <t>(134-138)</t>
  </si>
  <si>
    <t>(121-125)</t>
  </si>
  <si>
    <t>(127-131)</t>
  </si>
  <si>
    <t>(137-142)</t>
  </si>
  <si>
    <t>(165-167)</t>
  </si>
  <si>
    <t>(159-162)</t>
  </si>
  <si>
    <t>(158-161)</t>
  </si>
  <si>
    <t>(156-159)</t>
  </si>
  <si>
    <t>(152-156)</t>
  </si>
  <si>
    <t>(154-158)</t>
  </si>
  <si>
    <t>(160-163)</t>
  </si>
  <si>
    <t>(162-167)</t>
  </si>
  <si>
    <t>(163-167)</t>
  </si>
  <si>
    <t>(161-165)</t>
  </si>
  <si>
    <t>(85-90)</t>
  </si>
  <si>
    <t>(70-77)</t>
  </si>
  <si>
    <t>(71-79)</t>
  </si>
  <si>
    <t>(75-80)</t>
  </si>
  <si>
    <t>(75-78)</t>
  </si>
  <si>
    <t>(70-75)</t>
  </si>
  <si>
    <t>(72-79)</t>
  </si>
  <si>
    <t>(67-73)</t>
  </si>
  <si>
    <t>(81-86)</t>
  </si>
  <si>
    <t>(103-105)</t>
  </si>
  <si>
    <t>(97-100)</t>
  </si>
  <si>
    <t>(102-105)</t>
  </si>
  <si>
    <t>(99-102)</t>
  </si>
  <si>
    <t>(101-104)</t>
  </si>
  <si>
    <t>(91-94)</t>
  </si>
  <si>
    <t>(98-102)</t>
  </si>
  <si>
    <t>(105-108)</t>
  </si>
  <si>
    <t>(105-109)</t>
  </si>
  <si>
    <t>(59-65)</t>
  </si>
  <si>
    <t>(67-72)</t>
  </si>
  <si>
    <t>(62-67)</t>
  </si>
  <si>
    <t>(66-72)</t>
  </si>
  <si>
    <t>(31-35)</t>
  </si>
  <si>
    <t>(58-63)</t>
  </si>
  <si>
    <t>(60-65)</t>
  </si>
  <si>
    <t>(56-61)</t>
  </si>
  <si>
    <t>(48-53)</t>
  </si>
  <si>
    <t>(50-55)</t>
  </si>
  <si>
    <t>(54-59)</t>
  </si>
  <si>
    <t>(54-60)</t>
  </si>
  <si>
    <t>(57-69)</t>
  </si>
  <si>
    <t>(57-67)</t>
  </si>
  <si>
    <t>(56-66)</t>
  </si>
  <si>
    <t>(59-66)</t>
  </si>
  <si>
    <t>(58-66)</t>
  </si>
  <si>
    <t>(46-55)</t>
  </si>
  <si>
    <t>(48-56)</t>
  </si>
  <si>
    <t>(42-51)</t>
  </si>
  <si>
    <t>(38-45)</t>
  </si>
  <si>
    <t>(38-44)</t>
  </si>
  <si>
    <t>(45-53)</t>
  </si>
  <si>
    <t>(40-49)</t>
  </si>
  <si>
    <t>(21-22)</t>
  </si>
  <si>
    <t>(21-26)</t>
  </si>
  <si>
    <t>(21-23)</t>
  </si>
  <si>
    <t>(21-21)</t>
  </si>
  <si>
    <t>(16-21)</t>
  </si>
  <si>
    <t>(14-16)</t>
  </si>
  <si>
    <t>(14-14)</t>
  </si>
  <si>
    <t>(14-21)</t>
  </si>
  <si>
    <t>(18-21)</t>
  </si>
  <si>
    <t>(15-21)</t>
  </si>
  <si>
    <t>(7-14)</t>
  </si>
  <si>
    <t>(7-10)</t>
  </si>
  <si>
    <t>(8-14)</t>
  </si>
  <si>
    <t>(8-8)</t>
  </si>
  <si>
    <t>(7-8)</t>
  </si>
  <si>
    <t>(9-10)</t>
  </si>
  <si>
    <t>(19-22)</t>
  </si>
  <si>
    <t>(16-19)</t>
  </si>
  <si>
    <t>(17-20)</t>
  </si>
  <si>
    <t>(15-19)</t>
  </si>
  <si>
    <t>(18-20)</t>
  </si>
  <si>
    <t>(20-24)</t>
  </si>
  <si>
    <t>(17-21)</t>
  </si>
  <si>
    <t>(11-14)</t>
  </si>
  <si>
    <t>(13-17)</t>
  </si>
  <si>
    <t>(6-12)</t>
  </si>
  <si>
    <t>(7-13)</t>
  </si>
  <si>
    <t>(8-15)</t>
  </si>
  <si>
    <t>(7-12)</t>
  </si>
  <si>
    <t>(5-9)</t>
  </si>
  <si>
    <t>(5-10)</t>
  </si>
  <si>
    <t>(4-9)</t>
  </si>
  <si>
    <t>(2-6)</t>
  </si>
  <si>
    <t>(4-10)</t>
  </si>
  <si>
    <t>(3-7)</t>
  </si>
  <si>
    <t>(89-107)</t>
  </si>
  <si>
    <t>(66-83)</t>
  </si>
  <si>
    <t>(84-96)</t>
  </si>
  <si>
    <t>(77-92)</t>
  </si>
  <si>
    <t>(76-94)</t>
  </si>
  <si>
    <t>(65-83)</t>
  </si>
  <si>
    <t>(66-82)</t>
  </si>
  <si>
    <t>(78-95)</t>
  </si>
  <si>
    <t>(73-94)</t>
  </si>
  <si>
    <t>(61-77)</t>
  </si>
  <si>
    <t>(69-84)</t>
  </si>
  <si>
    <t>(77-93)</t>
  </si>
  <si>
    <t>(75-103)</t>
  </si>
  <si>
    <t>(73-78)</t>
  </si>
  <si>
    <t>(61-66)</t>
  </si>
  <si>
    <t>(68-72)</t>
  </si>
  <si>
    <t>(66-71)</t>
  </si>
  <si>
    <t>(60-64)</t>
  </si>
  <si>
    <t>(57-61)</t>
  </si>
  <si>
    <t>(55-59)</t>
  </si>
  <si>
    <t>(48-52)</t>
  </si>
  <si>
    <t>(49-53)</t>
  </si>
  <si>
    <t>(0-7)</t>
  </si>
  <si>
    <t>(0-6)</t>
  </si>
  <si>
    <t>(2-14)</t>
  </si>
  <si>
    <t>(0-2)</t>
  </si>
  <si>
    <t>(13-14)</t>
  </si>
  <si>
    <t>(15-20)</t>
  </si>
  <si>
    <t>(11-15)</t>
  </si>
  <si>
    <t>(12-15)</t>
  </si>
  <si>
    <t>(9-12)</t>
  </si>
  <si>
    <t>(12-18)</t>
  </si>
  <si>
    <t>(12-16)</t>
  </si>
  <si>
    <t>(13-18)</t>
  </si>
  <si>
    <t>(18-22)</t>
  </si>
  <si>
    <t>(25-37)</t>
  </si>
  <si>
    <t>(39-49)</t>
  </si>
  <si>
    <t>(36-45)</t>
  </si>
  <si>
    <t>(34-45)</t>
  </si>
  <si>
    <t>(24-35)</t>
  </si>
  <si>
    <t>(24-36)</t>
  </si>
  <si>
    <t>(38-49)</t>
  </si>
  <si>
    <t>(29-47)</t>
  </si>
  <si>
    <t>(28-39)</t>
  </si>
  <si>
    <t>(28-42)</t>
  </si>
  <si>
    <t>(33-49)</t>
  </si>
  <si>
    <t>(34-50)</t>
  </si>
  <si>
    <t>(15-18)</t>
  </si>
  <si>
    <t>(17-19)</t>
  </si>
  <si>
    <t>(14-18)</t>
  </si>
  <si>
    <t>(2-2)</t>
  </si>
  <si>
    <t>(0-1)</t>
  </si>
  <si>
    <t>(43-55)</t>
  </si>
  <si>
    <t>(76-77)</t>
  </si>
  <si>
    <t>Estimated number of days from:</t>
  </si>
  <si>
    <t>Estimated median number of adjournments</t>
  </si>
  <si>
    <t>Estimated median number of adjournment</t>
  </si>
  <si>
    <t>(3) The proportion of clerkships submitting youth data for June 2008 dipped in comparison to previous surveys. This appears to have stemmed from revised data collection methods, and has been addressed.</t>
  </si>
  <si>
    <t>(3) June 2006 figures exclude data for North Yorkshire Area as data was unavailable.</t>
  </si>
  <si>
    <r>
      <t xml:space="preserve">TABLE 2b: </t>
    </r>
    <r>
      <rPr>
        <sz val="8"/>
        <rFont val="Arial"/>
        <family val="2"/>
      </rPr>
      <t xml:space="preserve"> Defendants in completed indictable / triable-either-way cases, 2004 to March 2009</t>
    </r>
  </si>
  <si>
    <r>
      <t xml:space="preserve">TABLE 2c: </t>
    </r>
    <r>
      <rPr>
        <sz val="8"/>
        <rFont val="Arial"/>
        <family val="2"/>
      </rPr>
      <t xml:space="preserve"> Defendants in completed indictable / triable-either-way cases, excluding cases completed in one hearing, 2004 to March 2009</t>
    </r>
  </si>
  <si>
    <r>
      <t xml:space="preserve">TABLE 3b: </t>
    </r>
    <r>
      <rPr>
        <sz val="8"/>
        <rFont val="Arial"/>
        <family val="2"/>
      </rPr>
      <t xml:space="preserve"> Defendants in completed summary cases, March 2004 to March 2009</t>
    </r>
  </si>
  <si>
    <r>
      <t xml:space="preserve">TABLE 3c: </t>
    </r>
    <r>
      <rPr>
        <sz val="8"/>
        <rFont val="Arial"/>
        <family val="2"/>
      </rPr>
      <t xml:space="preserve"> Defendants in completed summary cases, excluding cases completed in one hearing, 2004 to March 2009</t>
    </r>
  </si>
  <si>
    <r>
      <t xml:space="preserve">TABLE 4a: </t>
    </r>
    <r>
      <rPr>
        <sz val="8"/>
        <rFont val="Arial"/>
        <family val="2"/>
      </rPr>
      <t>Youth defendants in all completed criminal cases, March 2006 to March 2009</t>
    </r>
  </si>
  <si>
    <r>
      <t>TABLE 5:</t>
    </r>
    <r>
      <rPr>
        <sz val="8"/>
        <rFont val="Arial"/>
        <family val="2"/>
      </rPr>
      <t xml:space="preserve"> Targets results for adult charged cases, March 2007 to March 2009</t>
    </r>
  </si>
  <si>
    <r>
      <t>Margin of error</t>
    </r>
    <r>
      <rPr>
        <i/>
        <vertAlign val="superscript"/>
        <sz val="8"/>
        <rFont val="Arial"/>
        <family val="2"/>
      </rPr>
      <t>(1)</t>
    </r>
    <r>
      <rPr>
        <i/>
        <sz val="8"/>
        <rFont val="Arial"/>
        <family val="2"/>
      </rPr>
      <t xml:space="preserve"> (+/-weeks)</t>
    </r>
  </si>
  <si>
    <r>
      <t>Margin of error</t>
    </r>
    <r>
      <rPr>
        <i/>
        <vertAlign val="superscript"/>
        <sz val="8"/>
        <rFont val="Arial"/>
        <family val="2"/>
      </rPr>
      <t xml:space="preserve">(1) </t>
    </r>
    <r>
      <rPr>
        <i/>
        <sz val="8"/>
        <rFont val="Arial"/>
        <family val="2"/>
      </rPr>
      <t>(+/- number of hearings)</t>
    </r>
  </si>
  <si>
    <r>
      <t>2008 June</t>
    </r>
    <r>
      <rPr>
        <vertAlign val="superscript"/>
        <sz val="8"/>
        <rFont val="Arial"/>
        <family val="2"/>
      </rPr>
      <t>(2)</t>
    </r>
  </si>
  <si>
    <r>
      <t>TABLE 5a:</t>
    </r>
    <r>
      <rPr>
        <sz val="8"/>
        <rFont val="Arial"/>
        <family val="2"/>
      </rPr>
      <t xml:space="preserve"> Adult defendants in completed charged cases, excluding those committed or sent to the Crown Court for trial, by LCJB area, March 2009</t>
    </r>
  </si>
  <si>
    <r>
      <t>TABLE 6:</t>
    </r>
    <r>
      <rPr>
        <sz val="8"/>
        <rFont val="Arial"/>
        <family val="2"/>
      </rPr>
      <t xml:space="preserve"> Youth defendants in completed charged cases, excluding those committed or sent to the Crown Court for trial, March 2007 to March 2009</t>
    </r>
  </si>
  <si>
    <r>
      <t>2008 June</t>
    </r>
    <r>
      <rPr>
        <vertAlign val="superscript"/>
        <sz val="8"/>
        <rFont val="Arial"/>
        <family val="2"/>
      </rPr>
      <t>(2,3)</t>
    </r>
  </si>
  <si>
    <r>
      <t>2009 March</t>
    </r>
    <r>
      <rPr>
        <vertAlign val="superscript"/>
        <sz val="8"/>
        <rFont val="Arial"/>
        <family val="2"/>
      </rPr>
      <t>(4)</t>
    </r>
  </si>
  <si>
    <t xml:space="preserve">(4) No youth data was received from Cumbria for March 2009 in time for the publication. </t>
  </si>
  <si>
    <t xml:space="preserve">(2) No youth data was received from Cumbria for March 2009 in time for the publication. </t>
  </si>
  <si>
    <r>
      <t>TABLE 6a:</t>
    </r>
    <r>
      <rPr>
        <sz val="8"/>
        <rFont val="Arial"/>
        <family val="2"/>
      </rPr>
      <t xml:space="preserve"> Youth defendants in completed charged cases, excluding those committed or sent to the Crown Court for trial, by LCJB area, March 2009</t>
    </r>
  </si>
  <si>
    <r>
      <t>Cumbria</t>
    </r>
    <r>
      <rPr>
        <vertAlign val="superscript"/>
        <sz val="8"/>
        <rFont val="Arial"/>
        <family val="2"/>
      </rPr>
      <t>(2)</t>
    </r>
  </si>
  <si>
    <t xml:space="preserve">(2) The confidence interval is a measure of the precision of a result based on a sample survey. The true value is likely to fall within the confidence interval. More details are available in the notes section.  </t>
  </si>
  <si>
    <r>
      <t>Confidence interval</t>
    </r>
    <r>
      <rPr>
        <i/>
        <vertAlign val="superscript"/>
        <sz val="8"/>
        <rFont val="Arial"/>
        <family val="2"/>
      </rPr>
      <t>(2)</t>
    </r>
    <r>
      <rPr>
        <i/>
        <sz val="8"/>
        <rFont val="Arial"/>
        <family val="2"/>
      </rPr>
      <t xml:space="preserve"> (days)</t>
    </r>
  </si>
  <si>
    <t>(2) The confidence interval is a measure of the precision of a result based on a sample survey. The true value is likely to fall within the confidence interval. More details are available in the notes section.</t>
  </si>
  <si>
    <r>
      <t>2007 June</t>
    </r>
    <r>
      <rPr>
        <vertAlign val="superscript"/>
        <sz val="8"/>
        <rFont val="Arial"/>
        <family val="2"/>
      </rPr>
      <t>(4)</t>
    </r>
  </si>
  <si>
    <t>(4) See paragraph 4 of the 'Notes' section for details of changes in survey methodology introduced with the June 2007 and June 2008 surveys</t>
  </si>
  <si>
    <r>
      <t>2008 June</t>
    </r>
    <r>
      <rPr>
        <vertAlign val="superscript"/>
        <sz val="8"/>
        <rFont val="Arial"/>
        <family val="2"/>
      </rPr>
      <t>(4), (5)</t>
    </r>
  </si>
  <si>
    <t>(5) The proportion of clerkships submitting youth data for June 2008 dipped in comparison to previous surveys.  This appears to have stemmed from revised data collection methods, and has been addressed.</t>
  </si>
  <si>
    <r>
      <t>2007</t>
    </r>
    <r>
      <rPr>
        <vertAlign val="superscript"/>
        <sz val="8"/>
        <rFont val="Arial"/>
        <family val="2"/>
      </rPr>
      <t>(4)</t>
    </r>
  </si>
  <si>
    <r>
      <t>2008</t>
    </r>
    <r>
      <rPr>
        <vertAlign val="superscript"/>
        <sz val="8"/>
        <rFont val="Arial"/>
        <family val="2"/>
      </rPr>
      <t>(4)</t>
    </r>
  </si>
  <si>
    <t>Adjournments per defendant</t>
  </si>
  <si>
    <t xml:space="preserve">Estimated average number of adjournments </t>
  </si>
  <si>
    <t xml:space="preserve">Estimated median number of adjournments </t>
  </si>
  <si>
    <t>(3) See paragraph 4 of the 'Notes' section for details of changes in survey methodology introduced with the June 2007 and June 2008 surveys</t>
  </si>
  <si>
    <r>
      <t>2007 June</t>
    </r>
    <r>
      <rPr>
        <vertAlign val="superscript"/>
        <sz val="8"/>
        <rFont val="Arial"/>
        <family val="2"/>
      </rPr>
      <t>(3)</t>
    </r>
  </si>
  <si>
    <r>
      <t>2008 June</t>
    </r>
    <r>
      <rPr>
        <vertAlign val="superscript"/>
        <sz val="8"/>
        <rFont val="Arial"/>
        <family val="2"/>
      </rPr>
      <t>(3)</t>
    </r>
  </si>
  <si>
    <t>Estimated average length of adjournment</t>
  </si>
  <si>
    <r>
      <t>Mean</t>
    </r>
    <r>
      <rPr>
        <i/>
        <sz val="8"/>
        <rFont val="Arial"/>
        <family val="2"/>
      </rPr>
      <t xml:space="preserve"> (days)</t>
    </r>
  </si>
  <si>
    <r>
      <t xml:space="preserve">Mean </t>
    </r>
    <r>
      <rPr>
        <i/>
        <sz val="8"/>
        <rFont val="Arial"/>
        <family val="2"/>
      </rPr>
      <t>(number)</t>
    </r>
  </si>
  <si>
    <r>
      <t>Mean</t>
    </r>
    <r>
      <rPr>
        <i/>
        <sz val="8"/>
        <rFont val="Arial"/>
        <family val="2"/>
      </rPr>
      <t xml:space="preserve"> (Days)</t>
    </r>
  </si>
  <si>
    <r>
      <t xml:space="preserve">Mean </t>
    </r>
    <r>
      <rPr>
        <i/>
        <sz val="8"/>
        <rFont val="Arial"/>
        <family val="2"/>
      </rPr>
      <t>(Days)</t>
    </r>
  </si>
  <si>
    <t xml:space="preserve">Estimated average length of adjournment </t>
  </si>
  <si>
    <r>
      <t>2008 December</t>
    </r>
    <r>
      <rPr>
        <vertAlign val="superscript"/>
        <sz val="8"/>
        <rFont val="Arial"/>
        <family val="2"/>
      </rPr>
      <t>(3)</t>
    </r>
  </si>
  <si>
    <t>(3) Due to a rounding error, a figure of 6.9 weeks, instead of 6.8 weeks, was presented in the December 08 bulletin.</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</si>
</sst>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 numFmtId="166" formatCode="0.0000"/>
    <numFmt numFmtId="167" formatCode="0.000"/>
    <numFmt numFmtId="168" formatCode="_-* #,##0.0_-;\-* #,##0.0_-;_-* &quot;-&quot;??_-;_-@_-"/>
    <numFmt numFmtId="169" formatCode="_-* #,##0_-;\-* #,##0_-;_-* &quot;-&quot;??_-;_-@_-"/>
    <numFmt numFmtId="170" formatCode="0.0%"/>
    <numFmt numFmtId="171" formatCode="0.0000000"/>
    <numFmt numFmtId="172" formatCode="0.000000"/>
    <numFmt numFmtId="173" formatCode="0.000000000"/>
    <numFmt numFmtId="174" formatCode="0.00000000"/>
  </numFmts>
  <fonts count="12">
    <font>
      <sz val="10"/>
      <name val="Arial"/>
      <family val="0"/>
    </font>
    <font>
      <b/>
      <sz val="10"/>
      <name val="Arial"/>
      <family val="2"/>
    </font>
    <font>
      <sz val="8"/>
      <name val="Arial"/>
      <family val="2"/>
    </font>
    <font>
      <b/>
      <sz val="8"/>
      <name val="Arial"/>
      <family val="2"/>
    </font>
    <font>
      <i/>
      <sz val="8"/>
      <name val="Arial"/>
      <family val="2"/>
    </font>
    <font>
      <i/>
      <vertAlign val="superscript"/>
      <sz val="8"/>
      <name val="Arial"/>
      <family val="2"/>
    </font>
    <font>
      <i/>
      <sz val="10"/>
      <name val="Arial"/>
      <family val="2"/>
    </font>
    <font>
      <u val="single"/>
      <sz val="8"/>
      <name val="Arial"/>
      <family val="2"/>
    </font>
    <font>
      <sz val="8"/>
      <color indexed="10"/>
      <name val="Arial"/>
      <family val="2"/>
    </font>
    <font>
      <vertAlign val="superscript"/>
      <sz val="8"/>
      <name val="Arial"/>
      <family val="2"/>
    </font>
    <font>
      <sz val="8"/>
      <name val="Times New Roman"/>
      <family val="1"/>
    </font>
    <font>
      <b/>
      <i/>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7">
    <xf numFmtId="0" fontId="0" fillId="0" borderId="0" xfId="0" applyAlignment="1">
      <alignment/>
    </xf>
    <xf numFmtId="0" fontId="1" fillId="2" borderId="0" xfId="0" applyFont="1" applyFill="1" applyAlignment="1">
      <alignment vertical="top"/>
    </xf>
    <xf numFmtId="0" fontId="2" fillId="2" borderId="0" xfId="0" applyFont="1" applyFill="1" applyAlignment="1">
      <alignment/>
    </xf>
    <xf numFmtId="0" fontId="2" fillId="2" borderId="1" xfId="0" applyFont="1" applyFill="1" applyBorder="1" applyAlignment="1">
      <alignment/>
    </xf>
    <xf numFmtId="0" fontId="2" fillId="2" borderId="0" xfId="0" applyFont="1" applyFill="1" applyBorder="1" applyAlignment="1">
      <alignment/>
    </xf>
    <xf numFmtId="0" fontId="3" fillId="2" borderId="2" xfId="0" applyFont="1" applyFill="1" applyBorder="1" applyAlignment="1">
      <alignment/>
    </xf>
    <xf numFmtId="0" fontId="2" fillId="2" borderId="2" xfId="0" applyFont="1" applyFill="1" applyBorder="1" applyAlignment="1">
      <alignment/>
    </xf>
    <xf numFmtId="0" fontId="2" fillId="2" borderId="0" xfId="0" applyFont="1" applyFill="1" applyAlignment="1">
      <alignment vertical="top"/>
    </xf>
    <xf numFmtId="0" fontId="2" fillId="2" borderId="1" xfId="0" applyFont="1" applyFill="1" applyBorder="1" applyAlignment="1">
      <alignment horizontal="centerContinuous" vertical="top"/>
    </xf>
    <xf numFmtId="0" fontId="3" fillId="2" borderId="1" xfId="0" applyFont="1" applyFill="1" applyBorder="1" applyAlignment="1">
      <alignment horizontal="centerContinuous" vertical="top"/>
    </xf>
    <xf numFmtId="0" fontId="2" fillId="2" borderId="0" xfId="0" applyFont="1" applyFill="1" applyBorder="1" applyAlignment="1">
      <alignment horizontal="centerContinuous" vertical="top"/>
    </xf>
    <xf numFmtId="0" fontId="3" fillId="2" borderId="0" xfId="0" applyFont="1" applyFill="1" applyBorder="1" applyAlignment="1">
      <alignment horizontal="centerContinuous" vertical="top" wrapText="1"/>
    </xf>
    <xf numFmtId="0" fontId="3" fillId="2" borderId="1" xfId="0" applyFont="1" applyFill="1" applyBorder="1" applyAlignment="1">
      <alignment horizontal="centerContinuous" vertical="top" wrapText="1"/>
    </xf>
    <xf numFmtId="0" fontId="3" fillId="2" borderId="0" xfId="0" applyFont="1" applyFill="1" applyBorder="1" applyAlignment="1">
      <alignment horizontal="centerContinuous" vertical="top"/>
    </xf>
    <xf numFmtId="0" fontId="2" fillId="2" borderId="0" xfId="0" applyFont="1" applyFill="1" applyBorder="1" applyAlignment="1">
      <alignment vertical="top"/>
    </xf>
    <xf numFmtId="0" fontId="3" fillId="2" borderId="0" xfId="0" applyFont="1" applyFill="1" applyAlignment="1">
      <alignment horizontal="center" vertical="top" wrapText="1"/>
    </xf>
    <xf numFmtId="0" fontId="2" fillId="2" borderId="2" xfId="0" applyFont="1" applyFill="1" applyBorder="1" applyAlignment="1">
      <alignment horizontal="centerContinuous" vertical="top" wrapText="1"/>
    </xf>
    <xf numFmtId="0" fontId="2" fillId="2" borderId="0" xfId="0" applyFont="1" applyFill="1" applyAlignment="1">
      <alignment horizontal="centerContinuous" vertical="top"/>
    </xf>
    <xf numFmtId="0" fontId="2" fillId="3" borderId="0" xfId="0" applyFont="1" applyFill="1" applyBorder="1" applyAlignment="1">
      <alignment vertical="top"/>
    </xf>
    <xf numFmtId="0" fontId="2" fillId="3" borderId="0" xfId="0" applyFont="1" applyFill="1" applyAlignment="1">
      <alignment vertical="top"/>
    </xf>
    <xf numFmtId="0" fontId="2" fillId="2" borderId="0" xfId="0" applyFont="1" applyFill="1" applyBorder="1" applyAlignment="1">
      <alignment horizontal="centerContinuous" vertical="top" wrapText="1"/>
    </xf>
    <xf numFmtId="0" fontId="2" fillId="2" borderId="2" xfId="0" applyFont="1" applyFill="1" applyBorder="1" applyAlignment="1">
      <alignment horizontal="centerContinuous" vertical="top"/>
    </xf>
    <xf numFmtId="0" fontId="2" fillId="2" borderId="2" xfId="0" applyFont="1" applyFill="1" applyBorder="1" applyAlignment="1">
      <alignment vertical="top"/>
    </xf>
    <xf numFmtId="0" fontId="2" fillId="2" borderId="1" xfId="0" applyFont="1" applyFill="1" applyBorder="1" applyAlignment="1">
      <alignment vertical="top"/>
    </xf>
    <xf numFmtId="0" fontId="4" fillId="2" borderId="1" xfId="0" applyFont="1" applyFill="1" applyBorder="1" applyAlignment="1">
      <alignment vertical="top"/>
    </xf>
    <xf numFmtId="0" fontId="4" fillId="2" borderId="1" xfId="0" applyFont="1" applyFill="1" applyBorder="1" applyAlignment="1">
      <alignment horizontal="center" vertical="top" wrapText="1"/>
    </xf>
    <xf numFmtId="0" fontId="4" fillId="3" borderId="1" xfId="0" applyFont="1" applyFill="1" applyBorder="1" applyAlignment="1">
      <alignment vertical="top"/>
    </xf>
    <xf numFmtId="0" fontId="4" fillId="2" borderId="1" xfId="0" applyFont="1" applyFill="1" applyBorder="1" applyAlignment="1">
      <alignment horizontal="right" vertical="top" wrapText="1"/>
    </xf>
    <xf numFmtId="0" fontId="4" fillId="2" borderId="0" xfId="0" applyFont="1" applyFill="1" applyAlignment="1">
      <alignment vertical="top"/>
    </xf>
    <xf numFmtId="17" fontId="2" fillId="2" borderId="0" xfId="0" applyNumberFormat="1" applyFont="1" applyFill="1" applyAlignment="1">
      <alignment horizontal="left"/>
    </xf>
    <xf numFmtId="0" fontId="0" fillId="2" borderId="0" xfId="0" applyFill="1" applyAlignment="1">
      <alignment horizontal="center"/>
    </xf>
    <xf numFmtId="17" fontId="2" fillId="2" borderId="1" xfId="0" applyNumberFormat="1" applyFont="1" applyFill="1" applyBorder="1" applyAlignment="1">
      <alignment horizontal="left"/>
    </xf>
    <xf numFmtId="0" fontId="7" fillId="2" borderId="0" xfId="0" applyFont="1" applyFill="1" applyAlignment="1">
      <alignment/>
    </xf>
    <xf numFmtId="0" fontId="4" fillId="2" borderId="0" xfId="0" applyFont="1" applyFill="1" applyBorder="1" applyAlignment="1">
      <alignment horizontal="right" vertical="top"/>
    </xf>
    <xf numFmtId="0" fontId="2" fillId="2" borderId="0" xfId="0" applyFont="1" applyFill="1" applyAlignment="1">
      <alignment horizontal="left" wrapText="1"/>
    </xf>
    <xf numFmtId="0" fontId="0" fillId="0" borderId="0" xfId="0" applyAlignment="1">
      <alignment/>
    </xf>
    <xf numFmtId="0" fontId="2" fillId="2" borderId="0" xfId="0" applyFont="1" applyFill="1" applyAlignment="1">
      <alignment horizontal="left"/>
    </xf>
    <xf numFmtId="0" fontId="2" fillId="2" borderId="0" xfId="0" applyFont="1" applyFill="1" applyAlignment="1">
      <alignment/>
    </xf>
    <xf numFmtId="0" fontId="2" fillId="2" borderId="1" xfId="0" applyFont="1" applyFill="1" applyBorder="1" applyAlignment="1">
      <alignment/>
    </xf>
    <xf numFmtId="0" fontId="2" fillId="2" borderId="2" xfId="0" applyFont="1" applyFill="1" applyBorder="1" applyAlignment="1">
      <alignment horizontal="center" vertical="top" wrapText="1"/>
    </xf>
    <xf numFmtId="0" fontId="4" fillId="2" borderId="1" xfId="0" applyFont="1" applyFill="1" applyBorder="1" applyAlignment="1">
      <alignment horizontal="right" vertical="top"/>
    </xf>
    <xf numFmtId="0" fontId="4" fillId="2" borderId="1" xfId="0" applyFont="1" applyFill="1" applyBorder="1" applyAlignment="1">
      <alignment horizontal="center" vertical="top"/>
    </xf>
    <xf numFmtId="0" fontId="0" fillId="2" borderId="0" xfId="0" applyFill="1" applyAlignment="1">
      <alignment/>
    </xf>
    <xf numFmtId="0" fontId="2" fillId="2" borderId="0" xfId="0" applyFont="1" applyFill="1" applyAlignment="1">
      <alignment horizontal="right"/>
    </xf>
    <xf numFmtId="0" fontId="4" fillId="2" borderId="0" xfId="0" applyFont="1" applyFill="1" applyAlignment="1">
      <alignment horizontal="center"/>
    </xf>
    <xf numFmtId="1" fontId="2" fillId="2" borderId="0" xfId="0" applyNumberFormat="1" applyFont="1" applyFill="1" applyAlignment="1">
      <alignment horizontal="center"/>
    </xf>
    <xf numFmtId="164" fontId="2" fillId="2" borderId="1" xfId="0" applyNumberFormat="1" applyFont="1" applyFill="1" applyBorder="1" applyAlignment="1">
      <alignment/>
    </xf>
    <xf numFmtId="1" fontId="2" fillId="2" borderId="1" xfId="0" applyNumberFormat="1" applyFont="1" applyFill="1" applyBorder="1" applyAlignment="1">
      <alignment/>
    </xf>
    <xf numFmtId="169" fontId="2" fillId="2" borderId="1" xfId="15" applyNumberFormat="1" applyFont="1" applyFill="1" applyBorder="1" applyAlignment="1">
      <alignment/>
    </xf>
    <xf numFmtId="0" fontId="4" fillId="2" borderId="2" xfId="0" applyFont="1" applyFill="1" applyBorder="1" applyAlignment="1">
      <alignment horizontal="right" vertical="top"/>
    </xf>
    <xf numFmtId="0" fontId="0" fillId="0" borderId="0" xfId="0" applyBorder="1" applyAlignment="1">
      <alignment/>
    </xf>
    <xf numFmtId="0" fontId="3" fillId="2" borderId="2" xfId="0" applyFont="1" applyFill="1" applyBorder="1" applyAlignment="1">
      <alignment/>
    </xf>
    <xf numFmtId="0" fontId="0" fillId="2" borderId="3" xfId="0" applyFill="1" applyBorder="1" applyAlignment="1">
      <alignment horizontal="center"/>
    </xf>
    <xf numFmtId="0" fontId="1" fillId="2" borderId="3" xfId="0" applyFont="1" applyFill="1" applyBorder="1" applyAlignment="1">
      <alignment horizontal="center"/>
    </xf>
    <xf numFmtId="0" fontId="0" fillId="3" borderId="2" xfId="0" applyFill="1" applyBorder="1" applyAlignment="1">
      <alignment/>
    </xf>
    <xf numFmtId="0" fontId="3" fillId="2" borderId="0" xfId="0" applyFont="1" applyFill="1" applyBorder="1" applyAlignment="1">
      <alignment horizontal="center" vertical="top" wrapText="1"/>
    </xf>
    <xf numFmtId="0" fontId="3" fillId="3" borderId="0" xfId="0" applyFont="1" applyFill="1" applyBorder="1" applyAlignment="1">
      <alignment horizontal="center" vertical="top" wrapText="1"/>
    </xf>
    <xf numFmtId="0" fontId="0" fillId="2" borderId="2" xfId="0" applyFill="1" applyBorder="1" applyAlignment="1">
      <alignment horizontal="center" vertical="top" wrapText="1"/>
    </xf>
    <xf numFmtId="0" fontId="0" fillId="2" borderId="0" xfId="0" applyFill="1" applyBorder="1" applyAlignment="1">
      <alignment horizontal="center" vertical="top" wrapText="1"/>
    </xf>
    <xf numFmtId="0" fontId="4" fillId="2" borderId="1" xfId="0" applyFont="1" applyFill="1" applyBorder="1" applyAlignment="1">
      <alignment vertical="top" wrapText="1"/>
    </xf>
    <xf numFmtId="0" fontId="2" fillId="2" borderId="1" xfId="0" applyFont="1" applyFill="1" applyBorder="1" applyAlignment="1">
      <alignment horizontal="center" vertical="top"/>
    </xf>
    <xf numFmtId="0" fontId="4" fillId="3" borderId="1" xfId="0" applyFont="1" applyFill="1" applyBorder="1" applyAlignment="1">
      <alignment horizontal="center" vertical="top" wrapText="1"/>
    </xf>
    <xf numFmtId="0" fontId="0" fillId="3" borderId="0" xfId="0" applyFill="1" applyAlignment="1">
      <alignment/>
    </xf>
    <xf numFmtId="9" fontId="2" fillId="2" borderId="0" xfId="19" applyFont="1" applyFill="1" applyBorder="1" applyAlignment="1">
      <alignment/>
    </xf>
    <xf numFmtId="9" fontId="4" fillId="2" borderId="0" xfId="19" applyFont="1" applyFill="1" applyBorder="1" applyAlignment="1">
      <alignment horizontal="center"/>
    </xf>
    <xf numFmtId="1" fontId="2" fillId="2" borderId="0" xfId="0" applyNumberFormat="1" applyFont="1" applyFill="1" applyAlignment="1">
      <alignment/>
    </xf>
    <xf numFmtId="0" fontId="2" fillId="3" borderId="0" xfId="0" applyFont="1" applyFill="1" applyAlignment="1">
      <alignment/>
    </xf>
    <xf numFmtId="9" fontId="2" fillId="2" borderId="0" xfId="19" applyFont="1" applyFill="1" applyAlignment="1">
      <alignment horizontal="center"/>
    </xf>
    <xf numFmtId="9" fontId="2" fillId="2" borderId="0" xfId="0" applyNumberFormat="1" applyFont="1" applyFill="1" applyAlignment="1">
      <alignment horizontal="center"/>
    </xf>
    <xf numFmtId="17" fontId="2" fillId="2" borderId="0" xfId="0" applyNumberFormat="1" applyFont="1" applyFill="1" applyAlignment="1">
      <alignment horizontal="center"/>
    </xf>
    <xf numFmtId="1" fontId="4" fillId="2" borderId="0" xfId="0" applyNumberFormat="1" applyFont="1" applyFill="1" applyAlignment="1">
      <alignment horizontal="center"/>
    </xf>
    <xf numFmtId="0" fontId="2" fillId="2" borderId="0" xfId="0" applyFont="1" applyFill="1" applyAlignment="1">
      <alignment horizontal="center"/>
    </xf>
    <xf numFmtId="169" fontId="0" fillId="0" borderId="0" xfId="0" applyNumberFormat="1" applyAlignment="1">
      <alignment/>
    </xf>
    <xf numFmtId="9" fontId="2" fillId="2" borderId="1" xfId="19" applyFont="1" applyFill="1" applyBorder="1" applyAlignment="1">
      <alignment/>
    </xf>
    <xf numFmtId="9" fontId="4" fillId="2" borderId="1" xfId="19" applyFont="1" applyFill="1" applyBorder="1" applyAlignment="1">
      <alignment/>
    </xf>
    <xf numFmtId="0" fontId="2" fillId="3" borderId="1" xfId="0" applyFont="1" applyFill="1" applyBorder="1" applyAlignment="1">
      <alignment/>
    </xf>
    <xf numFmtId="9" fontId="2" fillId="2" borderId="1" xfId="19" applyFont="1" applyFill="1" applyBorder="1" applyAlignment="1">
      <alignment horizontal="left"/>
    </xf>
    <xf numFmtId="9" fontId="2" fillId="2" borderId="1" xfId="0" applyNumberFormat="1" applyFont="1" applyFill="1" applyBorder="1" applyAlignment="1">
      <alignment horizontal="left"/>
    </xf>
    <xf numFmtId="1" fontId="4" fillId="2" borderId="1" xfId="0" applyNumberFormat="1" applyFont="1" applyFill="1" applyBorder="1" applyAlignment="1">
      <alignment/>
    </xf>
    <xf numFmtId="164" fontId="4" fillId="2" borderId="1" xfId="0" applyNumberFormat="1" applyFont="1" applyFill="1" applyBorder="1" applyAlignment="1">
      <alignment/>
    </xf>
    <xf numFmtId="169" fontId="0" fillId="2" borderId="0" xfId="15" applyNumberFormat="1" applyFill="1" applyAlignment="1">
      <alignment/>
    </xf>
    <xf numFmtId="9" fontId="2" fillId="0" borderId="0" xfId="19" applyFont="1" applyFill="1" applyAlignment="1">
      <alignment/>
    </xf>
    <xf numFmtId="9" fontId="4" fillId="0" borderId="0" xfId="19" applyFont="1" applyFill="1" applyAlignment="1">
      <alignment/>
    </xf>
    <xf numFmtId="169" fontId="0" fillId="2" borderId="0" xfId="15" applyNumberFormat="1" applyFill="1" applyBorder="1" applyAlignment="1">
      <alignment/>
    </xf>
    <xf numFmtId="9" fontId="4" fillId="0" borderId="0" xfId="19" applyFont="1" applyAlignment="1">
      <alignment horizontal="center"/>
    </xf>
    <xf numFmtId="0" fontId="2" fillId="2" borderId="0" xfId="0" applyFont="1" applyFill="1" applyBorder="1" applyAlignment="1">
      <alignment/>
    </xf>
    <xf numFmtId="0" fontId="2" fillId="2" borderId="2" xfId="0" applyFont="1" applyFill="1" applyBorder="1" applyAlignment="1">
      <alignment/>
    </xf>
    <xf numFmtId="0" fontId="4" fillId="2" borderId="0" xfId="0" applyFont="1" applyFill="1" applyAlignment="1">
      <alignment/>
    </xf>
    <xf numFmtId="0" fontId="2" fillId="2" borderId="1" xfId="0" applyFont="1" applyFill="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xf>
    <xf numFmtId="0" fontId="4" fillId="2" borderId="0" xfId="0" applyFont="1" applyFill="1" applyBorder="1" applyAlignment="1">
      <alignment/>
    </xf>
    <xf numFmtId="0" fontId="7" fillId="2" borderId="0" xfId="0" applyFont="1" applyFill="1" applyAlignment="1">
      <alignment/>
    </xf>
    <xf numFmtId="1" fontId="10" fillId="2" borderId="0" xfId="0" applyNumberFormat="1" applyFont="1" applyFill="1" applyAlignment="1">
      <alignment horizontal="center"/>
    </xf>
    <xf numFmtId="0" fontId="4" fillId="2" borderId="0" xfId="0" applyFont="1" applyFill="1" applyBorder="1" applyAlignment="1">
      <alignment vertical="top"/>
    </xf>
    <xf numFmtId="1" fontId="2" fillId="2" borderId="0" xfId="19" applyNumberFormat="1" applyFont="1" applyFill="1" applyAlignment="1">
      <alignment horizontal="center"/>
    </xf>
    <xf numFmtId="1" fontId="4" fillId="2" borderId="0" xfId="19" applyNumberFormat="1" applyFont="1" applyFill="1" applyAlignment="1">
      <alignment horizontal="center"/>
    </xf>
    <xf numFmtId="9" fontId="4" fillId="2" borderId="0" xfId="19" applyFont="1" applyFill="1" applyAlignment="1">
      <alignment horizontal="center"/>
    </xf>
    <xf numFmtId="0" fontId="2" fillId="2" borderId="0" xfId="0" applyFont="1" applyFill="1" applyBorder="1" applyAlignment="1">
      <alignment horizontal="center"/>
    </xf>
    <xf numFmtId="1" fontId="2"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1" fontId="2" fillId="2" borderId="0" xfId="0" applyNumberFormat="1" applyFont="1" applyFill="1" applyBorder="1" applyAlignment="1">
      <alignment/>
    </xf>
    <xf numFmtId="0" fontId="0" fillId="0" borderId="2" xfId="0" applyBorder="1" applyAlignment="1">
      <alignment/>
    </xf>
    <xf numFmtId="0" fontId="3" fillId="3" borderId="2" xfId="0" applyFont="1" applyFill="1" applyBorder="1" applyAlignment="1">
      <alignment/>
    </xf>
    <xf numFmtId="0" fontId="3" fillId="2" borderId="0" xfId="0" applyFont="1" applyFill="1" applyBorder="1" applyAlignment="1">
      <alignment/>
    </xf>
    <xf numFmtId="0" fontId="3" fillId="0" borderId="1" xfId="0" applyFont="1" applyBorder="1" applyAlignment="1">
      <alignment horizontal="centerContinuous"/>
    </xf>
    <xf numFmtId="0" fontId="3" fillId="3" borderId="0" xfId="0" applyFont="1" applyFill="1" applyBorder="1" applyAlignment="1">
      <alignment/>
    </xf>
    <xf numFmtId="0" fontId="3" fillId="2" borderId="1" xfId="0" applyFont="1" applyFill="1" applyBorder="1" applyAlignment="1">
      <alignment horizontal="centerContinuous"/>
    </xf>
    <xf numFmtId="0" fontId="2" fillId="2" borderId="1" xfId="0" applyFont="1" applyFill="1" applyBorder="1" applyAlignment="1">
      <alignment horizontal="centerContinuous"/>
    </xf>
    <xf numFmtId="0" fontId="2" fillId="2" borderId="0" xfId="0" applyFont="1" applyFill="1" applyBorder="1" applyAlignment="1">
      <alignment horizontal="center" vertical="top" wrapText="1"/>
    </xf>
    <xf numFmtId="0" fontId="2" fillId="3" borderId="1" xfId="0" applyFont="1" applyFill="1" applyBorder="1" applyAlignment="1">
      <alignment vertical="top"/>
    </xf>
    <xf numFmtId="1" fontId="2" fillId="2" borderId="0" xfId="0" applyNumberFormat="1" applyFont="1" applyFill="1" applyAlignment="1">
      <alignment horizontal="right"/>
    </xf>
    <xf numFmtId="169" fontId="2" fillId="2" borderId="0" xfId="15" applyNumberFormat="1" applyFont="1" applyFill="1" applyAlignment="1">
      <alignment horizontal="right"/>
    </xf>
    <xf numFmtId="0" fontId="2" fillId="3" borderId="0" xfId="0" applyFont="1" applyFill="1" applyAlignment="1">
      <alignment horizontal="left"/>
    </xf>
    <xf numFmtId="3" fontId="0" fillId="0" borderId="0" xfId="0" applyNumberFormat="1" applyAlignment="1">
      <alignment/>
    </xf>
    <xf numFmtId="169" fontId="2" fillId="2" borderId="1" xfId="15" applyNumberFormat="1" applyFont="1" applyFill="1" applyBorder="1" applyAlignment="1">
      <alignment horizontal="right"/>
    </xf>
    <xf numFmtId="1" fontId="4" fillId="2" borderId="0" xfId="0" applyNumberFormat="1" applyFont="1" applyFill="1" applyAlignment="1">
      <alignment/>
    </xf>
    <xf numFmtId="0" fontId="8" fillId="2" borderId="0" xfId="0" applyFont="1" applyFill="1" applyAlignment="1">
      <alignment/>
    </xf>
    <xf numFmtId="1" fontId="2" fillId="2" borderId="0" xfId="0" applyNumberFormat="1" applyFont="1" applyFill="1" applyBorder="1" applyAlignment="1">
      <alignment vertical="top"/>
    </xf>
    <xf numFmtId="169" fontId="2" fillId="2" borderId="0" xfId="15" applyNumberFormat="1" applyFont="1" applyFill="1" applyBorder="1" applyAlignment="1">
      <alignment horizontal="right"/>
    </xf>
    <xf numFmtId="0" fontId="2" fillId="3" borderId="0" xfId="0" applyFont="1" applyFill="1" applyBorder="1" applyAlignment="1">
      <alignment/>
    </xf>
    <xf numFmtId="0" fontId="3" fillId="2" borderId="0" xfId="0" applyFont="1" applyFill="1" applyAlignment="1">
      <alignment vertical="top"/>
    </xf>
    <xf numFmtId="17" fontId="2" fillId="2" borderId="0" xfId="0" applyNumberFormat="1" applyFont="1" applyFill="1" applyBorder="1" applyAlignment="1">
      <alignment horizontal="left"/>
    </xf>
    <xf numFmtId="0" fontId="3" fillId="2" borderId="0" xfId="0" applyFont="1" applyFill="1" applyAlignment="1">
      <alignment/>
    </xf>
    <xf numFmtId="169" fontId="2" fillId="2" borderId="0" xfId="15" applyNumberFormat="1" applyFont="1" applyFill="1" applyBorder="1" applyAlignment="1">
      <alignment/>
    </xf>
    <xf numFmtId="17" fontId="3" fillId="2" borderId="0" xfId="0" applyNumberFormat="1" applyFont="1" applyFill="1" applyBorder="1" applyAlignment="1">
      <alignment horizontal="left"/>
    </xf>
    <xf numFmtId="0" fontId="4" fillId="2" borderId="2" xfId="0" applyFont="1" applyFill="1" applyBorder="1" applyAlignment="1">
      <alignment/>
    </xf>
    <xf numFmtId="0" fontId="3" fillId="2" borderId="3" xfId="0" applyFont="1" applyFill="1" applyBorder="1" applyAlignment="1">
      <alignment horizontal="centerContinuous"/>
    </xf>
    <xf numFmtId="0" fontId="3" fillId="2" borderId="2" xfId="0" applyFont="1" applyFill="1" applyBorder="1" applyAlignment="1">
      <alignment horizontal="center" vertical="top" wrapText="1"/>
    </xf>
    <xf numFmtId="0" fontId="4" fillId="2" borderId="2" xfId="0" applyFont="1" applyFill="1" applyBorder="1" applyAlignment="1">
      <alignment horizontal="right" vertical="top" wrapText="1"/>
    </xf>
    <xf numFmtId="0" fontId="4" fillId="2" borderId="0" xfId="0" applyFont="1" applyFill="1" applyBorder="1" applyAlignment="1">
      <alignment horizontal="right" vertical="top" wrapText="1"/>
    </xf>
    <xf numFmtId="0" fontId="4" fillId="0" borderId="0" xfId="0" applyFont="1" applyBorder="1" applyAlignment="1">
      <alignment horizontal="right" wrapText="1"/>
    </xf>
    <xf numFmtId="3" fontId="2" fillId="2" borderId="0" xfId="0" applyNumberFormat="1" applyFont="1" applyFill="1" applyAlignment="1">
      <alignment/>
    </xf>
    <xf numFmtId="9" fontId="2" fillId="2" borderId="0" xfId="19" applyFont="1" applyFill="1" applyBorder="1" applyAlignment="1">
      <alignment horizontal="center"/>
    </xf>
    <xf numFmtId="9" fontId="2" fillId="2" borderId="2" xfId="19" applyFont="1" applyFill="1" applyBorder="1" applyAlignment="1">
      <alignment horizontal="center"/>
    </xf>
    <xf numFmtId="9" fontId="4" fillId="0" borderId="0" xfId="0" applyNumberFormat="1" applyFont="1" applyAlignment="1">
      <alignment horizontal="center"/>
    </xf>
    <xf numFmtId="17" fontId="7" fillId="2" borderId="2" xfId="0" applyNumberFormat="1" applyFont="1" applyFill="1" applyBorder="1" applyAlignment="1">
      <alignment horizontal="left"/>
    </xf>
    <xf numFmtId="17" fontId="7" fillId="2" borderId="0" xfId="0" applyNumberFormat="1" applyFont="1" applyFill="1" applyBorder="1" applyAlignment="1">
      <alignment horizontal="left"/>
    </xf>
    <xf numFmtId="0" fontId="7" fillId="2" borderId="2" xfId="0" applyFont="1" applyFill="1" applyBorder="1" applyAlignment="1">
      <alignment/>
    </xf>
    <xf numFmtId="1" fontId="2" fillId="2" borderId="0" xfId="0" applyNumberFormat="1" applyFont="1" applyFill="1" applyBorder="1" applyAlignment="1">
      <alignment horizontal="right"/>
    </xf>
    <xf numFmtId="1" fontId="4" fillId="2" borderId="0" xfId="0" applyNumberFormat="1" applyFont="1" applyFill="1" applyBorder="1" applyAlignment="1">
      <alignment horizontal="center"/>
    </xf>
    <xf numFmtId="0" fontId="2" fillId="3" borderId="0" xfId="0" applyFont="1" applyFill="1" applyBorder="1" applyAlignment="1">
      <alignment/>
    </xf>
    <xf numFmtId="1" fontId="2" fillId="2" borderId="0" xfId="0" applyNumberFormat="1" applyFont="1" applyFill="1" applyBorder="1" applyAlignment="1">
      <alignment horizontal="center"/>
    </xf>
    <xf numFmtId="169" fontId="2" fillId="2" borderId="0" xfId="15" applyNumberFormat="1" applyFont="1" applyFill="1" applyBorder="1" applyAlignment="1">
      <alignment/>
    </xf>
    <xf numFmtId="1" fontId="2" fillId="2" borderId="1" xfId="0" applyNumberFormat="1" applyFont="1" applyFill="1" applyBorder="1" applyAlignment="1">
      <alignment horizontal="right"/>
    </xf>
    <xf numFmtId="0" fontId="2" fillId="3" borderId="1" xfId="0" applyFont="1" applyFill="1" applyBorder="1" applyAlignment="1">
      <alignment/>
    </xf>
    <xf numFmtId="169" fontId="2" fillId="2" borderId="1" xfId="15" applyNumberFormat="1" applyFont="1" applyFill="1" applyBorder="1" applyAlignment="1">
      <alignment/>
    </xf>
    <xf numFmtId="0" fontId="3" fillId="2" borderId="2" xfId="0" applyFont="1" applyFill="1" applyBorder="1" applyAlignment="1">
      <alignment horizontal="centerContinuous" vertical="top"/>
    </xf>
    <xf numFmtId="0" fontId="3" fillId="2" borderId="2" xfId="0" applyFont="1" applyFill="1" applyBorder="1" applyAlignment="1">
      <alignment horizontal="centerContinuous" vertical="top" wrapText="1"/>
    </xf>
    <xf numFmtId="0" fontId="3" fillId="2" borderId="3" xfId="0" applyFont="1" applyFill="1" applyBorder="1" applyAlignment="1">
      <alignment horizontal="centerContinuous" vertical="top" wrapText="1"/>
    </xf>
    <xf numFmtId="0" fontId="0" fillId="2" borderId="2" xfId="0" applyFill="1" applyBorder="1" applyAlignment="1">
      <alignment/>
    </xf>
    <xf numFmtId="164" fontId="2" fillId="0" borderId="0" xfId="0" applyNumberFormat="1" applyFont="1" applyAlignment="1">
      <alignment/>
    </xf>
    <xf numFmtId="164" fontId="4" fillId="0" borderId="0" xfId="0" applyNumberFormat="1"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2" fillId="0" borderId="0" xfId="0" applyFont="1" applyAlignment="1">
      <alignment/>
    </xf>
    <xf numFmtId="1" fontId="2" fillId="0" borderId="0" xfId="0" applyNumberFormat="1" applyFont="1" applyAlignment="1">
      <alignment horizontal="center"/>
    </xf>
    <xf numFmtId="164" fontId="4" fillId="0" borderId="1" xfId="0" applyNumberFormat="1"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xf>
    <xf numFmtId="0" fontId="6" fillId="0" borderId="0" xfId="0" applyFont="1" applyAlignment="1">
      <alignment horizontal="center"/>
    </xf>
    <xf numFmtId="0" fontId="0" fillId="0" borderId="0" xfId="0" applyAlignment="1">
      <alignment horizontal="center"/>
    </xf>
    <xf numFmtId="0" fontId="2" fillId="2" borderId="1" xfId="0" applyFont="1" applyFill="1" applyBorder="1" applyAlignment="1">
      <alignment horizontal="right"/>
    </xf>
    <xf numFmtId="1" fontId="2" fillId="0" borderId="0" xfId="0" applyNumberFormat="1" applyFont="1" applyAlignment="1">
      <alignment/>
    </xf>
    <xf numFmtId="0" fontId="2" fillId="2" borderId="3" xfId="0" applyFont="1" applyFill="1" applyBorder="1" applyAlignment="1">
      <alignment horizontal="center"/>
    </xf>
    <xf numFmtId="0" fontId="3" fillId="2" borderId="3" xfId="0" applyFont="1" applyFill="1" applyBorder="1" applyAlignment="1">
      <alignment horizontal="center"/>
    </xf>
    <xf numFmtId="0" fontId="2" fillId="3" borderId="2" xfId="0" applyFont="1" applyFill="1" applyBorder="1" applyAlignment="1">
      <alignment/>
    </xf>
    <xf numFmtId="169" fontId="2" fillId="0" borderId="0" xfId="0" applyNumberFormat="1" applyFont="1" applyAlignment="1">
      <alignment/>
    </xf>
    <xf numFmtId="0" fontId="2" fillId="0" borderId="0" xfId="0" applyFont="1" applyBorder="1" applyAlignment="1">
      <alignment/>
    </xf>
    <xf numFmtId="1" fontId="2" fillId="0" borderId="0" xfId="0" applyNumberFormat="1" applyFont="1" applyBorder="1" applyAlignment="1">
      <alignment/>
    </xf>
    <xf numFmtId="1" fontId="4" fillId="0" borderId="0" xfId="0" applyNumberFormat="1" applyFont="1" applyBorder="1" applyAlignment="1">
      <alignment horizontal="center"/>
    </xf>
    <xf numFmtId="9" fontId="4" fillId="0" borderId="0" xfId="19" applyFont="1" applyBorder="1" applyAlignment="1">
      <alignment horizontal="center"/>
    </xf>
    <xf numFmtId="164" fontId="4" fillId="0" borderId="0" xfId="0" applyNumberFormat="1" applyFont="1" applyBorder="1" applyAlignment="1">
      <alignment horizontal="center"/>
    </xf>
    <xf numFmtId="1" fontId="4" fillId="0" borderId="0" xfId="0" applyNumberFormat="1" applyFont="1" applyAlignment="1">
      <alignment horizontal="center"/>
    </xf>
    <xf numFmtId="9" fontId="4" fillId="0" borderId="0" xfId="19" applyFont="1" applyFill="1" applyAlignment="1">
      <alignment horizontal="center"/>
    </xf>
    <xf numFmtId="9" fontId="2" fillId="0" borderId="0" xfId="19" applyFont="1" applyAlignment="1">
      <alignment/>
    </xf>
    <xf numFmtId="0" fontId="0" fillId="0" borderId="0" xfId="0" applyAlignment="1">
      <alignment horizontal="right"/>
    </xf>
    <xf numFmtId="9" fontId="2" fillId="0" borderId="0" xfId="19" applyFont="1" applyBorder="1" applyAlignment="1">
      <alignment/>
    </xf>
    <xf numFmtId="1" fontId="2" fillId="2" borderId="0" xfId="0" applyNumberFormat="1" applyFont="1" applyFill="1" applyAlignment="1">
      <alignment horizontal="left"/>
    </xf>
    <xf numFmtId="9" fontId="2" fillId="0" borderId="0" xfId="0" applyNumberFormat="1" applyFont="1" applyBorder="1" applyAlignment="1">
      <alignment/>
    </xf>
    <xf numFmtId="9" fontId="4" fillId="0" borderId="0" xfId="0" applyNumberFormat="1" applyFont="1" applyBorder="1" applyAlignment="1">
      <alignment horizontal="center"/>
    </xf>
    <xf numFmtId="0" fontId="4" fillId="0" borderId="0" xfId="0" applyFont="1" applyBorder="1" applyAlignment="1">
      <alignment horizontal="center"/>
    </xf>
    <xf numFmtId="0" fontId="2" fillId="0" borderId="0" xfId="0" applyFont="1" applyBorder="1" applyAlignment="1">
      <alignment horizontal="center"/>
    </xf>
    <xf numFmtId="164" fontId="2" fillId="0" borderId="0" xfId="0" applyNumberFormat="1" applyFont="1" applyBorder="1" applyAlignment="1">
      <alignment horizontal="center"/>
    </xf>
    <xf numFmtId="9" fontId="2" fillId="0" borderId="0" xfId="0" applyNumberFormat="1" applyFont="1" applyAlignment="1">
      <alignment/>
    </xf>
    <xf numFmtId="164" fontId="2" fillId="0" borderId="0" xfId="0" applyNumberFormat="1" applyFont="1" applyAlignment="1">
      <alignment horizontal="center"/>
    </xf>
    <xf numFmtId="164" fontId="2" fillId="0" borderId="1" xfId="0" applyNumberFormat="1" applyFont="1" applyBorder="1" applyAlignment="1">
      <alignment horizontal="center"/>
    </xf>
    <xf numFmtId="0" fontId="4" fillId="2" borderId="0" xfId="0" applyFont="1" applyFill="1" applyAlignment="1">
      <alignment horizontal="right" vertical="top"/>
    </xf>
    <xf numFmtId="0" fontId="0" fillId="0" borderId="0" xfId="0" applyAlignment="1">
      <alignment wrapText="1"/>
    </xf>
    <xf numFmtId="0" fontId="2" fillId="2" borderId="0" xfId="0" applyFont="1" applyFill="1" applyAlignment="1">
      <alignment horizontal="left" vertical="top" wrapText="1"/>
    </xf>
    <xf numFmtId="0" fontId="0" fillId="0" borderId="0" xfId="0" applyAlignment="1">
      <alignment vertical="top"/>
    </xf>
    <xf numFmtId="0" fontId="2" fillId="2" borderId="1" xfId="0" applyFont="1" applyFill="1" applyBorder="1" applyAlignment="1">
      <alignment vertical="top" wrapText="1"/>
    </xf>
    <xf numFmtId="0" fontId="0" fillId="2" borderId="0" xfId="0" applyFill="1" applyAlignment="1">
      <alignment horizontal="right"/>
    </xf>
    <xf numFmtId="0" fontId="2" fillId="2" borderId="1" xfId="0" applyFont="1" applyFill="1" applyBorder="1" applyAlignment="1">
      <alignment horizontal="right" vertical="top"/>
    </xf>
    <xf numFmtId="0" fontId="2" fillId="2" borderId="1" xfId="0" applyFont="1" applyFill="1" applyBorder="1" applyAlignment="1">
      <alignment horizontal="center" vertical="top" wrapText="1"/>
    </xf>
    <xf numFmtId="1" fontId="4" fillId="2" borderId="0" xfId="19" applyNumberFormat="1" applyFont="1" applyFill="1" applyBorder="1" applyAlignment="1">
      <alignment horizontal="center"/>
    </xf>
    <xf numFmtId="2" fontId="4" fillId="2" borderId="0" xfId="0" applyNumberFormat="1" applyFont="1" applyFill="1" applyBorder="1" applyAlignment="1">
      <alignment horizontal="left"/>
    </xf>
    <xf numFmtId="2" fontId="4" fillId="2" borderId="0" xfId="0" applyNumberFormat="1" applyFont="1" applyFill="1" applyAlignment="1">
      <alignment horizontal="center"/>
    </xf>
    <xf numFmtId="0" fontId="2" fillId="2" borderId="1" xfId="0" applyFont="1" applyFill="1" applyBorder="1" applyAlignment="1">
      <alignment horizontal="right" vertical="top" wrapText="1"/>
    </xf>
    <xf numFmtId="0" fontId="4" fillId="3" borderId="0" xfId="0" applyFont="1" applyFill="1" applyAlignment="1">
      <alignment/>
    </xf>
    <xf numFmtId="0" fontId="4" fillId="3" borderId="1" xfId="0" applyFont="1" applyFill="1" applyBorder="1" applyAlignment="1">
      <alignment/>
    </xf>
    <xf numFmtId="0" fontId="4" fillId="2" borderId="1" xfId="0" applyFont="1" applyFill="1" applyBorder="1" applyAlignment="1">
      <alignment horizontal="left"/>
    </xf>
    <xf numFmtId="0" fontId="4" fillId="2" borderId="0" xfId="0" applyFont="1" applyFill="1" applyBorder="1" applyAlignment="1">
      <alignment horizontal="left"/>
    </xf>
    <xf numFmtId="1" fontId="4" fillId="2" borderId="0" xfId="0" applyNumberFormat="1" applyFont="1" applyFill="1" applyAlignment="1">
      <alignment horizontal="left"/>
    </xf>
    <xf numFmtId="9" fontId="4" fillId="0" borderId="0" xfId="0" applyNumberFormat="1" applyFont="1" applyAlignment="1">
      <alignment horizontal="left"/>
    </xf>
    <xf numFmtId="9" fontId="4" fillId="2" borderId="0" xfId="19" applyFont="1" applyFill="1" applyAlignment="1">
      <alignment horizontal="left"/>
    </xf>
    <xf numFmtId="9" fontId="4" fillId="2" borderId="1" xfId="19" applyFont="1" applyFill="1" applyBorder="1" applyAlignment="1">
      <alignment horizontal="left"/>
    </xf>
    <xf numFmtId="9" fontId="4" fillId="2" borderId="0" xfId="19" applyFont="1" applyFill="1" applyBorder="1" applyAlignment="1">
      <alignment horizontal="left"/>
    </xf>
    <xf numFmtId="0" fontId="2" fillId="3" borderId="0" xfId="0" applyFont="1" applyFill="1" applyAlignment="1">
      <alignment horizontal="center"/>
    </xf>
    <xf numFmtId="0" fontId="2" fillId="3" borderId="0" xfId="0" applyFont="1" applyFill="1" applyBorder="1" applyAlignment="1">
      <alignment horizontal="center"/>
    </xf>
    <xf numFmtId="2" fontId="2" fillId="2" borderId="1" xfId="0" applyNumberFormat="1" applyFont="1" applyFill="1" applyBorder="1" applyAlignment="1">
      <alignment/>
    </xf>
    <xf numFmtId="2" fontId="2" fillId="2" borderId="0" xfId="0" applyNumberFormat="1" applyFont="1" applyFill="1" applyBorder="1" applyAlignment="1">
      <alignment/>
    </xf>
    <xf numFmtId="2" fontId="4" fillId="2" borderId="0" xfId="0" applyNumberFormat="1" applyFont="1" applyFill="1" applyAlignment="1">
      <alignment horizontal="left"/>
    </xf>
    <xf numFmtId="2" fontId="4" fillId="2" borderId="1" xfId="0" applyNumberFormat="1" applyFont="1" applyFill="1" applyBorder="1" applyAlignment="1">
      <alignment horizontal="left"/>
    </xf>
    <xf numFmtId="2" fontId="2" fillId="2" borderId="0" xfId="0" applyNumberFormat="1" applyFont="1" applyFill="1" applyBorder="1" applyAlignment="1">
      <alignment horizontal="center"/>
    </xf>
    <xf numFmtId="0" fontId="4" fillId="3" borderId="0" xfId="0" applyFont="1" applyFill="1" applyAlignment="1">
      <alignment horizontal="right"/>
    </xf>
    <xf numFmtId="0" fontId="2" fillId="0" borderId="0" xfId="0" applyFont="1" applyFill="1" applyAlignment="1">
      <alignment/>
    </xf>
    <xf numFmtId="0" fontId="2" fillId="0" borderId="1" xfId="0" applyFont="1" applyFill="1" applyBorder="1" applyAlignment="1">
      <alignment/>
    </xf>
    <xf numFmtId="0" fontId="4" fillId="0" borderId="1" xfId="0" applyFont="1" applyBorder="1" applyAlignment="1">
      <alignment horizontal="right" vertical="top" wrapText="1"/>
    </xf>
    <xf numFmtId="1" fontId="4" fillId="2" borderId="0" xfId="0" applyNumberFormat="1" applyFont="1" applyFill="1" applyBorder="1" applyAlignment="1">
      <alignment horizontal="center" vertical="top"/>
    </xf>
    <xf numFmtId="3" fontId="2" fillId="2" borderId="0" xfId="0" applyNumberFormat="1" applyFont="1" applyFill="1" applyAlignment="1">
      <alignment horizontal="right"/>
    </xf>
    <xf numFmtId="3" fontId="2" fillId="0" borderId="0" xfId="0" applyNumberFormat="1" applyFont="1" applyAlignment="1">
      <alignment horizontal="right"/>
    </xf>
    <xf numFmtId="3" fontId="3" fillId="0" borderId="1" xfId="0" applyNumberFormat="1" applyFont="1" applyBorder="1" applyAlignment="1">
      <alignment horizontal="right"/>
    </xf>
    <xf numFmtId="2" fontId="2" fillId="2" borderId="0" xfId="0" applyNumberFormat="1" applyFont="1" applyFill="1" applyAlignment="1">
      <alignment/>
    </xf>
    <xf numFmtId="2" fontId="2" fillId="2" borderId="0" xfId="0" applyNumberFormat="1" applyFont="1" applyFill="1" applyAlignment="1">
      <alignment horizontal="center"/>
    </xf>
    <xf numFmtId="2" fontId="2" fillId="2" borderId="1" xfId="0" applyNumberFormat="1" applyFont="1" applyFill="1" applyBorder="1" applyAlignment="1">
      <alignment horizontal="center"/>
    </xf>
    <xf numFmtId="2" fontId="4" fillId="2" borderId="1" xfId="0" applyNumberFormat="1" applyFont="1" applyFill="1" applyBorder="1" applyAlignment="1">
      <alignment horizontal="center"/>
    </xf>
    <xf numFmtId="0" fontId="3" fillId="2" borderId="2" xfId="0" applyFont="1" applyFill="1" applyBorder="1" applyAlignment="1">
      <alignment vertical="top"/>
    </xf>
    <xf numFmtId="2" fontId="2" fillId="0" borderId="0" xfId="0" applyNumberFormat="1" applyFont="1" applyAlignment="1">
      <alignment/>
    </xf>
    <xf numFmtId="2" fontId="4" fillId="0" borderId="0" xfId="0" applyNumberFormat="1" applyFont="1" applyAlignment="1">
      <alignment horizontal="center"/>
    </xf>
    <xf numFmtId="2" fontId="2" fillId="2" borderId="0" xfId="0" applyNumberFormat="1" applyFont="1" applyFill="1" applyAlignment="1">
      <alignment horizontal="right"/>
    </xf>
    <xf numFmtId="2" fontId="2" fillId="0" borderId="0" xfId="0" applyNumberFormat="1" applyFont="1" applyBorder="1" applyAlignment="1">
      <alignment horizontal="right"/>
    </xf>
    <xf numFmtId="2" fontId="4" fillId="0" borderId="0" xfId="0" applyNumberFormat="1" applyFont="1" applyBorder="1" applyAlignment="1">
      <alignment horizontal="center"/>
    </xf>
    <xf numFmtId="2" fontId="2" fillId="0" borderId="0" xfId="0" applyNumberFormat="1" applyFont="1" applyAlignment="1">
      <alignment horizontal="right"/>
    </xf>
    <xf numFmtId="2" fontId="2" fillId="0" borderId="0" xfId="0" applyNumberFormat="1" applyFont="1" applyBorder="1" applyAlignment="1">
      <alignment horizontal="center"/>
    </xf>
    <xf numFmtId="2" fontId="2" fillId="0" borderId="0" xfId="0" applyNumberFormat="1" applyFont="1" applyAlignment="1">
      <alignment horizontal="center"/>
    </xf>
    <xf numFmtId="2" fontId="2" fillId="0" borderId="1" xfId="0" applyNumberFormat="1" applyFont="1" applyBorder="1" applyAlignment="1">
      <alignment horizontal="center"/>
    </xf>
    <xf numFmtId="0" fontId="4" fillId="2" borderId="0" xfId="0" applyFont="1" applyFill="1" applyBorder="1" applyAlignment="1">
      <alignment horizontal="center"/>
    </xf>
    <xf numFmtId="0" fontId="2" fillId="0" borderId="0" xfId="0" applyFont="1" applyAlignment="1">
      <alignment/>
    </xf>
    <xf numFmtId="0" fontId="2" fillId="0" borderId="0" xfId="0" applyFont="1" applyAlignment="1">
      <alignment wrapText="1"/>
    </xf>
    <xf numFmtId="0" fontId="2" fillId="2" borderId="2" xfId="0" applyFont="1" applyFill="1" applyBorder="1" applyAlignment="1">
      <alignment horizontal="centerContinuous" vertical="top" wrapText="1"/>
    </xf>
    <xf numFmtId="1" fontId="4" fillId="3" borderId="0" xfId="0" applyNumberFormat="1" applyFont="1" applyFill="1" applyAlignment="1">
      <alignment horizontal="right"/>
    </xf>
    <xf numFmtId="0" fontId="2" fillId="0" borderId="0" xfId="0" applyFont="1" applyAlignment="1">
      <alignment/>
    </xf>
    <xf numFmtId="1" fontId="2" fillId="2" borderId="0" xfId="0" applyNumberFormat="1" applyFont="1" applyFill="1" applyAlignment="1">
      <alignment horizontal="center"/>
    </xf>
    <xf numFmtId="0" fontId="2" fillId="2" borderId="0" xfId="0" applyFont="1" applyFill="1" applyAlignment="1">
      <alignment/>
    </xf>
    <xf numFmtId="1" fontId="2" fillId="2" borderId="0" xfId="0" applyNumberFormat="1" applyFont="1" applyFill="1" applyAlignment="1">
      <alignment/>
    </xf>
    <xf numFmtId="1" fontId="10" fillId="2" borderId="0" xfId="0" applyNumberFormat="1" applyFont="1" applyFill="1" applyAlignment="1">
      <alignment/>
    </xf>
    <xf numFmtId="0" fontId="4" fillId="2" borderId="0" xfId="0" applyFont="1" applyFill="1" applyAlignment="1">
      <alignment horizontal="left"/>
    </xf>
    <xf numFmtId="0" fontId="2" fillId="0" borderId="0" xfId="0" applyFont="1" applyAlignment="1">
      <alignment vertical="top"/>
    </xf>
    <xf numFmtId="9" fontId="4" fillId="2" borderId="0" xfId="0" applyNumberFormat="1" applyFont="1" applyFill="1" applyAlignment="1">
      <alignment horizontal="left"/>
    </xf>
    <xf numFmtId="0" fontId="2" fillId="2" borderId="0" xfId="0" applyFont="1" applyFill="1" applyBorder="1" applyAlignment="1">
      <alignment horizontal="left"/>
    </xf>
    <xf numFmtId="0" fontId="2" fillId="2" borderId="0" xfId="0" applyFont="1" applyFill="1" applyBorder="1" applyAlignment="1">
      <alignment horizontal="center" vertical="top"/>
    </xf>
    <xf numFmtId="0" fontId="2" fillId="3" borderId="1" xfId="0" applyFont="1" applyFill="1" applyBorder="1" applyAlignment="1">
      <alignment horizontal="center" vertical="top"/>
    </xf>
    <xf numFmtId="0" fontId="4" fillId="0" borderId="1" xfId="0" applyFont="1" applyBorder="1" applyAlignment="1">
      <alignment horizontal="center" vertical="top" wrapText="1"/>
    </xf>
    <xf numFmtId="0" fontId="2" fillId="0" borderId="2" xfId="0" applyFont="1" applyBorder="1" applyAlignment="1">
      <alignment/>
    </xf>
    <xf numFmtId="0" fontId="2" fillId="0" borderId="1" xfId="0" applyFont="1" applyBorder="1" applyAlignment="1">
      <alignment horizontal="centerContinuous"/>
    </xf>
    <xf numFmtId="0" fontId="2" fillId="2" borderId="0" xfId="0" applyFont="1" applyFill="1" applyBorder="1" applyAlignment="1">
      <alignment horizontal="center" vertical="top" wrapText="1"/>
    </xf>
    <xf numFmtId="3" fontId="2" fillId="0" borderId="0" xfId="0" applyNumberFormat="1" applyFont="1" applyAlignment="1">
      <alignment/>
    </xf>
    <xf numFmtId="0" fontId="4" fillId="2" borderId="1" xfId="0" applyFont="1" applyFill="1" applyBorder="1" applyAlignment="1">
      <alignment horizontal="left" vertical="top" wrapText="1"/>
    </xf>
    <xf numFmtId="9" fontId="2" fillId="2" borderId="0" xfId="19" applyFont="1" applyFill="1" applyAlignment="1">
      <alignment horizontal="right"/>
    </xf>
    <xf numFmtId="9" fontId="2" fillId="2" borderId="0" xfId="0" applyNumberFormat="1" applyFont="1" applyFill="1" applyAlignment="1">
      <alignment horizontal="right"/>
    </xf>
    <xf numFmtId="2" fontId="4" fillId="2" borderId="0" xfId="0" applyNumberFormat="1" applyFont="1" applyFill="1" applyBorder="1" applyAlignment="1">
      <alignment horizontal="center"/>
    </xf>
    <xf numFmtId="0" fontId="2" fillId="0" borderId="3" xfId="0" applyFont="1" applyBorder="1" applyAlignment="1">
      <alignment horizontal="centerContinuous"/>
    </xf>
    <xf numFmtId="0" fontId="2" fillId="0" borderId="0" xfId="0" applyFont="1" applyAlignment="1">
      <alignment horizontal="left" wrapText="1"/>
    </xf>
    <xf numFmtId="0" fontId="2" fillId="0" borderId="0" xfId="0" applyFont="1" applyAlignment="1">
      <alignment wrapText="1"/>
    </xf>
    <xf numFmtId="0" fontId="2" fillId="3" borderId="0" xfId="0" applyFont="1" applyFill="1" applyAlignment="1">
      <alignment/>
    </xf>
    <xf numFmtId="169" fontId="2" fillId="2" borderId="0" xfId="15" applyNumberFormat="1" applyFont="1" applyFill="1" applyAlignment="1">
      <alignment/>
    </xf>
    <xf numFmtId="169" fontId="2" fillId="2" borderId="0" xfId="0" applyNumberFormat="1" applyFont="1" applyFill="1" applyAlignment="1">
      <alignment/>
    </xf>
    <xf numFmtId="0" fontId="2" fillId="2" borderId="0" xfId="0" applyFont="1" applyFill="1" applyBorder="1" applyAlignment="1">
      <alignment horizontal="right"/>
    </xf>
    <xf numFmtId="2" fontId="2" fillId="0" borderId="0" xfId="0" applyNumberFormat="1" applyFont="1" applyBorder="1" applyAlignment="1">
      <alignment/>
    </xf>
    <xf numFmtId="17" fontId="2" fillId="2" borderId="0" xfId="0" applyNumberFormat="1" applyFont="1" applyFill="1" applyBorder="1" applyAlignment="1">
      <alignment horizontal="center"/>
    </xf>
    <xf numFmtId="2" fontId="2" fillId="2" borderId="0" xfId="0" applyNumberFormat="1" applyFont="1" applyFill="1" applyBorder="1" applyAlignment="1">
      <alignment horizontal="right"/>
    </xf>
    <xf numFmtId="169" fontId="2" fillId="0" borderId="0" xfId="0" applyNumberFormat="1" applyFont="1" applyBorder="1" applyAlignment="1">
      <alignment/>
    </xf>
    <xf numFmtId="9" fontId="2" fillId="0" borderId="0" xfId="19" applyFont="1" applyFill="1" applyBorder="1" applyAlignment="1">
      <alignment/>
    </xf>
    <xf numFmtId="9" fontId="4" fillId="0" borderId="0" xfId="19" applyFont="1" applyFill="1" applyBorder="1" applyAlignment="1">
      <alignment horizontal="center"/>
    </xf>
    <xf numFmtId="1" fontId="2" fillId="0" borderId="0" xfId="0" applyNumberFormat="1" applyFont="1" applyBorder="1" applyAlignment="1">
      <alignment horizontal="right"/>
    </xf>
    <xf numFmtId="1" fontId="2" fillId="0" borderId="0" xfId="0" applyNumberFormat="1" applyFont="1" applyAlignment="1">
      <alignment horizontal="right"/>
    </xf>
    <xf numFmtId="1" fontId="2" fillId="2" borderId="0" xfId="0" applyNumberFormat="1" applyFont="1" applyFill="1" applyBorder="1" applyAlignment="1">
      <alignment horizontal="left"/>
    </xf>
    <xf numFmtId="3" fontId="0" fillId="0" borderId="0" xfId="0" applyNumberFormat="1" applyBorder="1" applyAlignment="1">
      <alignment/>
    </xf>
    <xf numFmtId="0" fontId="2" fillId="0" borderId="0" xfId="0" applyFont="1" applyBorder="1" applyAlignment="1">
      <alignment horizontal="right"/>
    </xf>
    <xf numFmtId="0" fontId="2" fillId="0" borderId="0" xfId="0" applyFont="1" applyAlignment="1">
      <alignment horizontal="right"/>
    </xf>
    <xf numFmtId="0" fontId="3" fillId="0" borderId="0" xfId="0" applyFont="1" applyAlignment="1">
      <alignment/>
    </xf>
    <xf numFmtId="0" fontId="3" fillId="0" borderId="1" xfId="0" applyFont="1" applyBorder="1" applyAlignment="1">
      <alignment horizontal="center"/>
    </xf>
    <xf numFmtId="0" fontId="3" fillId="0" borderId="1" xfId="0" applyFont="1" applyBorder="1" applyAlignment="1">
      <alignment horizontal="right"/>
    </xf>
    <xf numFmtId="0" fontId="3" fillId="0" borderId="0" xfId="0" applyFont="1" applyBorder="1" applyAlignment="1">
      <alignment horizontal="center"/>
    </xf>
    <xf numFmtId="0" fontId="2" fillId="0" borderId="0" xfId="0" applyFont="1" applyBorder="1" applyAlignment="1">
      <alignment wrapText="1"/>
    </xf>
    <xf numFmtId="0" fontId="2" fillId="0" borderId="0" xfId="0" applyFont="1" applyBorder="1" applyAlignment="1">
      <alignment horizontal="center" wrapText="1"/>
    </xf>
    <xf numFmtId="0" fontId="4" fillId="0" borderId="0" xfId="0" applyFont="1" applyBorder="1" applyAlignment="1">
      <alignment horizontal="center" wrapText="1"/>
    </xf>
    <xf numFmtId="0" fontId="2" fillId="0" borderId="1" xfId="0" applyFont="1" applyBorder="1" applyAlignment="1">
      <alignment wrapText="1"/>
    </xf>
    <xf numFmtId="0" fontId="2" fillId="0" borderId="1" xfId="0" applyFont="1" applyBorder="1" applyAlignment="1">
      <alignment horizontal="center" wrapText="1"/>
    </xf>
    <xf numFmtId="0" fontId="4" fillId="0" borderId="1" xfId="0" applyFont="1" applyBorder="1" applyAlignment="1">
      <alignment horizontal="center" wrapText="1"/>
    </xf>
    <xf numFmtId="17" fontId="2" fillId="0" borderId="0" xfId="0" applyNumberFormat="1" applyFont="1" applyBorder="1" applyAlignment="1">
      <alignment horizontal="left"/>
    </xf>
    <xf numFmtId="17" fontId="2" fillId="0" borderId="1" xfId="0" applyNumberFormat="1" applyFont="1" applyBorder="1" applyAlignment="1">
      <alignment horizontal="left"/>
    </xf>
    <xf numFmtId="0" fontId="4" fillId="0" borderId="0" xfId="0" applyFont="1" applyAlignment="1">
      <alignment/>
    </xf>
    <xf numFmtId="0" fontId="4" fillId="0" borderId="1" xfId="0" applyFont="1" applyBorder="1" applyAlignment="1">
      <alignment/>
    </xf>
    <xf numFmtId="0" fontId="11" fillId="0" borderId="1" xfId="0" applyFont="1" applyBorder="1" applyAlignment="1">
      <alignment horizontal="center"/>
    </xf>
    <xf numFmtId="1" fontId="4" fillId="0" borderId="0" xfId="0" applyNumberFormat="1" applyFont="1" applyAlignment="1">
      <alignment/>
    </xf>
    <xf numFmtId="0" fontId="3" fillId="0" borderId="1" xfId="0" applyFont="1" applyBorder="1" applyAlignment="1">
      <alignment/>
    </xf>
    <xf numFmtId="164" fontId="3" fillId="0" borderId="1" xfId="0" applyNumberFormat="1" applyFont="1" applyBorder="1" applyAlignment="1">
      <alignment horizontal="center"/>
    </xf>
    <xf numFmtId="1" fontId="11" fillId="0" borderId="1" xfId="0" applyNumberFormat="1" applyFont="1" applyBorder="1" applyAlignment="1">
      <alignment/>
    </xf>
    <xf numFmtId="2" fontId="3" fillId="0" borderId="1" xfId="0" applyNumberFormat="1" applyFont="1" applyBorder="1" applyAlignment="1">
      <alignment horizontal="center"/>
    </xf>
    <xf numFmtId="169" fontId="3" fillId="0" borderId="0" xfId="15" applyNumberFormat="1" applyFont="1" applyAlignment="1">
      <alignment/>
    </xf>
    <xf numFmtId="164" fontId="3" fillId="0" borderId="0" xfId="0" applyNumberFormat="1" applyFont="1" applyAlignment="1">
      <alignment/>
    </xf>
    <xf numFmtId="164" fontId="2" fillId="0" borderId="0" xfId="0" applyNumberFormat="1" applyFont="1" applyAlignment="1" quotePrefix="1">
      <alignment horizontal="center"/>
    </xf>
    <xf numFmtId="2" fontId="2" fillId="0" borderId="0" xfId="0" applyNumberFormat="1" applyFont="1" applyAlignment="1" quotePrefix="1">
      <alignment horizontal="center"/>
    </xf>
    <xf numFmtId="3" fontId="2" fillId="0" borderId="0" xfId="0" applyNumberFormat="1" applyFont="1" applyBorder="1" applyAlignment="1">
      <alignment horizontal="right"/>
    </xf>
    <xf numFmtId="3" fontId="2" fillId="0" borderId="1" xfId="0" applyNumberFormat="1" applyFont="1" applyBorder="1" applyAlignment="1">
      <alignment horizontal="right"/>
    </xf>
    <xf numFmtId="3" fontId="2" fillId="2" borderId="0" xfId="15" applyNumberFormat="1" applyFont="1" applyFill="1" applyAlignment="1">
      <alignment horizontal="right"/>
    </xf>
    <xf numFmtId="3" fontId="2" fillId="2" borderId="0" xfId="15" applyNumberFormat="1" applyFont="1" applyFill="1" applyBorder="1" applyAlignment="1">
      <alignment horizontal="right"/>
    </xf>
    <xf numFmtId="3" fontId="2" fillId="2" borderId="0" xfId="0" applyNumberFormat="1" applyFont="1" applyFill="1" applyBorder="1" applyAlignment="1">
      <alignment horizontal="right" vertical="top"/>
    </xf>
    <xf numFmtId="3" fontId="2" fillId="2" borderId="0" xfId="15" applyNumberFormat="1" applyFont="1" applyFill="1" applyBorder="1" applyAlignment="1">
      <alignment horizontal="right" vertical="top"/>
    </xf>
    <xf numFmtId="3" fontId="2" fillId="0" borderId="0" xfId="15" applyNumberFormat="1" applyFont="1" applyAlignment="1">
      <alignment horizontal="right"/>
    </xf>
    <xf numFmtId="3" fontId="2" fillId="0" borderId="0" xfId="15" applyNumberFormat="1" applyFont="1" applyBorder="1" applyAlignment="1">
      <alignment horizontal="right"/>
    </xf>
    <xf numFmtId="3" fontId="2" fillId="2" borderId="0" xfId="0" applyNumberFormat="1" applyFont="1" applyFill="1" applyAlignment="1">
      <alignment/>
    </xf>
    <xf numFmtId="3" fontId="2" fillId="2" borderId="1" xfId="15" applyNumberFormat="1" applyFont="1" applyFill="1" applyBorder="1" applyAlignment="1">
      <alignment horizontal="right"/>
    </xf>
    <xf numFmtId="0" fontId="4" fillId="2" borderId="0" xfId="0" applyFont="1" applyFill="1" applyAlignment="1">
      <alignment/>
    </xf>
    <xf numFmtId="9" fontId="4" fillId="2" borderId="1" xfId="0" applyNumberFormat="1" applyFont="1" applyFill="1" applyBorder="1" applyAlignment="1">
      <alignment horizontal="left"/>
    </xf>
    <xf numFmtId="9" fontId="4" fillId="2" borderId="0" xfId="0" applyNumberFormat="1" applyFont="1" applyFill="1" applyBorder="1" applyAlignment="1">
      <alignment horizontal="left"/>
    </xf>
    <xf numFmtId="0" fontId="3" fillId="0" borderId="2" xfId="0" applyFont="1" applyBorder="1" applyAlignment="1">
      <alignment/>
    </xf>
    <xf numFmtId="164" fontId="4" fillId="0" borderId="0" xfId="0" applyNumberFormat="1" applyFont="1" applyAlignment="1">
      <alignment horizontal="left"/>
    </xf>
    <xf numFmtId="164" fontId="4" fillId="0" borderId="0" xfId="0" applyNumberFormat="1" applyFont="1" applyAlignment="1" quotePrefix="1">
      <alignment horizontal="left"/>
    </xf>
    <xf numFmtId="164" fontId="11" fillId="0" borderId="1" xfId="0" applyNumberFormat="1" applyFont="1" applyBorder="1" applyAlignment="1">
      <alignment horizontal="left"/>
    </xf>
    <xf numFmtId="2" fontId="4" fillId="0" borderId="0" xfId="0" applyNumberFormat="1" applyFont="1" applyAlignment="1">
      <alignment horizontal="left"/>
    </xf>
    <xf numFmtId="2" fontId="2" fillId="0" borderId="0" xfId="0" applyNumberFormat="1" applyFont="1" applyAlignment="1" quotePrefix="1">
      <alignment horizontal="left"/>
    </xf>
    <xf numFmtId="2" fontId="11" fillId="0" borderId="1" xfId="0" applyNumberFormat="1" applyFont="1" applyBorder="1" applyAlignment="1">
      <alignment horizontal="left"/>
    </xf>
    <xf numFmtId="0" fontId="3" fillId="0" borderId="2" xfId="0" applyFont="1" applyBorder="1" applyAlignment="1">
      <alignment horizontal="center"/>
    </xf>
    <xf numFmtId="164" fontId="4" fillId="0" borderId="0" xfId="0" applyNumberFormat="1" applyFont="1" applyBorder="1" applyAlignment="1">
      <alignment horizontal="left"/>
    </xf>
    <xf numFmtId="164" fontId="4" fillId="0" borderId="1" xfId="0" applyNumberFormat="1" applyFont="1" applyBorder="1" applyAlignment="1">
      <alignment horizontal="left"/>
    </xf>
    <xf numFmtId="2" fontId="4" fillId="0" borderId="0" xfId="0" applyNumberFormat="1" applyFont="1" applyBorder="1" applyAlignment="1">
      <alignment horizontal="left"/>
    </xf>
    <xf numFmtId="2" fontId="4" fillId="0" borderId="1" xfId="0" applyNumberFormat="1" applyFont="1" applyBorder="1" applyAlignment="1">
      <alignment horizontal="left"/>
    </xf>
    <xf numFmtId="0" fontId="2" fillId="0" borderId="0" xfId="0" applyFont="1" applyBorder="1" applyAlignment="1">
      <alignment horizontal="center" vertical="top" wrapText="1"/>
    </xf>
    <xf numFmtId="9" fontId="4" fillId="0" borderId="0" xfId="19" applyFont="1" applyAlignment="1">
      <alignment horizontal="left"/>
    </xf>
    <xf numFmtId="1" fontId="4" fillId="2" borderId="0" xfId="0" applyNumberFormat="1" applyFont="1" applyFill="1" applyBorder="1" applyAlignment="1">
      <alignment horizontal="left"/>
    </xf>
    <xf numFmtId="9" fontId="2" fillId="2" borderId="0" xfId="19" applyFont="1" applyFill="1" applyBorder="1" applyAlignment="1">
      <alignment horizontal="right"/>
    </xf>
    <xf numFmtId="9" fontId="2" fillId="0" borderId="0" xfId="19" applyFont="1" applyBorder="1" applyAlignment="1">
      <alignment horizontal="right"/>
    </xf>
    <xf numFmtId="9" fontId="2" fillId="0" borderId="0" xfId="0" applyNumberFormat="1" applyFont="1" applyAlignment="1">
      <alignment horizontal="right"/>
    </xf>
    <xf numFmtId="9" fontId="2" fillId="0" borderId="0" xfId="0" applyNumberFormat="1" applyFont="1" applyBorder="1" applyAlignment="1">
      <alignment horizontal="right"/>
    </xf>
    <xf numFmtId="0" fontId="7" fillId="2" borderId="0" xfId="0" applyFont="1" applyFill="1" applyBorder="1" applyAlignment="1">
      <alignment/>
    </xf>
    <xf numFmtId="3" fontId="0" fillId="0" borderId="1" xfId="0" applyNumberFormat="1" applyBorder="1" applyAlignment="1">
      <alignment horizontal="right"/>
    </xf>
    <xf numFmtId="0" fontId="0" fillId="0" borderId="1" xfId="0" applyBorder="1" applyAlignment="1">
      <alignment/>
    </xf>
    <xf numFmtId="0" fontId="2" fillId="0" borderId="1" xfId="0" applyFont="1" applyBorder="1" applyAlignment="1">
      <alignment horizontal="right" vertical="top" wrapText="1"/>
    </xf>
    <xf numFmtId="1" fontId="2" fillId="2" borderId="0" xfId="19" applyNumberFormat="1" applyFont="1" applyFill="1" applyAlignment="1">
      <alignment horizontal="right"/>
    </xf>
    <xf numFmtId="1" fontId="4" fillId="2" borderId="1" xfId="0" applyNumberFormat="1" applyFont="1" applyFill="1" applyBorder="1" applyAlignment="1">
      <alignment horizontal="right"/>
    </xf>
    <xf numFmtId="0" fontId="7" fillId="0" borderId="0" xfId="0" applyFont="1" applyAlignment="1">
      <alignment/>
    </xf>
    <xf numFmtId="0" fontId="7" fillId="2" borderId="2" xfId="0" applyFont="1" applyFill="1" applyBorder="1" applyAlignment="1">
      <alignment/>
    </xf>
    <xf numFmtId="0" fontId="2" fillId="2" borderId="0" xfId="0" applyFont="1" applyFill="1" applyAlignment="1">
      <alignment horizontal="left" wrapText="1"/>
    </xf>
    <xf numFmtId="0" fontId="0" fillId="0" borderId="0" xfId="0" applyAlignment="1">
      <alignment/>
    </xf>
    <xf numFmtId="0" fontId="2" fillId="2" borderId="0" xfId="0" applyFont="1" applyFill="1" applyAlignment="1">
      <alignment horizontal="left" vertical="top" wrapText="1"/>
    </xf>
    <xf numFmtId="0" fontId="0" fillId="0" borderId="0" xfId="0" applyAlignment="1">
      <alignment vertical="top"/>
    </xf>
    <xf numFmtId="0" fontId="2" fillId="2" borderId="2"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Alignment="1">
      <alignment/>
    </xf>
    <xf numFmtId="0" fontId="2" fillId="0" borderId="0" xfId="0" applyFont="1" applyAlignment="1">
      <alignment wrapText="1"/>
    </xf>
    <xf numFmtId="0" fontId="0" fillId="0" borderId="0" xfId="0" applyAlignment="1">
      <alignment wrapText="1"/>
    </xf>
    <xf numFmtId="0" fontId="3" fillId="2" borderId="1" xfId="0" applyFont="1" applyFill="1" applyBorder="1" applyAlignment="1">
      <alignment horizontal="center" vertical="top" wrapText="1"/>
    </xf>
    <xf numFmtId="0" fontId="0" fillId="2" borderId="2" xfId="0" applyFill="1" applyBorder="1" applyAlignment="1">
      <alignment horizontal="center" vertical="top"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2" fillId="2" borderId="2" xfId="0" applyFont="1" applyFill="1" applyBorder="1" applyAlignment="1">
      <alignment horizontal="center" vertical="top" wrapText="1"/>
    </xf>
    <xf numFmtId="0" fontId="2" fillId="0" borderId="2" xfId="0" applyFont="1" applyBorder="1" applyAlignment="1">
      <alignment horizontal="center" vertical="top" wrapText="1"/>
    </xf>
    <xf numFmtId="0" fontId="3" fillId="2" borderId="2" xfId="0" applyFont="1" applyFill="1" applyBorder="1" applyAlignment="1">
      <alignment horizontal="center" vertical="top" wrapText="1"/>
    </xf>
    <xf numFmtId="0" fontId="0" fillId="0" borderId="0" xfId="0" applyAlignment="1">
      <alignment vertical="top" wrapText="1"/>
    </xf>
    <xf numFmtId="0" fontId="3" fillId="0" borderId="3" xfId="0" applyFont="1" applyBorder="1" applyAlignment="1">
      <alignment horizontal="center"/>
    </xf>
    <xf numFmtId="0" fontId="0" fillId="0" borderId="3" xfId="0" applyBorder="1" applyAlignment="1">
      <alignment/>
    </xf>
    <xf numFmtId="0" fontId="2" fillId="0" borderId="0" xfId="0" applyFont="1" applyAlignment="1">
      <alignment vertical="top" wrapText="1"/>
    </xf>
    <xf numFmtId="0" fontId="0" fillId="0" borderId="3"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25"/>
  <sheetViews>
    <sheetView showGridLines="0" tabSelected="1" view="pageBreakPreview" zoomScale="60" zoomScaleNormal="75" workbookViewId="0" topLeftCell="A1">
      <selection activeCell="A1" sqref="A1"/>
    </sheetView>
  </sheetViews>
  <sheetFormatPr defaultColWidth="9.140625" defaultRowHeight="12.75"/>
  <cols>
    <col min="1" max="1" width="13.57421875" style="2" customWidth="1"/>
    <col min="2" max="2" width="5.8515625" style="2" customWidth="1"/>
    <col min="3" max="3" width="9.140625" style="2" customWidth="1"/>
    <col min="4" max="4" width="6.28125" style="2" customWidth="1"/>
    <col min="5" max="5" width="10.00390625" style="2" customWidth="1"/>
    <col min="6" max="6" width="0.2890625" style="2" customWidth="1"/>
    <col min="7" max="7" width="5.7109375" style="2" customWidth="1"/>
    <col min="8" max="8" width="8.7109375" style="2" customWidth="1"/>
    <col min="9" max="9" width="6.00390625" style="2" customWidth="1"/>
    <col min="10" max="10" width="10.00390625" style="2" customWidth="1"/>
    <col min="11" max="11" width="0.2890625" style="2" customWidth="1"/>
    <col min="12" max="12" width="5.7109375" style="2" customWidth="1"/>
    <col min="13" max="13" width="8.7109375" style="2" customWidth="1"/>
    <col min="14" max="14" width="6.00390625" style="2" customWidth="1"/>
    <col min="15" max="15" width="9.8515625" style="2" customWidth="1"/>
    <col min="16" max="16" width="0.2890625" style="2" customWidth="1"/>
    <col min="17" max="17" width="5.8515625" style="2" customWidth="1"/>
    <col min="18" max="18" width="8.8515625" style="2" customWidth="1"/>
    <col min="19" max="19" width="6.28125" style="2" customWidth="1"/>
    <col min="20" max="20" width="9.8515625" style="2" customWidth="1"/>
    <col min="21" max="21" width="0.2890625" style="2" customWidth="1"/>
    <col min="22" max="22" width="9.8515625" style="2" customWidth="1"/>
    <col min="23" max="16384" width="9.140625" style="2" customWidth="1"/>
  </cols>
  <sheetData>
    <row r="1" ht="15.75" customHeight="1">
      <c r="A1" s="1" t="s">
        <v>0</v>
      </c>
    </row>
    <row r="2" spans="1:22" s="4" customFormat="1" ht="11.25">
      <c r="A2" s="2" t="s">
        <v>1</v>
      </c>
      <c r="B2" s="2"/>
      <c r="C2" s="2"/>
      <c r="D2" s="2"/>
      <c r="E2" s="2"/>
      <c r="F2" s="2"/>
      <c r="G2" s="2"/>
      <c r="H2" s="2"/>
      <c r="I2" s="2"/>
      <c r="J2" s="2"/>
      <c r="K2" s="2"/>
      <c r="L2" s="2"/>
      <c r="M2" s="2"/>
      <c r="N2" s="2"/>
      <c r="O2" s="2"/>
      <c r="P2" s="2"/>
      <c r="Q2" s="2"/>
      <c r="R2" s="2"/>
      <c r="S2" s="3"/>
      <c r="T2" s="3"/>
      <c r="U2" s="2"/>
      <c r="V2" s="3"/>
    </row>
    <row r="3" spans="1:21" s="4" customFormat="1" ht="3" customHeight="1">
      <c r="A3" s="5"/>
      <c r="B3" s="6"/>
      <c r="C3" s="6"/>
      <c r="D3" s="6"/>
      <c r="E3" s="6"/>
      <c r="F3" s="6"/>
      <c r="G3" s="6"/>
      <c r="H3" s="6"/>
      <c r="I3" s="6"/>
      <c r="J3" s="6"/>
      <c r="K3" s="6"/>
      <c r="L3" s="6"/>
      <c r="M3" s="6"/>
      <c r="N3" s="6"/>
      <c r="O3" s="6"/>
      <c r="P3" s="6"/>
      <c r="Q3" s="6"/>
      <c r="R3" s="6"/>
      <c r="U3" s="6"/>
    </row>
    <row r="4" spans="1:22" s="14" customFormat="1" ht="23.25" customHeight="1">
      <c r="A4" s="7"/>
      <c r="B4" s="8"/>
      <c r="C4" s="8"/>
      <c r="D4" s="9"/>
      <c r="E4" s="9" t="s">
        <v>356</v>
      </c>
      <c r="F4" s="10"/>
      <c r="G4" s="8"/>
      <c r="H4" s="8"/>
      <c r="I4" s="8"/>
      <c r="J4" s="8"/>
      <c r="K4" s="10"/>
      <c r="L4" s="12"/>
      <c r="M4" s="12"/>
      <c r="N4" s="12"/>
      <c r="O4" s="8"/>
      <c r="P4" s="10"/>
      <c r="Q4" s="10"/>
      <c r="R4" s="10"/>
      <c r="S4" s="10"/>
      <c r="T4" s="10"/>
      <c r="U4" s="10"/>
      <c r="V4" s="15" t="s">
        <v>3</v>
      </c>
    </row>
    <row r="5" spans="2:22" s="7" customFormat="1" ht="31.5" customHeight="1">
      <c r="B5" s="16" t="s">
        <v>4</v>
      </c>
      <c r="C5" s="16"/>
      <c r="D5" s="17"/>
      <c r="E5" s="17"/>
      <c r="F5" s="18"/>
      <c r="G5" s="16" t="s">
        <v>5</v>
      </c>
      <c r="H5" s="16"/>
      <c r="I5" s="17"/>
      <c r="J5" s="17"/>
      <c r="K5" s="18"/>
      <c r="L5" s="20" t="s">
        <v>6</v>
      </c>
      <c r="M5" s="20"/>
      <c r="N5" s="17"/>
      <c r="O5" s="20"/>
      <c r="P5" s="18"/>
      <c r="Q5" s="16" t="s">
        <v>7</v>
      </c>
      <c r="R5" s="16"/>
      <c r="S5" s="21"/>
      <c r="T5" s="21"/>
      <c r="U5" s="18"/>
      <c r="V5" s="22"/>
    </row>
    <row r="6" spans="1:40" s="7" customFormat="1" ht="34.5" customHeight="1">
      <c r="A6" s="23"/>
      <c r="B6" s="191" t="s">
        <v>110</v>
      </c>
      <c r="C6" s="25" t="s">
        <v>9</v>
      </c>
      <c r="D6" s="191" t="s">
        <v>111</v>
      </c>
      <c r="E6" s="25" t="s">
        <v>379</v>
      </c>
      <c r="F6" s="26"/>
      <c r="G6" s="191" t="s">
        <v>110</v>
      </c>
      <c r="H6" s="25" t="s">
        <v>9</v>
      </c>
      <c r="I6" s="191" t="s">
        <v>111</v>
      </c>
      <c r="J6" s="25" t="s">
        <v>379</v>
      </c>
      <c r="K6" s="26"/>
      <c r="L6" s="191" t="s">
        <v>110</v>
      </c>
      <c r="M6" s="25" t="s">
        <v>9</v>
      </c>
      <c r="N6" s="191" t="s">
        <v>111</v>
      </c>
      <c r="O6" s="25" t="s">
        <v>379</v>
      </c>
      <c r="P6" s="26"/>
      <c r="Q6" s="191" t="s">
        <v>110</v>
      </c>
      <c r="R6" s="25" t="s">
        <v>9</v>
      </c>
      <c r="S6" s="191" t="s">
        <v>111</v>
      </c>
      <c r="T6" s="25" t="s">
        <v>379</v>
      </c>
      <c r="U6" s="26"/>
      <c r="V6" s="198" t="s">
        <v>10</v>
      </c>
      <c r="W6" s="28"/>
      <c r="X6" s="28"/>
      <c r="Y6" s="28"/>
      <c r="Z6" s="28"/>
      <c r="AA6" s="28"/>
      <c r="AB6" s="28"/>
      <c r="AC6" s="28"/>
      <c r="AD6" s="28"/>
      <c r="AE6" s="28"/>
      <c r="AF6" s="28"/>
      <c r="AG6" s="28"/>
      <c r="AH6" s="28"/>
      <c r="AI6" s="28"/>
      <c r="AJ6" s="28"/>
      <c r="AK6" s="28"/>
      <c r="AL6" s="28"/>
      <c r="AM6" s="28"/>
      <c r="AN6" s="28"/>
    </row>
    <row r="7" spans="1:21" ht="6.75" customHeight="1">
      <c r="A7" s="29"/>
      <c r="F7" s="265"/>
      <c r="J7" s="315"/>
      <c r="K7" s="265"/>
      <c r="L7" s="71"/>
      <c r="M7" s="44"/>
      <c r="N7" s="71"/>
      <c r="O7" s="44"/>
      <c r="P7" s="265"/>
      <c r="Q7" s="71"/>
      <c r="R7" s="44"/>
      <c r="S7" s="71"/>
      <c r="T7" s="44"/>
      <c r="U7" s="265"/>
    </row>
    <row r="8" spans="1:22" ht="11.25" customHeight="1">
      <c r="A8" s="29" t="s">
        <v>11</v>
      </c>
      <c r="B8" s="111">
        <v>82.887836123</v>
      </c>
      <c r="C8" s="70">
        <v>0.982857891</v>
      </c>
      <c r="D8" s="43">
        <v>76</v>
      </c>
      <c r="E8" s="44" t="s">
        <v>112</v>
      </c>
      <c r="F8" s="265"/>
      <c r="G8" s="111">
        <v>29.430827356</v>
      </c>
      <c r="H8" s="70">
        <v>0.3341286048</v>
      </c>
      <c r="I8" s="43">
        <v>28</v>
      </c>
      <c r="J8" s="44" t="s">
        <v>113</v>
      </c>
      <c r="K8" s="265"/>
      <c r="L8" s="111">
        <v>33.153930163</v>
      </c>
      <c r="M8" s="70">
        <v>0.756932192</v>
      </c>
      <c r="N8" s="43">
        <v>0</v>
      </c>
      <c r="O8" s="44" t="s">
        <v>114</v>
      </c>
      <c r="P8" s="265"/>
      <c r="Q8" s="111">
        <v>145.47259364</v>
      </c>
      <c r="R8" s="70">
        <v>1.2744946234</v>
      </c>
      <c r="S8" s="71">
        <v>141</v>
      </c>
      <c r="T8" s="44" t="s">
        <v>126</v>
      </c>
      <c r="U8" s="265"/>
      <c r="V8" s="307">
        <v>33879</v>
      </c>
    </row>
    <row r="9" spans="1:22" ht="11.25" customHeight="1">
      <c r="A9" s="29" t="s">
        <v>12</v>
      </c>
      <c r="B9" s="111">
        <v>84.749045711</v>
      </c>
      <c r="C9" s="70">
        <v>1.135076524</v>
      </c>
      <c r="D9" s="43">
        <v>74</v>
      </c>
      <c r="E9" s="44" t="s">
        <v>115</v>
      </c>
      <c r="F9" s="265"/>
      <c r="G9" s="111">
        <v>31.334206126</v>
      </c>
      <c r="H9" s="70">
        <v>0.3674283686</v>
      </c>
      <c r="I9" s="43">
        <v>29</v>
      </c>
      <c r="J9" s="44" t="s">
        <v>136</v>
      </c>
      <c r="K9" s="265"/>
      <c r="L9" s="111">
        <v>32.764566706</v>
      </c>
      <c r="M9" s="70">
        <v>0.8119816254</v>
      </c>
      <c r="N9" s="43">
        <v>0</v>
      </c>
      <c r="O9" s="44" t="s">
        <v>114</v>
      </c>
      <c r="P9" s="265"/>
      <c r="Q9" s="111">
        <v>148.84781854</v>
      </c>
      <c r="R9" s="70">
        <v>1.440182578</v>
      </c>
      <c r="S9" s="71">
        <v>137</v>
      </c>
      <c r="T9" s="44" t="s">
        <v>127</v>
      </c>
      <c r="U9" s="265"/>
      <c r="V9" s="307">
        <v>31699</v>
      </c>
    </row>
    <row r="10" spans="1:22" ht="11.25" customHeight="1">
      <c r="A10" s="29" t="s">
        <v>13</v>
      </c>
      <c r="B10" s="111">
        <v>89.93623365</v>
      </c>
      <c r="C10" s="70">
        <v>1.2126452181</v>
      </c>
      <c r="D10" s="43">
        <v>81</v>
      </c>
      <c r="E10" s="44" t="s">
        <v>116</v>
      </c>
      <c r="F10" s="265"/>
      <c r="G10" s="111">
        <v>30.962939215</v>
      </c>
      <c r="H10" s="70">
        <v>0.428010758</v>
      </c>
      <c r="I10" s="43">
        <v>28</v>
      </c>
      <c r="J10" s="44" t="s">
        <v>113</v>
      </c>
      <c r="K10" s="265"/>
      <c r="L10" s="111">
        <v>32.780135932</v>
      </c>
      <c r="M10" s="70">
        <v>0.8385453321</v>
      </c>
      <c r="N10" s="43">
        <v>0</v>
      </c>
      <c r="O10" s="44" t="s">
        <v>114</v>
      </c>
      <c r="P10" s="265"/>
      <c r="Q10" s="111">
        <v>153.6793088</v>
      </c>
      <c r="R10" s="70">
        <v>1.5239343338</v>
      </c>
      <c r="S10" s="71">
        <v>144</v>
      </c>
      <c r="T10" s="44" t="s">
        <v>128</v>
      </c>
      <c r="U10" s="265"/>
      <c r="V10" s="307">
        <v>31192</v>
      </c>
    </row>
    <row r="11" spans="1:22" ht="11.25" customHeight="1">
      <c r="A11" s="29" t="s">
        <v>14</v>
      </c>
      <c r="B11" s="111">
        <v>84.361815963</v>
      </c>
      <c r="C11" s="70">
        <v>1.1039604894</v>
      </c>
      <c r="D11" s="43">
        <v>76</v>
      </c>
      <c r="E11" s="44" t="s">
        <v>117</v>
      </c>
      <c r="F11" s="265"/>
      <c r="G11" s="111">
        <v>30.68621132</v>
      </c>
      <c r="H11" s="70">
        <v>0.3264809614</v>
      </c>
      <c r="I11" s="43">
        <v>30</v>
      </c>
      <c r="J11" s="44" t="s">
        <v>137</v>
      </c>
      <c r="K11" s="265"/>
      <c r="L11" s="111">
        <v>30.228559807</v>
      </c>
      <c r="M11" s="70">
        <v>0.7338961803</v>
      </c>
      <c r="N11" s="43">
        <v>0</v>
      </c>
      <c r="O11" s="44" t="s">
        <v>114</v>
      </c>
      <c r="P11" s="265"/>
      <c r="Q11" s="111">
        <v>145.27658709</v>
      </c>
      <c r="R11" s="70">
        <v>1.377104411</v>
      </c>
      <c r="S11" s="71">
        <v>139</v>
      </c>
      <c r="T11" s="44" t="s">
        <v>129</v>
      </c>
      <c r="U11" s="265"/>
      <c r="V11" s="307">
        <v>31961</v>
      </c>
    </row>
    <row r="12" spans="1:22" ht="11.25" customHeight="1">
      <c r="A12" s="29" t="s">
        <v>15</v>
      </c>
      <c r="B12" s="111">
        <v>87.247621859</v>
      </c>
      <c r="C12" s="70">
        <v>1.263064298</v>
      </c>
      <c r="D12" s="43">
        <v>79</v>
      </c>
      <c r="E12" s="44" t="s">
        <v>118</v>
      </c>
      <c r="F12" s="265"/>
      <c r="G12" s="111">
        <v>31.183854884</v>
      </c>
      <c r="H12" s="70">
        <v>0.3707704355</v>
      </c>
      <c r="I12" s="43">
        <v>28</v>
      </c>
      <c r="J12" s="44" t="s">
        <v>113</v>
      </c>
      <c r="K12" s="265"/>
      <c r="L12" s="111">
        <v>31.682805222</v>
      </c>
      <c r="M12" s="70">
        <v>0.895683629</v>
      </c>
      <c r="N12" s="43">
        <v>0</v>
      </c>
      <c r="O12" s="44" t="s">
        <v>114</v>
      </c>
      <c r="P12" s="265"/>
      <c r="Q12" s="111">
        <v>150.11428197</v>
      </c>
      <c r="R12" s="70">
        <v>1.5818299715</v>
      </c>
      <c r="S12" s="71">
        <v>141</v>
      </c>
      <c r="T12" s="44" t="s">
        <v>130</v>
      </c>
      <c r="U12" s="265"/>
      <c r="V12" s="307">
        <v>30486</v>
      </c>
    </row>
    <row r="13" spans="1:22" ht="11.25" customHeight="1">
      <c r="A13" s="29" t="s">
        <v>16</v>
      </c>
      <c r="B13" s="111">
        <v>82.390287407</v>
      </c>
      <c r="C13" s="70">
        <v>1.2897962929</v>
      </c>
      <c r="D13" s="43">
        <v>71</v>
      </c>
      <c r="E13" s="44" t="s">
        <v>119</v>
      </c>
      <c r="F13" s="265"/>
      <c r="G13" s="111">
        <v>33.08692872</v>
      </c>
      <c r="H13" s="70">
        <v>0.3867814354</v>
      </c>
      <c r="I13" s="43">
        <v>30</v>
      </c>
      <c r="J13" s="44" t="s">
        <v>138</v>
      </c>
      <c r="K13" s="265"/>
      <c r="L13" s="111">
        <v>31.072995894</v>
      </c>
      <c r="M13" s="70">
        <v>0.8893861197</v>
      </c>
      <c r="N13" s="43">
        <v>0</v>
      </c>
      <c r="O13" s="44" t="s">
        <v>114</v>
      </c>
      <c r="P13" s="265"/>
      <c r="Q13" s="111">
        <v>146.55021202</v>
      </c>
      <c r="R13" s="70">
        <v>1.6380800071</v>
      </c>
      <c r="S13" s="71">
        <v>133</v>
      </c>
      <c r="T13" s="44" t="s">
        <v>131</v>
      </c>
      <c r="U13" s="265"/>
      <c r="V13" s="307">
        <v>29714</v>
      </c>
    </row>
    <row r="14" spans="1:22" ht="11.25" customHeight="1">
      <c r="A14" s="29" t="s">
        <v>17</v>
      </c>
      <c r="B14" s="111">
        <v>85.61668006</v>
      </c>
      <c r="C14" s="70">
        <v>1.2914304184</v>
      </c>
      <c r="D14" s="43">
        <v>74</v>
      </c>
      <c r="E14" s="44" t="s">
        <v>120</v>
      </c>
      <c r="F14" s="265"/>
      <c r="G14" s="111">
        <v>29.911358792</v>
      </c>
      <c r="H14" s="70">
        <v>0.3810117853</v>
      </c>
      <c r="I14" s="43">
        <v>27</v>
      </c>
      <c r="J14" s="44" t="s">
        <v>139</v>
      </c>
      <c r="K14" s="265"/>
      <c r="L14" s="111">
        <v>32.103874777</v>
      </c>
      <c r="M14" s="70">
        <v>0.8594144844</v>
      </c>
      <c r="N14" s="43">
        <v>0</v>
      </c>
      <c r="O14" s="44" t="s">
        <v>114</v>
      </c>
      <c r="P14" s="265"/>
      <c r="Q14" s="111">
        <v>147.63191363</v>
      </c>
      <c r="R14" s="70">
        <v>1.6273704406</v>
      </c>
      <c r="S14" s="71">
        <v>135</v>
      </c>
      <c r="T14" s="44" t="s">
        <v>132</v>
      </c>
      <c r="U14" s="265"/>
      <c r="V14" s="307">
        <v>28621</v>
      </c>
    </row>
    <row r="15" spans="1:22" ht="11.25" customHeight="1">
      <c r="A15" s="29" t="s">
        <v>18</v>
      </c>
      <c r="B15" s="111">
        <v>83.188565664</v>
      </c>
      <c r="C15" s="70">
        <v>1.2785556015</v>
      </c>
      <c r="D15" s="43">
        <v>73</v>
      </c>
      <c r="E15" s="44" t="s">
        <v>122</v>
      </c>
      <c r="F15" s="265"/>
      <c r="G15" s="111">
        <v>34.257353898</v>
      </c>
      <c r="H15" s="70">
        <v>0.3933624562</v>
      </c>
      <c r="I15" s="43">
        <v>29</v>
      </c>
      <c r="J15" s="44" t="s">
        <v>136</v>
      </c>
      <c r="K15" s="265"/>
      <c r="L15" s="111">
        <v>29.223350254</v>
      </c>
      <c r="M15" s="70">
        <v>0.8149881311</v>
      </c>
      <c r="N15" s="43">
        <v>0</v>
      </c>
      <c r="O15" s="44" t="s">
        <v>114</v>
      </c>
      <c r="P15" s="265"/>
      <c r="Q15" s="111">
        <v>146.66926982</v>
      </c>
      <c r="R15" s="70">
        <v>1.5900625545</v>
      </c>
      <c r="S15" s="71">
        <v>137</v>
      </c>
      <c r="T15" s="44" t="s">
        <v>127</v>
      </c>
      <c r="U15" s="265"/>
      <c r="V15" s="307">
        <v>30732</v>
      </c>
    </row>
    <row r="16" spans="1:22" ht="11.25" customHeight="1">
      <c r="A16" s="29" t="s">
        <v>19</v>
      </c>
      <c r="B16" s="111">
        <v>86.098178506</v>
      </c>
      <c r="C16" s="70">
        <v>1.4237366303</v>
      </c>
      <c r="D16" s="43">
        <v>75</v>
      </c>
      <c r="E16" s="44" t="s">
        <v>123</v>
      </c>
      <c r="F16" s="265"/>
      <c r="G16" s="111">
        <v>31.374790528</v>
      </c>
      <c r="H16" s="70">
        <v>0.3995047819</v>
      </c>
      <c r="I16" s="43">
        <v>25</v>
      </c>
      <c r="J16" s="44" t="s">
        <v>140</v>
      </c>
      <c r="K16" s="265"/>
      <c r="L16" s="111">
        <v>27.162185792</v>
      </c>
      <c r="M16" s="70">
        <v>1.082302736</v>
      </c>
      <c r="N16" s="43">
        <v>0</v>
      </c>
      <c r="O16" s="44" t="s">
        <v>114</v>
      </c>
      <c r="P16" s="265"/>
      <c r="Q16" s="111">
        <v>144.63515483</v>
      </c>
      <c r="R16" s="70">
        <v>1.8779469942</v>
      </c>
      <c r="S16" s="71">
        <v>130</v>
      </c>
      <c r="T16" s="44" t="s">
        <v>133</v>
      </c>
      <c r="U16" s="265"/>
      <c r="V16" s="307">
        <v>27450</v>
      </c>
    </row>
    <row r="17" spans="1:22" ht="11.25" customHeight="1">
      <c r="A17" s="29" t="s">
        <v>20</v>
      </c>
      <c r="B17" s="111">
        <v>82.151763711</v>
      </c>
      <c r="C17" s="70">
        <v>1.4167646502</v>
      </c>
      <c r="D17" s="43">
        <v>68</v>
      </c>
      <c r="E17" s="44" t="s">
        <v>124</v>
      </c>
      <c r="F17" s="265"/>
      <c r="G17" s="111">
        <v>34.135873763</v>
      </c>
      <c r="H17" s="70">
        <v>0.4158808069</v>
      </c>
      <c r="I17" s="43">
        <v>27</v>
      </c>
      <c r="J17" s="44" t="s">
        <v>139</v>
      </c>
      <c r="K17" s="265"/>
      <c r="L17" s="111">
        <v>24.127560967</v>
      </c>
      <c r="M17" s="70">
        <v>0.7564963821</v>
      </c>
      <c r="N17" s="43">
        <v>0</v>
      </c>
      <c r="O17" s="44" t="s">
        <v>114</v>
      </c>
      <c r="P17" s="265"/>
      <c r="Q17" s="111">
        <v>140.41519844</v>
      </c>
      <c r="R17" s="70">
        <v>1.6926504928</v>
      </c>
      <c r="S17" s="71">
        <v>129</v>
      </c>
      <c r="T17" s="44" t="s">
        <v>134</v>
      </c>
      <c r="U17" s="265"/>
      <c r="V17" s="307">
        <v>27187</v>
      </c>
    </row>
    <row r="18" spans="1:22" ht="11.25" customHeight="1">
      <c r="A18" s="122" t="s">
        <v>21</v>
      </c>
      <c r="B18" s="139">
        <v>88.222833843</v>
      </c>
      <c r="C18" s="140">
        <v>1.3619032311</v>
      </c>
      <c r="D18" s="268">
        <v>76</v>
      </c>
      <c r="E18" s="237" t="s">
        <v>112</v>
      </c>
      <c r="F18" s="141"/>
      <c r="G18" s="139">
        <v>31.496907917</v>
      </c>
      <c r="H18" s="140">
        <v>0.3847655163</v>
      </c>
      <c r="I18" s="268">
        <v>26</v>
      </c>
      <c r="J18" s="237" t="s">
        <v>125</v>
      </c>
      <c r="K18" s="141"/>
      <c r="L18" s="139">
        <v>23.282908597</v>
      </c>
      <c r="M18" s="140">
        <v>0.690557762</v>
      </c>
      <c r="N18" s="268">
        <v>0</v>
      </c>
      <c r="O18" s="237" t="s">
        <v>114</v>
      </c>
      <c r="P18" s="141"/>
      <c r="Q18" s="139">
        <v>143.00265036</v>
      </c>
      <c r="R18" s="140">
        <v>1.6016600176</v>
      </c>
      <c r="S18" s="98">
        <v>135</v>
      </c>
      <c r="T18" s="237" t="s">
        <v>135</v>
      </c>
      <c r="U18" s="141"/>
      <c r="V18" s="307">
        <v>29430</v>
      </c>
    </row>
    <row r="19" spans="1:22" ht="5.25" customHeight="1">
      <c r="A19" s="31"/>
      <c r="B19" s="144"/>
      <c r="C19" s="100"/>
      <c r="D19" s="162"/>
      <c r="E19" s="89"/>
      <c r="F19" s="145"/>
      <c r="G19" s="144"/>
      <c r="H19" s="100"/>
      <c r="I19" s="162"/>
      <c r="J19" s="89"/>
      <c r="K19" s="145"/>
      <c r="L19" s="144"/>
      <c r="M19" s="100"/>
      <c r="N19" s="162"/>
      <c r="O19" s="89"/>
      <c r="P19" s="145"/>
      <c r="Q19" s="144"/>
      <c r="R19" s="100"/>
      <c r="S19" s="88"/>
      <c r="T19" s="89"/>
      <c r="U19" s="145"/>
      <c r="V19" s="314"/>
    </row>
    <row r="20" spans="1:22" ht="11.25">
      <c r="A20" s="32" t="s">
        <v>22</v>
      </c>
      <c r="V20" s="33" t="s">
        <v>23</v>
      </c>
    </row>
    <row r="21" spans="1:22" ht="22.5" customHeight="1">
      <c r="A21" s="345" t="s">
        <v>24</v>
      </c>
      <c r="B21" s="346"/>
      <c r="C21" s="346"/>
      <c r="D21" s="346"/>
      <c r="E21" s="346"/>
      <c r="F21" s="346"/>
      <c r="G21" s="346"/>
      <c r="H21" s="346"/>
      <c r="I21" s="346"/>
      <c r="J21" s="346"/>
      <c r="K21" s="346"/>
      <c r="L21" s="346"/>
      <c r="M21" s="346"/>
      <c r="N21" s="346"/>
      <c r="O21" s="346"/>
      <c r="P21" s="346"/>
      <c r="Q21" s="346"/>
      <c r="R21" s="346"/>
      <c r="S21" s="346"/>
      <c r="T21" s="346"/>
      <c r="U21" s="346"/>
      <c r="V21" s="346"/>
    </row>
    <row r="22" spans="1:22" ht="12" customHeight="1">
      <c r="A22" s="347" t="s">
        <v>378</v>
      </c>
      <c r="B22" s="348"/>
      <c r="C22" s="348"/>
      <c r="D22" s="348"/>
      <c r="E22" s="348"/>
      <c r="F22" s="348"/>
      <c r="G22" s="348"/>
      <c r="H22" s="348"/>
      <c r="I22" s="348"/>
      <c r="J22" s="348"/>
      <c r="K22" s="348"/>
      <c r="L22" s="348"/>
      <c r="M22" s="348"/>
      <c r="N22" s="348"/>
      <c r="O22" s="348"/>
      <c r="P22" s="348"/>
      <c r="Q22" s="348"/>
      <c r="R22" s="348"/>
      <c r="S22" s="348"/>
      <c r="T22" s="348"/>
      <c r="U22" s="348"/>
      <c r="V22" s="348"/>
    </row>
    <row r="23" spans="1:22" ht="11.25">
      <c r="A23" s="36"/>
      <c r="B23" s="238"/>
      <c r="C23" s="238"/>
      <c r="D23" s="238"/>
      <c r="E23" s="238"/>
      <c r="F23" s="238"/>
      <c r="G23" s="238"/>
      <c r="H23" s="238"/>
      <c r="I23" s="238"/>
      <c r="J23" s="238"/>
      <c r="K23" s="238"/>
      <c r="L23" s="238"/>
      <c r="M23" s="238"/>
      <c r="N23" s="238"/>
      <c r="O23" s="238"/>
      <c r="P23" s="238"/>
      <c r="Q23" s="238"/>
      <c r="R23" s="238"/>
      <c r="S23" s="238"/>
      <c r="T23" s="238"/>
      <c r="U23" s="238"/>
      <c r="V23" s="238"/>
    </row>
    <row r="24" spans="1:22" ht="11.25">
      <c r="A24" s="36"/>
      <c r="B24" s="238"/>
      <c r="C24" s="238"/>
      <c r="D24" s="238"/>
      <c r="E24" s="238"/>
      <c r="F24" s="238"/>
      <c r="G24" s="238"/>
      <c r="H24" s="238"/>
      <c r="I24" s="238"/>
      <c r="J24" s="238"/>
      <c r="K24" s="238"/>
      <c r="L24" s="238"/>
      <c r="M24" s="238"/>
      <c r="N24" s="238"/>
      <c r="O24" s="238"/>
      <c r="P24" s="238"/>
      <c r="Q24" s="238"/>
      <c r="R24" s="238"/>
      <c r="S24" s="238"/>
      <c r="T24" s="238"/>
      <c r="U24" s="238"/>
      <c r="V24" s="238"/>
    </row>
    <row r="25" spans="1:22" ht="13.5" customHeight="1">
      <c r="A25" s="189"/>
      <c r="B25" s="248"/>
      <c r="C25" s="248"/>
      <c r="D25" s="248"/>
      <c r="E25" s="248"/>
      <c r="F25" s="248"/>
      <c r="G25" s="248"/>
      <c r="H25" s="248"/>
      <c r="I25" s="248"/>
      <c r="J25" s="248"/>
      <c r="K25" s="248"/>
      <c r="L25" s="248"/>
      <c r="M25" s="248"/>
      <c r="N25" s="248"/>
      <c r="O25" s="248"/>
      <c r="P25" s="248"/>
      <c r="Q25" s="248"/>
      <c r="R25" s="248"/>
      <c r="S25" s="248"/>
      <c r="T25" s="248"/>
      <c r="U25" s="248"/>
      <c r="V25" s="248"/>
    </row>
  </sheetData>
  <mergeCells count="2">
    <mergeCell ref="A21:V21"/>
    <mergeCell ref="A22:V22"/>
  </mergeCells>
  <printOptions/>
  <pageMargins left="0.75" right="0.75" top="1" bottom="1" header="0.5" footer="0.5"/>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1:AN42"/>
  <sheetViews>
    <sheetView showGridLines="0" zoomScale="75" zoomScaleNormal="75" workbookViewId="0" topLeftCell="A7">
      <selection activeCell="Y39" sqref="Y39"/>
    </sheetView>
  </sheetViews>
  <sheetFormatPr defaultColWidth="9.140625" defaultRowHeight="12.75"/>
  <cols>
    <col min="1" max="1" width="13.57421875" style="2" customWidth="1"/>
    <col min="2" max="2" width="5.8515625" style="2" customWidth="1"/>
    <col min="3" max="3" width="8.7109375" style="2" customWidth="1"/>
    <col min="4" max="4" width="6.28125" style="2" customWidth="1"/>
    <col min="5" max="5" width="10.57421875" style="2" customWidth="1"/>
    <col min="6" max="6" width="0.2890625" style="2" customWidth="1"/>
    <col min="7" max="7" width="5.7109375" style="2" customWidth="1"/>
    <col min="8" max="8" width="8.7109375" style="2" customWidth="1"/>
    <col min="9" max="9" width="6.00390625" style="2" customWidth="1"/>
    <col min="10" max="10" width="9.8515625" style="2" customWidth="1"/>
    <col min="11" max="11" width="0.2890625" style="2" customWidth="1"/>
    <col min="12" max="12" width="5.7109375" style="2" customWidth="1"/>
    <col min="13" max="13" width="9.00390625" style="2" customWidth="1"/>
    <col min="14" max="14" width="6.00390625" style="2" customWidth="1"/>
    <col min="15" max="15" width="9.7109375" style="2" customWidth="1"/>
    <col min="16" max="16" width="0.2890625" style="2" customWidth="1"/>
    <col min="17" max="17" width="5.57421875" style="2" customWidth="1"/>
    <col min="18" max="18" width="8.7109375" style="2" customWidth="1"/>
    <col min="19" max="19" width="7.57421875" style="2" customWidth="1"/>
    <col min="20" max="20" width="10.421875" style="2" customWidth="1"/>
    <col min="21" max="21" width="0.2890625" style="2" customWidth="1"/>
    <col min="22" max="22" width="9.8515625" style="2" customWidth="1"/>
    <col min="23" max="16384" width="9.140625" style="2" customWidth="1"/>
  </cols>
  <sheetData>
    <row r="1" ht="15.75" customHeight="1">
      <c r="A1" s="121" t="s">
        <v>365</v>
      </c>
    </row>
    <row r="2" spans="1:22" s="4" customFormat="1" ht="11.25">
      <c r="A2" s="2" t="s">
        <v>1</v>
      </c>
      <c r="B2" s="2"/>
      <c r="C2" s="2"/>
      <c r="D2" s="2"/>
      <c r="E2" s="2"/>
      <c r="F2" s="2"/>
      <c r="G2" s="2"/>
      <c r="H2" s="2"/>
      <c r="I2" s="2"/>
      <c r="J2" s="2"/>
      <c r="K2" s="2"/>
      <c r="L2" s="2"/>
      <c r="M2" s="2"/>
      <c r="N2" s="2"/>
      <c r="O2" s="2"/>
      <c r="P2" s="2"/>
      <c r="Q2" s="2"/>
      <c r="R2" s="2"/>
      <c r="S2" s="3"/>
      <c r="T2" s="3"/>
      <c r="U2" s="2"/>
      <c r="V2" s="3"/>
    </row>
    <row r="3" spans="1:21" s="4" customFormat="1" ht="3" customHeight="1">
      <c r="A3" s="5"/>
      <c r="B3" s="6"/>
      <c r="C3" s="6"/>
      <c r="D3" s="6"/>
      <c r="E3" s="6"/>
      <c r="F3" s="6"/>
      <c r="G3" s="6"/>
      <c r="H3" s="6"/>
      <c r="I3" s="6"/>
      <c r="J3" s="6"/>
      <c r="K3" s="6"/>
      <c r="L3" s="6"/>
      <c r="M3" s="6"/>
      <c r="N3" s="6"/>
      <c r="O3" s="6"/>
      <c r="P3" s="6"/>
      <c r="Q3" s="6"/>
      <c r="R3" s="6"/>
      <c r="U3" s="6"/>
    </row>
    <row r="4" spans="1:22" s="14" customFormat="1" ht="29.25" customHeight="1">
      <c r="A4" s="7"/>
      <c r="B4" s="8"/>
      <c r="C4" s="8"/>
      <c r="D4" s="9"/>
      <c r="E4" s="9" t="s">
        <v>356</v>
      </c>
      <c r="F4" s="10"/>
      <c r="G4" s="8"/>
      <c r="H4" s="8"/>
      <c r="I4" s="8"/>
      <c r="J4" s="8"/>
      <c r="K4" s="10"/>
      <c r="L4" s="12"/>
      <c r="M4" s="12"/>
      <c r="N4" s="12"/>
      <c r="O4" s="12"/>
      <c r="P4" s="10"/>
      <c r="Q4" s="10"/>
      <c r="R4" s="10"/>
      <c r="S4" s="10"/>
      <c r="T4" s="10"/>
      <c r="U4" s="10"/>
      <c r="V4" s="15" t="s">
        <v>3</v>
      </c>
    </row>
    <row r="5" spans="2:22" s="7" customFormat="1" ht="31.5" customHeight="1">
      <c r="B5" s="16" t="s">
        <v>4</v>
      </c>
      <c r="C5" s="16"/>
      <c r="D5" s="17"/>
      <c r="E5" s="17"/>
      <c r="F5" s="18"/>
      <c r="G5" s="16" t="s">
        <v>5</v>
      </c>
      <c r="H5" s="16"/>
      <c r="I5" s="17"/>
      <c r="J5" s="17"/>
      <c r="K5" s="18"/>
      <c r="L5" s="20" t="s">
        <v>6</v>
      </c>
      <c r="M5" s="20"/>
      <c r="N5" s="17"/>
      <c r="O5" s="17"/>
      <c r="P5" s="18"/>
      <c r="Q5" s="16" t="s">
        <v>7</v>
      </c>
      <c r="R5" s="16"/>
      <c r="S5" s="21"/>
      <c r="T5" s="21"/>
      <c r="U5" s="18"/>
      <c r="V5" s="22"/>
    </row>
    <row r="6" spans="1:40" s="7" customFormat="1" ht="36" customHeight="1">
      <c r="A6" s="23"/>
      <c r="B6" s="191" t="s">
        <v>110</v>
      </c>
      <c r="C6" s="25" t="s">
        <v>9</v>
      </c>
      <c r="D6" s="191" t="s">
        <v>111</v>
      </c>
      <c r="E6" s="25" t="s">
        <v>379</v>
      </c>
      <c r="F6" s="26"/>
      <c r="G6" s="191" t="s">
        <v>110</v>
      </c>
      <c r="H6" s="25" t="s">
        <v>9</v>
      </c>
      <c r="I6" s="191" t="s">
        <v>111</v>
      </c>
      <c r="J6" s="25" t="s">
        <v>379</v>
      </c>
      <c r="K6" s="26"/>
      <c r="L6" s="191" t="s">
        <v>110</v>
      </c>
      <c r="M6" s="25" t="s">
        <v>9</v>
      </c>
      <c r="N6" s="191" t="s">
        <v>111</v>
      </c>
      <c r="O6" s="25" t="s">
        <v>379</v>
      </c>
      <c r="P6" s="26"/>
      <c r="Q6" s="191" t="s">
        <v>110</v>
      </c>
      <c r="R6" s="25" t="s">
        <v>9</v>
      </c>
      <c r="S6" s="191" t="s">
        <v>111</v>
      </c>
      <c r="T6" s="25" t="s">
        <v>379</v>
      </c>
      <c r="U6" s="26"/>
      <c r="V6" s="198" t="s">
        <v>10</v>
      </c>
      <c r="W6" s="28"/>
      <c r="X6" s="28"/>
      <c r="Y6" s="28"/>
      <c r="Z6" s="28"/>
      <c r="AA6" s="28"/>
      <c r="AB6" s="28"/>
      <c r="AC6" s="28"/>
      <c r="AD6" s="28"/>
      <c r="AE6" s="28"/>
      <c r="AF6" s="28"/>
      <c r="AG6" s="28"/>
      <c r="AH6" s="28"/>
      <c r="AI6" s="28"/>
      <c r="AJ6" s="28"/>
      <c r="AK6" s="28"/>
      <c r="AL6" s="28"/>
      <c r="AM6" s="28"/>
      <c r="AN6" s="28"/>
    </row>
    <row r="7" spans="1:22" ht="11.25" customHeight="1">
      <c r="A7" s="136" t="s">
        <v>46</v>
      </c>
      <c r="F7" s="265"/>
      <c r="K7" s="265"/>
      <c r="L7" s="71"/>
      <c r="M7" s="44"/>
      <c r="N7" s="71"/>
      <c r="O7" s="71"/>
      <c r="P7" s="265"/>
      <c r="Q7" s="71"/>
      <c r="R7" s="44"/>
      <c r="S7" s="71"/>
      <c r="T7" s="71"/>
      <c r="U7" s="265"/>
      <c r="V7" s="43"/>
    </row>
    <row r="8" spans="1:22" ht="11.25" customHeight="1">
      <c r="A8" s="29" t="s">
        <v>15</v>
      </c>
      <c r="B8" s="45">
        <v>47.67888</v>
      </c>
      <c r="C8" s="203">
        <v>2.1790202944</v>
      </c>
      <c r="D8" s="71">
        <v>21</v>
      </c>
      <c r="E8" s="87" t="s">
        <v>283</v>
      </c>
      <c r="F8" s="265"/>
      <c r="G8" s="45">
        <v>9.527975</v>
      </c>
      <c r="H8" s="203">
        <v>0.3914289003</v>
      </c>
      <c r="I8" s="71">
        <v>7</v>
      </c>
      <c r="J8" s="87" t="s">
        <v>155</v>
      </c>
      <c r="K8" s="265"/>
      <c r="L8" s="45">
        <v>49.7341</v>
      </c>
      <c r="M8" s="203">
        <v>1.7876971111</v>
      </c>
      <c r="N8" s="71">
        <v>21</v>
      </c>
      <c r="O8" s="87" t="s">
        <v>166</v>
      </c>
      <c r="P8" s="265"/>
      <c r="Q8" s="45">
        <v>106.941</v>
      </c>
      <c r="R8" s="203">
        <v>3.0203778004</v>
      </c>
      <c r="S8" s="71">
        <v>76</v>
      </c>
      <c r="T8" s="87" t="s">
        <v>231</v>
      </c>
      <c r="U8" s="265"/>
      <c r="V8" s="112">
        <v>5487</v>
      </c>
    </row>
    <row r="9" spans="1:22" ht="11.25" customHeight="1">
      <c r="A9" s="29" t="s">
        <v>47</v>
      </c>
      <c r="B9" s="45">
        <v>44.95935</v>
      </c>
      <c r="C9" s="203">
        <v>2.3152893651</v>
      </c>
      <c r="D9" s="71">
        <v>17</v>
      </c>
      <c r="E9" s="87" t="s">
        <v>284</v>
      </c>
      <c r="F9" s="265"/>
      <c r="G9" s="45">
        <v>9.132305</v>
      </c>
      <c r="H9" s="203">
        <v>0.3623459422</v>
      </c>
      <c r="I9" s="71">
        <v>7</v>
      </c>
      <c r="J9" s="87" t="s">
        <v>157</v>
      </c>
      <c r="K9" s="265"/>
      <c r="L9" s="45">
        <v>44.7392</v>
      </c>
      <c r="M9" s="203">
        <v>1.6869042427</v>
      </c>
      <c r="N9" s="71">
        <v>21</v>
      </c>
      <c r="O9" s="87" t="s">
        <v>267</v>
      </c>
      <c r="P9" s="265"/>
      <c r="Q9" s="45">
        <v>98.83085</v>
      </c>
      <c r="R9" s="203">
        <v>3.0977364498</v>
      </c>
      <c r="S9" s="71">
        <v>62</v>
      </c>
      <c r="T9" s="87" t="s">
        <v>243</v>
      </c>
      <c r="U9" s="265"/>
      <c r="V9" s="112">
        <v>5510</v>
      </c>
    </row>
    <row r="10" spans="1:22" ht="11.25" customHeight="1">
      <c r="A10" s="29" t="s">
        <v>16</v>
      </c>
      <c r="B10" s="45">
        <v>43.8394</v>
      </c>
      <c r="C10" s="203">
        <v>2.1330929164</v>
      </c>
      <c r="D10" s="71">
        <v>20</v>
      </c>
      <c r="E10" s="87" t="s">
        <v>275</v>
      </c>
      <c r="F10" s="265"/>
      <c r="G10" s="45">
        <v>9.44063</v>
      </c>
      <c r="H10" s="203">
        <v>0.3913130295</v>
      </c>
      <c r="I10" s="71">
        <v>7</v>
      </c>
      <c r="J10" s="87" t="s">
        <v>157</v>
      </c>
      <c r="K10" s="265"/>
      <c r="L10" s="45">
        <v>46.6718</v>
      </c>
      <c r="M10" s="203">
        <v>1.6028915562</v>
      </c>
      <c r="N10" s="71">
        <v>23</v>
      </c>
      <c r="O10" s="87" t="s">
        <v>268</v>
      </c>
      <c r="P10" s="265"/>
      <c r="Q10" s="45">
        <v>99.95184</v>
      </c>
      <c r="R10" s="203">
        <v>2.9060504816</v>
      </c>
      <c r="S10" s="71">
        <v>69</v>
      </c>
      <c r="T10" s="87" t="s">
        <v>244</v>
      </c>
      <c r="U10" s="265"/>
      <c r="V10" s="112">
        <v>5710</v>
      </c>
    </row>
    <row r="11" spans="1:22" s="4" customFormat="1" ht="11.25" customHeight="1">
      <c r="A11" s="122" t="s">
        <v>37</v>
      </c>
      <c r="B11" s="142">
        <v>42.4683</v>
      </c>
      <c r="C11" s="332">
        <v>1.9372952361</v>
      </c>
      <c r="D11" s="98">
        <v>19</v>
      </c>
      <c r="E11" s="91" t="s">
        <v>285</v>
      </c>
      <c r="F11" s="141"/>
      <c r="G11" s="142">
        <v>9.030354</v>
      </c>
      <c r="H11" s="332">
        <v>0.3386440123</v>
      </c>
      <c r="I11" s="98">
        <v>6</v>
      </c>
      <c r="J11" s="91" t="s">
        <v>157</v>
      </c>
      <c r="K11" s="141"/>
      <c r="L11" s="142">
        <v>43.45025</v>
      </c>
      <c r="M11" s="332">
        <v>1.5713462901</v>
      </c>
      <c r="N11" s="98">
        <v>21</v>
      </c>
      <c r="O11" s="91" t="s">
        <v>267</v>
      </c>
      <c r="P11" s="141"/>
      <c r="Q11" s="142">
        <v>94.9489</v>
      </c>
      <c r="R11" s="332">
        <v>2.6880164773</v>
      </c>
      <c r="S11" s="98">
        <v>65</v>
      </c>
      <c r="T11" s="91" t="s">
        <v>245</v>
      </c>
      <c r="U11" s="141"/>
      <c r="V11" s="119">
        <v>5930</v>
      </c>
    </row>
    <row r="12" spans="1:22" ht="11.25" customHeight="1">
      <c r="A12" s="29" t="s">
        <v>17</v>
      </c>
      <c r="B12" s="45">
        <v>45.10849628</v>
      </c>
      <c r="C12" s="203">
        <v>1.9065290198</v>
      </c>
      <c r="D12" s="71">
        <v>17</v>
      </c>
      <c r="E12" s="87" t="s">
        <v>286</v>
      </c>
      <c r="F12" s="265"/>
      <c r="G12" s="45">
        <v>8.9302647517</v>
      </c>
      <c r="H12" s="203">
        <v>0.3806571478</v>
      </c>
      <c r="I12" s="71">
        <v>6</v>
      </c>
      <c r="J12" s="87" t="s">
        <v>154</v>
      </c>
      <c r="K12" s="265"/>
      <c r="L12" s="45">
        <v>44.763453885</v>
      </c>
      <c r="M12" s="203">
        <v>1.5568805258</v>
      </c>
      <c r="N12" s="71">
        <v>21</v>
      </c>
      <c r="O12" s="87" t="s">
        <v>269</v>
      </c>
      <c r="P12" s="265"/>
      <c r="Q12" s="45">
        <v>98.802214916</v>
      </c>
      <c r="R12" s="203">
        <v>2.6649356906</v>
      </c>
      <c r="S12" s="71">
        <v>69</v>
      </c>
      <c r="T12" s="87" t="s">
        <v>246</v>
      </c>
      <c r="U12" s="265"/>
      <c r="V12" s="112">
        <v>5779</v>
      </c>
    </row>
    <row r="13" spans="1:22" ht="11.25" customHeight="1">
      <c r="A13" s="29" t="s">
        <v>391</v>
      </c>
      <c r="B13" s="45">
        <v>42.347947112</v>
      </c>
      <c r="C13" s="203">
        <v>1.6436544618</v>
      </c>
      <c r="D13" s="71">
        <v>19</v>
      </c>
      <c r="E13" s="87" t="s">
        <v>287</v>
      </c>
      <c r="F13" s="265"/>
      <c r="G13" s="45">
        <v>8.8874391093</v>
      </c>
      <c r="H13" s="203">
        <v>0.3614863325</v>
      </c>
      <c r="I13" s="71">
        <v>7</v>
      </c>
      <c r="J13" s="87" t="s">
        <v>157</v>
      </c>
      <c r="K13" s="265"/>
      <c r="L13" s="45">
        <v>40.602992345</v>
      </c>
      <c r="M13" s="203">
        <v>1.4675971075</v>
      </c>
      <c r="N13" s="71">
        <v>21</v>
      </c>
      <c r="O13" s="87" t="s">
        <v>270</v>
      </c>
      <c r="P13" s="265"/>
      <c r="Q13" s="45">
        <v>91.838378566</v>
      </c>
      <c r="R13" s="203">
        <v>2.4351765522</v>
      </c>
      <c r="S13" s="71">
        <v>63</v>
      </c>
      <c r="T13" s="87" t="s">
        <v>247</v>
      </c>
      <c r="U13" s="265"/>
      <c r="V13" s="112">
        <v>5748</v>
      </c>
    </row>
    <row r="14" spans="1:22" ht="11.25" customHeight="1">
      <c r="A14" s="29" t="s">
        <v>18</v>
      </c>
      <c r="B14" s="45">
        <v>42.062702703</v>
      </c>
      <c r="C14" s="203">
        <v>1.8908654057</v>
      </c>
      <c r="D14" s="71">
        <v>18</v>
      </c>
      <c r="E14" s="87" t="s">
        <v>284</v>
      </c>
      <c r="F14" s="265"/>
      <c r="G14" s="45">
        <v>8.9335135135</v>
      </c>
      <c r="H14" s="203">
        <v>0.3183402669</v>
      </c>
      <c r="I14" s="71">
        <v>7</v>
      </c>
      <c r="J14" s="87" t="s">
        <v>155</v>
      </c>
      <c r="K14" s="265"/>
      <c r="L14" s="45">
        <v>41.096396396</v>
      </c>
      <c r="M14" s="203">
        <v>1.809203303</v>
      </c>
      <c r="N14" s="71">
        <v>21</v>
      </c>
      <c r="O14" s="87" t="s">
        <v>167</v>
      </c>
      <c r="P14" s="265"/>
      <c r="Q14" s="45">
        <v>92.092612613</v>
      </c>
      <c r="R14" s="203">
        <v>2.8479973923</v>
      </c>
      <c r="S14" s="71">
        <v>61</v>
      </c>
      <c r="T14" s="87" t="s">
        <v>248</v>
      </c>
      <c r="U14" s="265"/>
      <c r="V14" s="112">
        <v>5550</v>
      </c>
    </row>
    <row r="15" spans="1:22" s="4" customFormat="1" ht="11.25" customHeight="1">
      <c r="A15" s="122" t="s">
        <v>38</v>
      </c>
      <c r="B15" s="142">
        <v>46.693598395</v>
      </c>
      <c r="C15" s="332">
        <v>1.9154876213</v>
      </c>
      <c r="D15" s="98">
        <v>23</v>
      </c>
      <c r="E15" s="91" t="s">
        <v>288</v>
      </c>
      <c r="F15" s="141"/>
      <c r="G15" s="142">
        <v>8.8345796097</v>
      </c>
      <c r="H15" s="332">
        <v>0.3530582093</v>
      </c>
      <c r="I15" s="98">
        <v>7</v>
      </c>
      <c r="J15" s="91" t="s">
        <v>155</v>
      </c>
      <c r="K15" s="141"/>
      <c r="L15" s="142">
        <v>37.281232902</v>
      </c>
      <c r="M15" s="332">
        <v>1.4915583578</v>
      </c>
      <c r="N15" s="98">
        <v>18</v>
      </c>
      <c r="O15" s="91" t="s">
        <v>271</v>
      </c>
      <c r="P15" s="141"/>
      <c r="Q15" s="142">
        <v>92.809410906</v>
      </c>
      <c r="R15" s="332">
        <v>2.624721762</v>
      </c>
      <c r="S15" s="98">
        <v>63</v>
      </c>
      <c r="T15" s="91" t="s">
        <v>249</v>
      </c>
      <c r="U15" s="141"/>
      <c r="V15" s="119">
        <v>5483</v>
      </c>
    </row>
    <row r="16" spans="1:22" ht="11.25" customHeight="1">
      <c r="A16" s="29" t="s">
        <v>19</v>
      </c>
      <c r="B16" s="45">
        <v>44.686643836</v>
      </c>
      <c r="C16" s="203">
        <v>1.9232061438</v>
      </c>
      <c r="D16" s="71">
        <v>19</v>
      </c>
      <c r="E16" s="87" t="s">
        <v>289</v>
      </c>
      <c r="F16" s="265"/>
      <c r="G16" s="45">
        <v>9.2077625571</v>
      </c>
      <c r="H16" s="203">
        <v>0.3362935876</v>
      </c>
      <c r="I16" s="71">
        <v>7</v>
      </c>
      <c r="J16" s="87" t="s">
        <v>155</v>
      </c>
      <c r="K16" s="265"/>
      <c r="L16" s="45">
        <v>33.806887367</v>
      </c>
      <c r="M16" s="203">
        <v>1.3307615879</v>
      </c>
      <c r="N16" s="71">
        <v>14</v>
      </c>
      <c r="O16" s="87" t="s">
        <v>272</v>
      </c>
      <c r="P16" s="265"/>
      <c r="Q16" s="45">
        <v>87.70129376</v>
      </c>
      <c r="R16" s="203">
        <v>2.4973514421</v>
      </c>
      <c r="S16" s="71">
        <v>59</v>
      </c>
      <c r="T16" s="87" t="s">
        <v>250</v>
      </c>
      <c r="U16" s="265"/>
      <c r="V16" s="112">
        <v>5256</v>
      </c>
    </row>
    <row r="17" spans="1:22" ht="11.25" customHeight="1">
      <c r="A17" s="29" t="s">
        <v>392</v>
      </c>
      <c r="B17" s="45">
        <v>40.640788922</v>
      </c>
      <c r="C17" s="203">
        <v>2.5289986718</v>
      </c>
      <c r="D17" s="71">
        <v>13</v>
      </c>
      <c r="E17" s="87" t="s">
        <v>290</v>
      </c>
      <c r="F17" s="265"/>
      <c r="G17" s="45">
        <v>9.3871170793</v>
      </c>
      <c r="H17" s="203">
        <v>0.3394792349</v>
      </c>
      <c r="I17" s="71">
        <v>7</v>
      </c>
      <c r="J17" s="87" t="s">
        <v>155</v>
      </c>
      <c r="K17" s="265"/>
      <c r="L17" s="45">
        <v>29.75451112</v>
      </c>
      <c r="M17" s="203">
        <v>1.4098910213</v>
      </c>
      <c r="N17" s="71">
        <v>14</v>
      </c>
      <c r="O17" s="87" t="s">
        <v>273</v>
      </c>
      <c r="P17" s="265"/>
      <c r="Q17" s="45">
        <v>79.782417121</v>
      </c>
      <c r="R17" s="203">
        <v>3.0470342479</v>
      </c>
      <c r="S17" s="71">
        <v>50</v>
      </c>
      <c r="T17" s="87" t="s">
        <v>251</v>
      </c>
      <c r="U17" s="265"/>
      <c r="V17" s="112">
        <v>4766</v>
      </c>
    </row>
    <row r="18" spans="1:22" ht="11.25" customHeight="1">
      <c r="A18" s="29" t="s">
        <v>20</v>
      </c>
      <c r="B18" s="45">
        <v>38.428698554</v>
      </c>
      <c r="C18" s="203">
        <v>2.1431779093</v>
      </c>
      <c r="D18" s="71">
        <v>16</v>
      </c>
      <c r="E18" s="87" t="s">
        <v>291</v>
      </c>
      <c r="F18" s="265"/>
      <c r="G18" s="45">
        <v>9.2322580645</v>
      </c>
      <c r="H18" s="203">
        <v>0.3567586933</v>
      </c>
      <c r="I18" s="71">
        <v>7</v>
      </c>
      <c r="J18" s="87" t="s">
        <v>155</v>
      </c>
      <c r="K18" s="265"/>
      <c r="L18" s="45">
        <v>28.812235818</v>
      </c>
      <c r="M18" s="203">
        <v>1.2799591743</v>
      </c>
      <c r="N18" s="71">
        <v>14</v>
      </c>
      <c r="O18" s="87" t="s">
        <v>273</v>
      </c>
      <c r="P18" s="265"/>
      <c r="Q18" s="45">
        <v>76.473192436</v>
      </c>
      <c r="R18" s="203">
        <v>2.6715494095</v>
      </c>
      <c r="S18" s="71">
        <v>52</v>
      </c>
      <c r="T18" s="87" t="s">
        <v>252</v>
      </c>
      <c r="U18" s="265"/>
      <c r="V18" s="112">
        <v>4495</v>
      </c>
    </row>
    <row r="19" spans="1:22" s="4" customFormat="1" ht="11.25" customHeight="1">
      <c r="A19" s="122" t="s">
        <v>39</v>
      </c>
      <c r="B19" s="142">
        <v>43.196061644</v>
      </c>
      <c r="C19" s="332">
        <v>2.5646557467</v>
      </c>
      <c r="D19" s="98">
        <v>17</v>
      </c>
      <c r="E19" s="91" t="s">
        <v>286</v>
      </c>
      <c r="F19" s="141"/>
      <c r="G19" s="142">
        <v>10.07427226</v>
      </c>
      <c r="H19" s="332">
        <v>0.3643121463</v>
      </c>
      <c r="I19" s="98">
        <v>8</v>
      </c>
      <c r="J19" s="91" t="s">
        <v>280</v>
      </c>
      <c r="K19" s="141"/>
      <c r="L19" s="142">
        <v>31.889340753</v>
      </c>
      <c r="M19" s="332">
        <v>1.5871016892</v>
      </c>
      <c r="N19" s="98">
        <v>14</v>
      </c>
      <c r="O19" s="91" t="s">
        <v>273</v>
      </c>
      <c r="P19" s="141"/>
      <c r="Q19" s="142">
        <v>85.159674658</v>
      </c>
      <c r="R19" s="332">
        <v>3.1745483011</v>
      </c>
      <c r="S19" s="98">
        <v>56</v>
      </c>
      <c r="T19" s="91" t="s">
        <v>253</v>
      </c>
      <c r="U19" s="141"/>
      <c r="V19" s="119">
        <v>4672</v>
      </c>
    </row>
    <row r="20" spans="1:22" ht="11.25" customHeight="1">
      <c r="A20" s="122" t="s">
        <v>21</v>
      </c>
      <c r="B20" s="142">
        <v>42.065929204</v>
      </c>
      <c r="C20" s="332">
        <v>1.8642806381</v>
      </c>
      <c r="D20" s="98">
        <v>15</v>
      </c>
      <c r="E20" s="91" t="s">
        <v>291</v>
      </c>
      <c r="F20" s="141"/>
      <c r="G20" s="142">
        <v>10.56880531</v>
      </c>
      <c r="H20" s="332">
        <v>0.4228102786</v>
      </c>
      <c r="I20" s="98">
        <v>8</v>
      </c>
      <c r="J20" s="91" t="s">
        <v>280</v>
      </c>
      <c r="K20" s="141"/>
      <c r="L20" s="142">
        <v>30.992035398</v>
      </c>
      <c r="M20" s="332">
        <v>1.309969316</v>
      </c>
      <c r="N20" s="98">
        <v>14</v>
      </c>
      <c r="O20" s="91" t="s">
        <v>273</v>
      </c>
      <c r="P20" s="141"/>
      <c r="Q20" s="142">
        <v>83.626769912</v>
      </c>
      <c r="R20" s="332">
        <v>2.471686644</v>
      </c>
      <c r="S20" s="98">
        <v>57</v>
      </c>
      <c r="T20" s="91" t="s">
        <v>254</v>
      </c>
      <c r="U20" s="141"/>
      <c r="V20" s="119">
        <v>4520</v>
      </c>
    </row>
    <row r="21" spans="1:22" ht="11.25">
      <c r="A21" s="122"/>
      <c r="B21" s="142"/>
      <c r="C21" s="332"/>
      <c r="D21" s="98"/>
      <c r="E21" s="87"/>
      <c r="F21" s="141"/>
      <c r="G21" s="98"/>
      <c r="H21" s="332"/>
      <c r="I21" s="98"/>
      <c r="J21" s="87"/>
      <c r="K21" s="141"/>
      <c r="L21" s="142"/>
      <c r="M21" s="332"/>
      <c r="N21" s="98"/>
      <c r="O21" s="87"/>
      <c r="P21" s="141"/>
      <c r="Q21" s="98"/>
      <c r="R21" s="332"/>
      <c r="S21" s="98"/>
      <c r="T21" s="87"/>
      <c r="U21" s="141"/>
      <c r="V21" s="119"/>
    </row>
    <row r="22" spans="1:22" ht="11.25" customHeight="1">
      <c r="A22" s="137" t="s">
        <v>48</v>
      </c>
      <c r="B22" s="142"/>
      <c r="C22" s="332"/>
      <c r="D22" s="98"/>
      <c r="E22" s="87"/>
      <c r="F22" s="141"/>
      <c r="G22" s="98"/>
      <c r="H22" s="332"/>
      <c r="I22" s="98"/>
      <c r="J22" s="87"/>
      <c r="K22" s="141"/>
      <c r="L22" s="142"/>
      <c r="M22" s="332"/>
      <c r="N22" s="98"/>
      <c r="O22" s="87"/>
      <c r="P22" s="141"/>
      <c r="Q22" s="98"/>
      <c r="R22" s="332"/>
      <c r="S22" s="98"/>
      <c r="T22" s="87"/>
      <c r="U22" s="141"/>
      <c r="V22" s="119"/>
    </row>
    <row r="23" spans="1:22" ht="11.25" customHeight="1">
      <c r="A23" s="29" t="s">
        <v>15</v>
      </c>
      <c r="B23" s="142">
        <v>36.670484581</v>
      </c>
      <c r="C23" s="332">
        <v>2.2232536672</v>
      </c>
      <c r="D23" s="98">
        <v>9</v>
      </c>
      <c r="E23" s="87" t="s">
        <v>292</v>
      </c>
      <c r="F23" s="141"/>
      <c r="G23" s="142">
        <v>10.984140969</v>
      </c>
      <c r="H23" s="332">
        <v>0.583595115</v>
      </c>
      <c r="I23" s="98">
        <v>7</v>
      </c>
      <c r="J23" s="87" t="s">
        <v>281</v>
      </c>
      <c r="K23" s="141"/>
      <c r="L23" s="142">
        <v>45.148898678</v>
      </c>
      <c r="M23" s="332">
        <v>2.5736711625</v>
      </c>
      <c r="N23" s="98">
        <v>21</v>
      </c>
      <c r="O23" s="87" t="s">
        <v>271</v>
      </c>
      <c r="P23" s="141"/>
      <c r="Q23" s="142">
        <v>92.803524229</v>
      </c>
      <c r="R23" s="332">
        <v>3.7673101146</v>
      </c>
      <c r="S23" s="142">
        <v>62.5</v>
      </c>
      <c r="T23" s="87" t="s">
        <v>255</v>
      </c>
      <c r="U23" s="141"/>
      <c r="V23" s="119">
        <v>2270</v>
      </c>
    </row>
    <row r="24" spans="1:22" ht="11.25" customHeight="1">
      <c r="A24" s="29" t="s">
        <v>47</v>
      </c>
      <c r="B24" s="142">
        <v>36.600625652</v>
      </c>
      <c r="C24" s="332">
        <v>2.4204242415</v>
      </c>
      <c r="D24" s="98">
        <v>10</v>
      </c>
      <c r="E24" s="87" t="s">
        <v>293</v>
      </c>
      <c r="F24" s="141"/>
      <c r="G24" s="142">
        <v>10.586027112</v>
      </c>
      <c r="H24" s="332">
        <v>0.6258211371</v>
      </c>
      <c r="I24" s="98">
        <v>7</v>
      </c>
      <c r="J24" s="87" t="s">
        <v>281</v>
      </c>
      <c r="K24" s="141"/>
      <c r="L24" s="142">
        <v>43.086548488</v>
      </c>
      <c r="M24" s="332">
        <v>2.9081060819</v>
      </c>
      <c r="N24" s="98">
        <v>21</v>
      </c>
      <c r="O24" s="87" t="s">
        <v>271</v>
      </c>
      <c r="P24" s="141"/>
      <c r="Q24" s="142">
        <v>90.273201251</v>
      </c>
      <c r="R24" s="332">
        <v>4.2332641972</v>
      </c>
      <c r="S24" s="98">
        <v>62</v>
      </c>
      <c r="T24" s="87" t="s">
        <v>256</v>
      </c>
      <c r="U24" s="141"/>
      <c r="V24" s="119">
        <v>1918</v>
      </c>
    </row>
    <row r="25" spans="1:22" ht="11.25" customHeight="1">
      <c r="A25" s="29" t="s">
        <v>16</v>
      </c>
      <c r="B25" s="142">
        <v>35.072916667</v>
      </c>
      <c r="C25" s="332">
        <v>2.0728206364</v>
      </c>
      <c r="D25" s="142">
        <v>10.5</v>
      </c>
      <c r="E25" s="87" t="s">
        <v>151</v>
      </c>
      <c r="F25" s="141"/>
      <c r="G25" s="142">
        <v>11.506155303</v>
      </c>
      <c r="H25" s="332">
        <v>0.6627523076</v>
      </c>
      <c r="I25" s="98">
        <v>7</v>
      </c>
      <c r="J25" s="87" t="s">
        <v>281</v>
      </c>
      <c r="K25" s="141"/>
      <c r="L25" s="142">
        <v>41.31155303</v>
      </c>
      <c r="M25" s="332">
        <v>2.7155522731</v>
      </c>
      <c r="N25" s="98">
        <v>19</v>
      </c>
      <c r="O25" s="87" t="s">
        <v>274</v>
      </c>
      <c r="P25" s="141"/>
      <c r="Q25" s="142">
        <v>87.890625</v>
      </c>
      <c r="R25" s="332">
        <v>3.7921954835</v>
      </c>
      <c r="S25" s="98">
        <v>61</v>
      </c>
      <c r="T25" s="87" t="s">
        <v>257</v>
      </c>
      <c r="U25" s="141"/>
      <c r="V25" s="119">
        <v>2112</v>
      </c>
    </row>
    <row r="26" spans="1:22" s="4" customFormat="1" ht="11.25" customHeight="1">
      <c r="A26" s="122" t="s">
        <v>37</v>
      </c>
      <c r="B26" s="142">
        <v>35.926421405</v>
      </c>
      <c r="C26" s="332">
        <v>2.1916924509</v>
      </c>
      <c r="D26" s="98">
        <v>11</v>
      </c>
      <c r="E26" s="91" t="s">
        <v>294</v>
      </c>
      <c r="F26" s="141"/>
      <c r="G26" s="142">
        <v>9.9584328715</v>
      </c>
      <c r="H26" s="332">
        <v>0.5085719808</v>
      </c>
      <c r="I26" s="98">
        <v>7</v>
      </c>
      <c r="J26" s="91" t="s">
        <v>155</v>
      </c>
      <c r="K26" s="141"/>
      <c r="L26" s="142">
        <v>42.514094601</v>
      </c>
      <c r="M26" s="332">
        <v>2.3779156527</v>
      </c>
      <c r="N26" s="98">
        <v>21</v>
      </c>
      <c r="O26" s="91" t="s">
        <v>267</v>
      </c>
      <c r="P26" s="141"/>
      <c r="Q26" s="142">
        <v>88.398948877</v>
      </c>
      <c r="R26" s="332">
        <v>3.5689557999</v>
      </c>
      <c r="S26" s="98">
        <v>63</v>
      </c>
      <c r="T26" s="91" t="s">
        <v>258</v>
      </c>
      <c r="U26" s="141"/>
      <c r="V26" s="119">
        <v>2093</v>
      </c>
    </row>
    <row r="27" spans="1:22" ht="11.25" customHeight="1">
      <c r="A27" s="29" t="s">
        <v>17</v>
      </c>
      <c r="B27" s="142">
        <v>35.555802579</v>
      </c>
      <c r="C27" s="332">
        <v>2.5049765227</v>
      </c>
      <c r="D27" s="98">
        <v>10</v>
      </c>
      <c r="E27" s="87" t="s">
        <v>295</v>
      </c>
      <c r="F27" s="141"/>
      <c r="G27" s="142">
        <v>10.691418408</v>
      </c>
      <c r="H27" s="332">
        <v>0.5876924685</v>
      </c>
      <c r="I27" s="98">
        <v>8</v>
      </c>
      <c r="J27" s="87" t="s">
        <v>281</v>
      </c>
      <c r="K27" s="141"/>
      <c r="L27" s="142">
        <v>42.707425522</v>
      </c>
      <c r="M27" s="332">
        <v>2.5010799185</v>
      </c>
      <c r="N27" s="98">
        <v>21</v>
      </c>
      <c r="O27" s="87" t="s">
        <v>275</v>
      </c>
      <c r="P27" s="141"/>
      <c r="Q27" s="142">
        <v>88.95464651</v>
      </c>
      <c r="R27" s="332">
        <v>3.8870867561</v>
      </c>
      <c r="S27" s="98">
        <v>62</v>
      </c>
      <c r="T27" s="87" t="s">
        <v>259</v>
      </c>
      <c r="U27" s="141"/>
      <c r="V27" s="119">
        <v>2249</v>
      </c>
    </row>
    <row r="28" spans="1:22" ht="11.25" customHeight="1">
      <c r="A28" s="29" t="s">
        <v>391</v>
      </c>
      <c r="B28" s="142">
        <v>37.279417711</v>
      </c>
      <c r="C28" s="332">
        <v>3.1090431318</v>
      </c>
      <c r="D28" s="98">
        <v>11</v>
      </c>
      <c r="E28" s="87" t="s">
        <v>169</v>
      </c>
      <c r="F28" s="141"/>
      <c r="G28" s="142">
        <v>10.48928427</v>
      </c>
      <c r="H28" s="332">
        <v>0.5441397128</v>
      </c>
      <c r="I28" s="98">
        <v>7</v>
      </c>
      <c r="J28" s="87" t="s">
        <v>281</v>
      </c>
      <c r="K28" s="141"/>
      <c r="L28" s="142">
        <v>37.352203801</v>
      </c>
      <c r="M28" s="332">
        <v>2.4771692855</v>
      </c>
      <c r="N28" s="98">
        <v>20</v>
      </c>
      <c r="O28" s="87" t="s">
        <v>276</v>
      </c>
      <c r="P28" s="141"/>
      <c r="Q28" s="142">
        <v>85.120905782</v>
      </c>
      <c r="R28" s="332">
        <v>4.2270728077</v>
      </c>
      <c r="S28" s="98">
        <v>57</v>
      </c>
      <c r="T28" s="87" t="s">
        <v>254</v>
      </c>
      <c r="U28" s="141"/>
      <c r="V28" s="119">
        <v>2473</v>
      </c>
    </row>
    <row r="29" spans="1:22" ht="11.25" customHeight="1">
      <c r="A29" s="29" t="s">
        <v>18</v>
      </c>
      <c r="B29" s="142">
        <v>36.176415536</v>
      </c>
      <c r="C29" s="332">
        <v>4.2092511916</v>
      </c>
      <c r="D29" s="98">
        <v>7</v>
      </c>
      <c r="E29" s="87" t="s">
        <v>296</v>
      </c>
      <c r="F29" s="141"/>
      <c r="G29" s="142">
        <v>9.8816097333</v>
      </c>
      <c r="H29" s="332">
        <v>0.5708153572</v>
      </c>
      <c r="I29" s="98">
        <v>7</v>
      </c>
      <c r="J29" s="87" t="s">
        <v>155</v>
      </c>
      <c r="K29" s="141"/>
      <c r="L29" s="142">
        <v>34.96069256</v>
      </c>
      <c r="M29" s="332">
        <v>2.160792499</v>
      </c>
      <c r="N29" s="98">
        <v>14</v>
      </c>
      <c r="O29" s="87" t="s">
        <v>272</v>
      </c>
      <c r="P29" s="141"/>
      <c r="Q29" s="142">
        <v>81.018717829</v>
      </c>
      <c r="R29" s="332">
        <v>5.1256686762</v>
      </c>
      <c r="S29" s="98">
        <v>51</v>
      </c>
      <c r="T29" s="87" t="s">
        <v>260</v>
      </c>
      <c r="U29" s="141"/>
      <c r="V29" s="119">
        <v>2137</v>
      </c>
    </row>
    <row r="30" spans="1:22" s="4" customFormat="1" ht="11.25" customHeight="1">
      <c r="A30" s="122" t="s">
        <v>38</v>
      </c>
      <c r="B30" s="142">
        <v>34.78089611</v>
      </c>
      <c r="C30" s="332">
        <v>2.2874019766</v>
      </c>
      <c r="D30" s="98">
        <v>7</v>
      </c>
      <c r="E30" s="91" t="s">
        <v>297</v>
      </c>
      <c r="F30" s="141"/>
      <c r="G30" s="142">
        <v>9.8399803053</v>
      </c>
      <c r="H30" s="332">
        <v>0.5233960541</v>
      </c>
      <c r="I30" s="98">
        <v>7</v>
      </c>
      <c r="J30" s="91" t="s">
        <v>281</v>
      </c>
      <c r="K30" s="141"/>
      <c r="L30" s="142">
        <v>32.851304776</v>
      </c>
      <c r="M30" s="332">
        <v>2.1280333164</v>
      </c>
      <c r="N30" s="98">
        <v>14</v>
      </c>
      <c r="O30" s="91" t="s">
        <v>162</v>
      </c>
      <c r="P30" s="141"/>
      <c r="Q30" s="142">
        <v>77.472181192</v>
      </c>
      <c r="R30" s="332">
        <v>3.4585597597</v>
      </c>
      <c r="S30" s="98">
        <v>52</v>
      </c>
      <c r="T30" s="91" t="s">
        <v>261</v>
      </c>
      <c r="U30" s="141"/>
      <c r="V30" s="119">
        <v>2031</v>
      </c>
    </row>
    <row r="31" spans="1:22" ht="11.25" customHeight="1">
      <c r="A31" s="29" t="s">
        <v>19</v>
      </c>
      <c r="B31" s="142">
        <v>33.488445378</v>
      </c>
      <c r="C31" s="332">
        <v>2.2790883901</v>
      </c>
      <c r="D31" s="98">
        <v>6</v>
      </c>
      <c r="E31" s="87" t="s">
        <v>298</v>
      </c>
      <c r="F31" s="141"/>
      <c r="G31" s="142">
        <v>10.144432773</v>
      </c>
      <c r="H31" s="332">
        <v>0.4924242167</v>
      </c>
      <c r="I31" s="98">
        <v>8</v>
      </c>
      <c r="J31" s="87" t="s">
        <v>281</v>
      </c>
      <c r="K31" s="141"/>
      <c r="L31" s="142">
        <v>31.717436975</v>
      </c>
      <c r="M31" s="332">
        <v>2.3331635249</v>
      </c>
      <c r="N31" s="98">
        <v>13</v>
      </c>
      <c r="O31" s="87" t="s">
        <v>277</v>
      </c>
      <c r="P31" s="141"/>
      <c r="Q31" s="142">
        <v>75.350315126</v>
      </c>
      <c r="R31" s="332">
        <v>3.5715101671</v>
      </c>
      <c r="S31" s="98">
        <v>46</v>
      </c>
      <c r="T31" s="87" t="s">
        <v>262</v>
      </c>
      <c r="U31" s="141"/>
      <c r="V31" s="119">
        <v>1904</v>
      </c>
    </row>
    <row r="32" spans="1:22" ht="11.25" customHeight="1">
      <c r="A32" s="29" t="s">
        <v>392</v>
      </c>
      <c r="B32" s="142">
        <v>32.611275964</v>
      </c>
      <c r="C32" s="332">
        <v>2.8809528739</v>
      </c>
      <c r="D32" s="98">
        <v>6</v>
      </c>
      <c r="E32" s="87" t="s">
        <v>298</v>
      </c>
      <c r="F32" s="141"/>
      <c r="G32" s="142">
        <v>10.383976261</v>
      </c>
      <c r="H32" s="332">
        <v>0.634659306</v>
      </c>
      <c r="I32" s="98">
        <v>8</v>
      </c>
      <c r="J32" s="87" t="s">
        <v>280</v>
      </c>
      <c r="K32" s="141"/>
      <c r="L32" s="142">
        <v>25.761424332</v>
      </c>
      <c r="M32" s="332">
        <v>1.9748896891</v>
      </c>
      <c r="N32" s="98">
        <v>7</v>
      </c>
      <c r="O32" s="87" t="s">
        <v>278</v>
      </c>
      <c r="P32" s="141"/>
      <c r="Q32" s="142">
        <v>68.756676558</v>
      </c>
      <c r="R32" s="332">
        <v>3.8672357879</v>
      </c>
      <c r="S32" s="98">
        <v>42</v>
      </c>
      <c r="T32" s="87" t="s">
        <v>263</v>
      </c>
      <c r="U32" s="141"/>
      <c r="V32" s="119">
        <v>1685</v>
      </c>
    </row>
    <row r="33" spans="1:22" ht="11.25" customHeight="1">
      <c r="A33" s="29" t="s">
        <v>20</v>
      </c>
      <c r="B33" s="142">
        <v>28.362980769</v>
      </c>
      <c r="C33" s="332">
        <v>2.1831458929</v>
      </c>
      <c r="D33" s="98">
        <v>4</v>
      </c>
      <c r="E33" s="87" t="s">
        <v>299</v>
      </c>
      <c r="F33" s="141"/>
      <c r="G33" s="142">
        <v>10.588942308</v>
      </c>
      <c r="H33" s="332">
        <v>0.6536229037</v>
      </c>
      <c r="I33" s="98">
        <v>8</v>
      </c>
      <c r="J33" s="87" t="s">
        <v>280</v>
      </c>
      <c r="K33" s="141"/>
      <c r="L33" s="142">
        <v>26.106971154</v>
      </c>
      <c r="M33" s="332">
        <v>1.9896670286</v>
      </c>
      <c r="N33" s="98">
        <v>11</v>
      </c>
      <c r="O33" s="87" t="s">
        <v>277</v>
      </c>
      <c r="P33" s="141"/>
      <c r="Q33" s="142">
        <v>65.058894231</v>
      </c>
      <c r="R33" s="332">
        <v>3.3215968573</v>
      </c>
      <c r="S33" s="98">
        <v>41</v>
      </c>
      <c r="T33" s="87" t="s">
        <v>264</v>
      </c>
      <c r="U33" s="141"/>
      <c r="V33" s="119">
        <v>1664</v>
      </c>
    </row>
    <row r="34" spans="1:22" s="4" customFormat="1" ht="11.25" customHeight="1">
      <c r="A34" s="122" t="s">
        <v>39</v>
      </c>
      <c r="B34" s="142">
        <v>33.505760369</v>
      </c>
      <c r="C34" s="332">
        <v>2.4606786372</v>
      </c>
      <c r="D34" s="98">
        <v>7</v>
      </c>
      <c r="E34" s="91" t="s">
        <v>300</v>
      </c>
      <c r="F34" s="141"/>
      <c r="G34" s="142">
        <v>10.358870968</v>
      </c>
      <c r="H34" s="332">
        <v>0.5749455329</v>
      </c>
      <c r="I34" s="98">
        <v>8</v>
      </c>
      <c r="J34" s="91" t="s">
        <v>280</v>
      </c>
      <c r="K34" s="141"/>
      <c r="L34" s="142">
        <v>29.783986175</v>
      </c>
      <c r="M34" s="332">
        <v>2.0519895793</v>
      </c>
      <c r="N34" s="98">
        <v>14</v>
      </c>
      <c r="O34" s="91" t="s">
        <v>279</v>
      </c>
      <c r="P34" s="141"/>
      <c r="Q34" s="142">
        <v>73.648617512</v>
      </c>
      <c r="R34" s="332">
        <v>3.5577358812</v>
      </c>
      <c r="S34" s="98">
        <v>49</v>
      </c>
      <c r="T34" s="91" t="s">
        <v>265</v>
      </c>
      <c r="U34" s="141"/>
      <c r="V34" s="119">
        <v>1736</v>
      </c>
    </row>
    <row r="35" spans="1:23" ht="11.25" customHeight="1">
      <c r="A35" s="122" t="s">
        <v>21</v>
      </c>
      <c r="B35" s="142">
        <v>34.289072427</v>
      </c>
      <c r="C35" s="332">
        <v>2.8264973114</v>
      </c>
      <c r="D35" s="98">
        <v>5</v>
      </c>
      <c r="E35" s="87" t="s">
        <v>301</v>
      </c>
      <c r="F35" s="141"/>
      <c r="G35" s="142">
        <v>11.437102922</v>
      </c>
      <c r="H35" s="332">
        <v>0.6026192414</v>
      </c>
      <c r="I35" s="98">
        <v>9</v>
      </c>
      <c r="J35" s="87" t="s">
        <v>282</v>
      </c>
      <c r="K35" s="141"/>
      <c r="L35" s="142">
        <v>27.740152478</v>
      </c>
      <c r="M35" s="332">
        <v>2.1206668932</v>
      </c>
      <c r="N35" s="98">
        <v>7</v>
      </c>
      <c r="O35" s="87" t="s">
        <v>277</v>
      </c>
      <c r="P35" s="141"/>
      <c r="Q35" s="142">
        <v>73.466327827</v>
      </c>
      <c r="R35" s="332">
        <v>3.9378095715</v>
      </c>
      <c r="S35" s="142">
        <v>43.5</v>
      </c>
      <c r="T35" s="87" t="s">
        <v>266</v>
      </c>
      <c r="U35" s="141"/>
      <c r="V35" s="119">
        <v>1574</v>
      </c>
      <c r="W35" s="267"/>
    </row>
    <row r="36" spans="1:22" ht="6" customHeight="1">
      <c r="A36" s="122"/>
      <c r="B36" s="142"/>
      <c r="C36" s="140"/>
      <c r="D36" s="98"/>
      <c r="E36" s="98"/>
      <c r="F36" s="141"/>
      <c r="G36" s="4"/>
      <c r="H36" s="140"/>
      <c r="I36" s="98"/>
      <c r="J36" s="98"/>
      <c r="K36" s="141"/>
      <c r="L36" s="142"/>
      <c r="M36" s="140"/>
      <c r="N36" s="98"/>
      <c r="O36" s="98"/>
      <c r="P36" s="141"/>
      <c r="Q36" s="98"/>
      <c r="R36" s="140"/>
      <c r="S36" s="98"/>
      <c r="T36" s="98"/>
      <c r="U36" s="141"/>
      <c r="V36" s="119"/>
    </row>
    <row r="37" spans="1:22" ht="11.25">
      <c r="A37" s="138" t="s">
        <v>22</v>
      </c>
      <c r="B37" s="6"/>
      <c r="C37" s="6"/>
      <c r="D37" s="6"/>
      <c r="E37" s="6"/>
      <c r="F37" s="6"/>
      <c r="G37" s="6"/>
      <c r="H37" s="6"/>
      <c r="I37" s="6"/>
      <c r="J37" s="6"/>
      <c r="K37" s="6"/>
      <c r="L37" s="6"/>
      <c r="M37" s="6"/>
      <c r="N37" s="6"/>
      <c r="O37" s="6"/>
      <c r="P37" s="6"/>
      <c r="Q37" s="6"/>
      <c r="R37" s="6"/>
      <c r="S37" s="6"/>
      <c r="T37" s="6"/>
      <c r="U37" s="6"/>
      <c r="V37" s="49" t="s">
        <v>23</v>
      </c>
    </row>
    <row r="38" spans="1:22" ht="22.5" customHeight="1">
      <c r="A38" s="345" t="s">
        <v>24</v>
      </c>
      <c r="B38" s="346"/>
      <c r="C38" s="346"/>
      <c r="D38" s="346"/>
      <c r="E38" s="346"/>
      <c r="F38" s="346"/>
      <c r="G38" s="346"/>
      <c r="H38" s="346"/>
      <c r="I38" s="346"/>
      <c r="J38" s="346"/>
      <c r="K38" s="346"/>
      <c r="L38" s="346"/>
      <c r="M38" s="346"/>
      <c r="N38" s="346"/>
      <c r="O38" s="346"/>
      <c r="P38" s="346"/>
      <c r="Q38" s="346"/>
      <c r="R38" s="346"/>
      <c r="S38" s="346"/>
      <c r="T38" s="346"/>
      <c r="U38" s="346"/>
      <c r="V38" s="346"/>
    </row>
    <row r="39" spans="1:22" ht="10.5" customHeight="1">
      <c r="A39" s="345" t="s">
        <v>380</v>
      </c>
      <c r="B39" s="346"/>
      <c r="C39" s="346"/>
      <c r="D39" s="346"/>
      <c r="E39" s="346"/>
      <c r="F39" s="346"/>
      <c r="G39" s="346"/>
      <c r="H39" s="346"/>
      <c r="I39" s="346"/>
      <c r="J39" s="346"/>
      <c r="K39" s="346"/>
      <c r="L39" s="346"/>
      <c r="M39" s="346"/>
      <c r="N39" s="346"/>
      <c r="O39" s="346"/>
      <c r="P39" s="346"/>
      <c r="Q39" s="346"/>
      <c r="R39" s="346"/>
      <c r="S39" s="346"/>
      <c r="T39" s="346"/>
      <c r="U39" s="346"/>
      <c r="V39" s="346"/>
    </row>
    <row r="40" spans="1:22" ht="11.25">
      <c r="A40" s="36" t="s">
        <v>390</v>
      </c>
      <c r="B40" s="238"/>
      <c r="C40" s="238"/>
      <c r="D40" s="238"/>
      <c r="E40" s="238"/>
      <c r="F40" s="238"/>
      <c r="G40" s="238"/>
      <c r="H40" s="238"/>
      <c r="I40" s="238"/>
      <c r="J40" s="238"/>
      <c r="K40" s="238"/>
      <c r="L40" s="238"/>
      <c r="M40" s="238"/>
      <c r="N40" s="238"/>
      <c r="O40" s="238"/>
      <c r="P40" s="238"/>
      <c r="Q40" s="238"/>
      <c r="R40" s="238"/>
      <c r="S40" s="238"/>
      <c r="T40" s="238"/>
      <c r="U40" s="238"/>
      <c r="V40" s="238"/>
    </row>
    <row r="41" spans="1:22" ht="11.25">
      <c r="A41" s="36"/>
      <c r="B41" s="238"/>
      <c r="C41" s="238"/>
      <c r="D41" s="238"/>
      <c r="E41" s="238"/>
      <c r="F41" s="238"/>
      <c r="G41" s="238"/>
      <c r="H41" s="238"/>
      <c r="I41" s="238"/>
      <c r="J41" s="238"/>
      <c r="K41" s="238"/>
      <c r="L41" s="238"/>
      <c r="M41" s="238"/>
      <c r="N41" s="238"/>
      <c r="O41" s="238"/>
      <c r="P41" s="238"/>
      <c r="Q41" s="238"/>
      <c r="R41" s="238"/>
      <c r="S41" s="238"/>
      <c r="T41" s="238"/>
      <c r="U41" s="238"/>
      <c r="V41" s="238"/>
    </row>
    <row r="42" spans="1:22" ht="26.25" customHeight="1">
      <c r="A42" s="189"/>
      <c r="B42" s="248"/>
      <c r="C42" s="248"/>
      <c r="D42" s="248"/>
      <c r="E42" s="248"/>
      <c r="F42" s="248"/>
      <c r="G42" s="248"/>
      <c r="H42" s="248"/>
      <c r="I42" s="248"/>
      <c r="J42" s="248"/>
      <c r="K42" s="248"/>
      <c r="L42" s="248"/>
      <c r="M42" s="248"/>
      <c r="N42" s="248"/>
      <c r="O42" s="248"/>
      <c r="P42" s="248"/>
      <c r="Q42" s="248"/>
      <c r="R42" s="248"/>
      <c r="S42" s="248"/>
      <c r="T42" s="248"/>
      <c r="U42" s="248"/>
      <c r="V42" s="248"/>
    </row>
  </sheetData>
  <mergeCells count="2">
    <mergeCell ref="A38:V38"/>
    <mergeCell ref="A39:V39"/>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N42"/>
  <sheetViews>
    <sheetView showGridLines="0" zoomScale="75" zoomScaleNormal="75" workbookViewId="0" topLeftCell="A1">
      <selection activeCell="I49" sqref="I49"/>
    </sheetView>
  </sheetViews>
  <sheetFormatPr defaultColWidth="9.140625" defaultRowHeight="12.75"/>
  <cols>
    <col min="1" max="1" width="13.57421875" style="2" customWidth="1"/>
    <col min="2" max="2" width="5.8515625" style="2" customWidth="1"/>
    <col min="3" max="3" width="8.421875" style="2" customWidth="1"/>
    <col min="4" max="4" width="6.28125" style="2" customWidth="1"/>
    <col min="5" max="5" width="10.28125" style="2" customWidth="1"/>
    <col min="6" max="6" width="0.2890625" style="2" customWidth="1"/>
    <col min="7" max="7" width="5.7109375" style="2" customWidth="1"/>
    <col min="8" max="8" width="8.7109375" style="2" customWidth="1"/>
    <col min="9" max="9" width="6.00390625" style="2" customWidth="1"/>
    <col min="10" max="10" width="10.57421875" style="2" customWidth="1"/>
    <col min="11" max="11" width="0.2890625" style="2" customWidth="1"/>
    <col min="12" max="12" width="5.7109375" style="2" customWidth="1"/>
    <col min="13" max="13" width="8.7109375" style="2" customWidth="1"/>
    <col min="14" max="14" width="6.00390625" style="2" customWidth="1"/>
    <col min="15" max="15" width="9.7109375" style="2" customWidth="1"/>
    <col min="16" max="16" width="0.2890625" style="2" customWidth="1"/>
    <col min="17" max="17" width="5.57421875" style="2" customWidth="1"/>
    <col min="18" max="18" width="8.7109375" style="2" customWidth="1"/>
    <col min="19" max="19" width="7.57421875" style="2" customWidth="1"/>
    <col min="20" max="20" width="10.57421875" style="2" customWidth="1"/>
    <col min="21" max="21" width="0.2890625" style="2" customWidth="1"/>
    <col min="22" max="22" width="10.140625" style="2" customWidth="1"/>
    <col min="23" max="16384" width="9.140625" style="2" customWidth="1"/>
  </cols>
  <sheetData>
    <row r="1" ht="15.75" customHeight="1">
      <c r="A1" s="121" t="s">
        <v>365</v>
      </c>
    </row>
    <row r="2" spans="1:22" s="4" customFormat="1" ht="11.25">
      <c r="A2" s="2" t="s">
        <v>1</v>
      </c>
      <c r="B2" s="2"/>
      <c r="C2" s="2"/>
      <c r="D2" s="2"/>
      <c r="E2" s="2"/>
      <c r="F2" s="2"/>
      <c r="G2" s="2"/>
      <c r="H2" s="2"/>
      <c r="I2" s="2"/>
      <c r="J2" s="2"/>
      <c r="K2" s="2"/>
      <c r="L2" s="2"/>
      <c r="M2" s="2"/>
      <c r="N2" s="2"/>
      <c r="O2" s="2"/>
      <c r="P2" s="2"/>
      <c r="Q2" s="2"/>
      <c r="R2" s="2"/>
      <c r="S2" s="3"/>
      <c r="T2" s="3"/>
      <c r="U2" s="2"/>
      <c r="V2" s="3"/>
    </row>
    <row r="3" spans="1:21" s="4" customFormat="1" ht="3" customHeight="1">
      <c r="A3" s="5"/>
      <c r="B3" s="6"/>
      <c r="C3" s="6"/>
      <c r="D3" s="6"/>
      <c r="E3" s="6"/>
      <c r="F3" s="6"/>
      <c r="G3" s="6"/>
      <c r="H3" s="6"/>
      <c r="I3" s="6"/>
      <c r="J3" s="6"/>
      <c r="K3" s="6"/>
      <c r="L3" s="6"/>
      <c r="M3" s="6"/>
      <c r="N3" s="6"/>
      <c r="O3" s="6"/>
      <c r="P3" s="6"/>
      <c r="Q3" s="6"/>
      <c r="R3" s="6"/>
      <c r="U3" s="6"/>
    </row>
    <row r="4" spans="1:22" s="14" customFormat="1" ht="33" customHeight="1">
      <c r="A4" s="7"/>
      <c r="B4" s="8"/>
      <c r="C4" s="8"/>
      <c r="D4" s="9"/>
      <c r="E4" s="9" t="s">
        <v>356</v>
      </c>
      <c r="F4" s="10"/>
      <c r="G4" s="8"/>
      <c r="H4" s="8"/>
      <c r="I4" s="8"/>
      <c r="J4" s="8"/>
      <c r="K4" s="10"/>
      <c r="L4" s="12"/>
      <c r="M4" s="12"/>
      <c r="N4" s="12"/>
      <c r="O4" s="12"/>
      <c r="P4" s="10"/>
      <c r="Q4" s="10"/>
      <c r="R4" s="10"/>
      <c r="S4" s="10"/>
      <c r="T4" s="10"/>
      <c r="U4" s="10"/>
      <c r="V4" s="15" t="s">
        <v>3</v>
      </c>
    </row>
    <row r="5" spans="2:22" s="7" customFormat="1" ht="31.5" customHeight="1">
      <c r="B5" s="16" t="s">
        <v>4</v>
      </c>
      <c r="C5" s="16"/>
      <c r="D5" s="17"/>
      <c r="E5" s="17"/>
      <c r="F5" s="18"/>
      <c r="G5" s="16" t="s">
        <v>5</v>
      </c>
      <c r="H5" s="16"/>
      <c r="I5" s="17"/>
      <c r="J5" s="17"/>
      <c r="K5" s="18"/>
      <c r="L5" s="20" t="s">
        <v>6</v>
      </c>
      <c r="M5" s="20"/>
      <c r="N5" s="17"/>
      <c r="O5" s="17"/>
      <c r="P5" s="18"/>
      <c r="Q5" s="16" t="s">
        <v>7</v>
      </c>
      <c r="R5" s="16"/>
      <c r="S5" s="21"/>
      <c r="T5" s="21"/>
      <c r="U5" s="18"/>
      <c r="V5" s="22"/>
    </row>
    <row r="6" spans="1:40" s="7" customFormat="1" ht="34.5" customHeight="1">
      <c r="A6" s="23"/>
      <c r="B6" s="191" t="s">
        <v>110</v>
      </c>
      <c r="C6" s="25" t="s">
        <v>9</v>
      </c>
      <c r="D6" s="191" t="s">
        <v>111</v>
      </c>
      <c r="E6" s="25" t="s">
        <v>379</v>
      </c>
      <c r="F6" s="26"/>
      <c r="G6" s="191" t="s">
        <v>110</v>
      </c>
      <c r="H6" s="25" t="s">
        <v>9</v>
      </c>
      <c r="I6" s="191" t="s">
        <v>111</v>
      </c>
      <c r="J6" s="25" t="s">
        <v>379</v>
      </c>
      <c r="K6" s="26"/>
      <c r="L6" s="191" t="s">
        <v>110</v>
      </c>
      <c r="M6" s="25" t="s">
        <v>9</v>
      </c>
      <c r="N6" s="191" t="s">
        <v>111</v>
      </c>
      <c r="O6" s="25" t="s">
        <v>379</v>
      </c>
      <c r="P6" s="26"/>
      <c r="Q6" s="191" t="s">
        <v>110</v>
      </c>
      <c r="R6" s="25" t="s">
        <v>9</v>
      </c>
      <c r="S6" s="191" t="s">
        <v>111</v>
      </c>
      <c r="T6" s="25" t="s">
        <v>379</v>
      </c>
      <c r="U6" s="26"/>
      <c r="V6" s="198" t="s">
        <v>10</v>
      </c>
      <c r="W6" s="28"/>
      <c r="X6" s="28"/>
      <c r="Y6" s="28"/>
      <c r="Z6" s="28"/>
      <c r="AA6" s="28"/>
      <c r="AB6" s="28"/>
      <c r="AC6" s="28"/>
      <c r="AD6" s="28"/>
      <c r="AE6" s="28"/>
      <c r="AF6" s="28"/>
      <c r="AG6" s="28"/>
      <c r="AH6" s="28"/>
      <c r="AI6" s="28"/>
      <c r="AJ6" s="28"/>
      <c r="AK6" s="28"/>
      <c r="AL6" s="28"/>
      <c r="AM6" s="28"/>
      <c r="AN6" s="28"/>
    </row>
    <row r="7" spans="1:21" ht="11.25" customHeight="1">
      <c r="A7" s="136" t="s">
        <v>49</v>
      </c>
      <c r="F7" s="265"/>
      <c r="K7" s="265"/>
      <c r="L7" s="71"/>
      <c r="M7" s="44"/>
      <c r="N7" s="71"/>
      <c r="O7" s="71"/>
      <c r="P7" s="265"/>
      <c r="Q7" s="71"/>
      <c r="R7" s="44"/>
      <c r="S7" s="71"/>
      <c r="T7" s="71"/>
      <c r="U7" s="265"/>
    </row>
    <row r="8" spans="1:22" ht="11.25" customHeight="1">
      <c r="A8" s="29" t="s">
        <v>15</v>
      </c>
      <c r="B8" s="45">
        <v>63.169960474</v>
      </c>
      <c r="C8" s="203">
        <v>4.120502432</v>
      </c>
      <c r="D8" s="45">
        <v>48</v>
      </c>
      <c r="E8" s="87" t="s">
        <v>354</v>
      </c>
      <c r="F8" s="208"/>
      <c r="G8" s="45">
        <v>21.214426877</v>
      </c>
      <c r="H8" s="203">
        <v>1.2333112202</v>
      </c>
      <c r="I8" s="71">
        <v>19</v>
      </c>
      <c r="J8" s="87" t="s">
        <v>329</v>
      </c>
      <c r="K8" s="208"/>
      <c r="L8" s="45">
        <v>24.57609</v>
      </c>
      <c r="M8" s="203">
        <v>2.9245099118</v>
      </c>
      <c r="N8" s="71">
        <v>0</v>
      </c>
      <c r="O8" s="87" t="s">
        <v>324</v>
      </c>
      <c r="P8" s="208"/>
      <c r="Q8" s="45">
        <v>108.9605</v>
      </c>
      <c r="R8" s="203">
        <v>5.3721016904</v>
      </c>
      <c r="S8" s="71">
        <v>101</v>
      </c>
      <c r="T8" s="87" t="s">
        <v>302</v>
      </c>
      <c r="U8" s="208"/>
      <c r="V8" s="266">
        <v>1012</v>
      </c>
    </row>
    <row r="9" spans="1:22" ht="11.25" customHeight="1">
      <c r="A9" s="29" t="s">
        <v>47</v>
      </c>
      <c r="B9" s="45">
        <v>48.361078546</v>
      </c>
      <c r="C9" s="203">
        <v>3.6495444478</v>
      </c>
      <c r="D9" s="45">
        <v>30</v>
      </c>
      <c r="E9" s="87" t="s">
        <v>337</v>
      </c>
      <c r="F9" s="208"/>
      <c r="G9" s="45">
        <v>18.188745604</v>
      </c>
      <c r="H9" s="203">
        <v>1.1288111291</v>
      </c>
      <c r="I9" s="71">
        <v>13</v>
      </c>
      <c r="J9" s="87" t="s">
        <v>330</v>
      </c>
      <c r="K9" s="208"/>
      <c r="L9" s="45">
        <v>27.43376</v>
      </c>
      <c r="M9" s="203">
        <v>3.2888850358</v>
      </c>
      <c r="N9" s="71">
        <v>12</v>
      </c>
      <c r="O9" s="87" t="s">
        <v>277</v>
      </c>
      <c r="P9" s="208"/>
      <c r="Q9" s="45">
        <v>93.98359</v>
      </c>
      <c r="R9" s="203">
        <v>5.5112706707</v>
      </c>
      <c r="S9" s="71">
        <v>75</v>
      </c>
      <c r="T9" s="87" t="s">
        <v>303</v>
      </c>
      <c r="U9" s="208"/>
      <c r="V9" s="266">
        <v>853</v>
      </c>
    </row>
    <row r="10" spans="1:22" ht="11.25" customHeight="1">
      <c r="A10" s="29" t="s">
        <v>16</v>
      </c>
      <c r="B10" s="45">
        <v>54.406639004</v>
      </c>
      <c r="C10" s="203">
        <v>3.2683780277</v>
      </c>
      <c r="D10" s="45">
        <v>44.5</v>
      </c>
      <c r="E10" s="87" t="s">
        <v>338</v>
      </c>
      <c r="F10" s="208"/>
      <c r="G10" s="45">
        <v>21.623443983</v>
      </c>
      <c r="H10" s="203">
        <v>1.1770846977</v>
      </c>
      <c r="I10" s="71">
        <v>19</v>
      </c>
      <c r="J10" s="87" t="s">
        <v>276</v>
      </c>
      <c r="K10" s="208"/>
      <c r="L10" s="45">
        <v>23.92427</v>
      </c>
      <c r="M10" s="203">
        <v>2.8718900462</v>
      </c>
      <c r="N10" s="71">
        <v>0</v>
      </c>
      <c r="O10" s="87" t="s">
        <v>325</v>
      </c>
      <c r="P10" s="208"/>
      <c r="Q10" s="45">
        <v>99.95436</v>
      </c>
      <c r="R10" s="203">
        <v>4.8541170395</v>
      </c>
      <c r="S10" s="45">
        <v>88.5</v>
      </c>
      <c r="T10" s="87" t="s">
        <v>304</v>
      </c>
      <c r="U10" s="208"/>
      <c r="V10" s="266">
        <v>964</v>
      </c>
    </row>
    <row r="11" spans="1:22" s="4" customFormat="1" ht="11.25" customHeight="1">
      <c r="A11" s="122" t="s">
        <v>37</v>
      </c>
      <c r="B11" s="142">
        <v>53.20501139</v>
      </c>
      <c r="C11" s="332">
        <v>3.5013217227</v>
      </c>
      <c r="D11" s="142">
        <v>40</v>
      </c>
      <c r="E11" s="91" t="s">
        <v>339</v>
      </c>
      <c r="F11" s="209"/>
      <c r="G11" s="142">
        <v>20.884965831</v>
      </c>
      <c r="H11" s="332">
        <v>1.2099192198</v>
      </c>
      <c r="I11" s="98">
        <v>17</v>
      </c>
      <c r="J11" s="91" t="s">
        <v>168</v>
      </c>
      <c r="K11" s="209"/>
      <c r="L11" s="142">
        <v>23.00683</v>
      </c>
      <c r="M11" s="332">
        <v>3.0381991483</v>
      </c>
      <c r="N11" s="142">
        <v>5.5</v>
      </c>
      <c r="O11" s="91" t="s">
        <v>324</v>
      </c>
      <c r="P11" s="209"/>
      <c r="Q11" s="142">
        <v>97.09681</v>
      </c>
      <c r="R11" s="332">
        <v>5.0974165388</v>
      </c>
      <c r="S11" s="142">
        <v>84</v>
      </c>
      <c r="T11" s="91" t="s">
        <v>305</v>
      </c>
      <c r="U11" s="209"/>
      <c r="V11" s="143">
        <v>878</v>
      </c>
    </row>
    <row r="12" spans="1:22" ht="11.25" customHeight="1">
      <c r="A12" s="29" t="s">
        <v>17</v>
      </c>
      <c r="B12" s="45">
        <v>54.34047619</v>
      </c>
      <c r="C12" s="203">
        <v>3.7752879968</v>
      </c>
      <c r="D12" s="45">
        <v>40.5</v>
      </c>
      <c r="E12" s="87" t="s">
        <v>340</v>
      </c>
      <c r="F12" s="208"/>
      <c r="G12" s="45">
        <v>19.588095238</v>
      </c>
      <c r="H12" s="203">
        <v>1.3113364212</v>
      </c>
      <c r="I12" s="45">
        <v>13.5</v>
      </c>
      <c r="J12" s="87" t="s">
        <v>331</v>
      </c>
      <c r="K12" s="208"/>
      <c r="L12" s="45">
        <v>26.473809524</v>
      </c>
      <c r="M12" s="203">
        <v>2.9239756608</v>
      </c>
      <c r="N12" s="45">
        <v>7</v>
      </c>
      <c r="O12" s="87" t="s">
        <v>324</v>
      </c>
      <c r="P12" s="208"/>
      <c r="Q12" s="45">
        <v>100.40238095</v>
      </c>
      <c r="R12" s="203">
        <v>5.4676143006</v>
      </c>
      <c r="S12" s="45">
        <v>83</v>
      </c>
      <c r="T12" s="87" t="s">
        <v>306</v>
      </c>
      <c r="U12" s="208"/>
      <c r="V12" s="266">
        <v>840</v>
      </c>
    </row>
    <row r="13" spans="1:22" ht="11.25" customHeight="1">
      <c r="A13" s="29" t="s">
        <v>391</v>
      </c>
      <c r="B13" s="45">
        <v>45.708333333</v>
      </c>
      <c r="C13" s="203">
        <v>3.6599906204</v>
      </c>
      <c r="D13" s="45">
        <v>29.5</v>
      </c>
      <c r="E13" s="87" t="s">
        <v>341</v>
      </c>
      <c r="F13" s="208"/>
      <c r="G13" s="45">
        <v>17.350260417</v>
      </c>
      <c r="H13" s="203">
        <v>1.2542165721</v>
      </c>
      <c r="I13" s="71">
        <v>11</v>
      </c>
      <c r="J13" s="87" t="s">
        <v>332</v>
      </c>
      <c r="K13" s="208"/>
      <c r="L13" s="45">
        <v>30.108072917</v>
      </c>
      <c r="M13" s="203">
        <v>5.1245999494</v>
      </c>
      <c r="N13" s="45">
        <v>7</v>
      </c>
      <c r="O13" s="87" t="s">
        <v>326</v>
      </c>
      <c r="P13" s="208"/>
      <c r="Q13" s="45">
        <v>93.166666667</v>
      </c>
      <c r="R13" s="203">
        <v>6.9770338332</v>
      </c>
      <c r="S13" s="45">
        <v>72</v>
      </c>
      <c r="T13" s="87" t="s">
        <v>307</v>
      </c>
      <c r="U13" s="208"/>
      <c r="V13" s="266">
        <v>768</v>
      </c>
    </row>
    <row r="14" spans="1:22" ht="11.25" customHeight="1">
      <c r="A14" s="29" t="s">
        <v>18</v>
      </c>
      <c r="B14" s="45">
        <v>45.282689913</v>
      </c>
      <c r="C14" s="203">
        <v>3.5722025952</v>
      </c>
      <c r="D14" s="45">
        <v>32</v>
      </c>
      <c r="E14" s="87" t="s">
        <v>342</v>
      </c>
      <c r="F14" s="208"/>
      <c r="G14" s="45">
        <v>17.98630137</v>
      </c>
      <c r="H14" s="203">
        <v>1.1458711507</v>
      </c>
      <c r="I14" s="71">
        <v>12</v>
      </c>
      <c r="J14" s="87" t="s">
        <v>290</v>
      </c>
      <c r="K14" s="208"/>
      <c r="L14" s="45">
        <v>22.882938979</v>
      </c>
      <c r="M14" s="203">
        <v>2.8748020977</v>
      </c>
      <c r="N14" s="45">
        <v>2</v>
      </c>
      <c r="O14" s="87" t="s">
        <v>324</v>
      </c>
      <c r="P14" s="208"/>
      <c r="Q14" s="45">
        <v>86.151930262</v>
      </c>
      <c r="R14" s="203">
        <v>5.142523845</v>
      </c>
      <c r="S14" s="45">
        <v>75</v>
      </c>
      <c r="T14" s="87" t="s">
        <v>308</v>
      </c>
      <c r="U14" s="208"/>
      <c r="V14" s="266">
        <v>803</v>
      </c>
    </row>
    <row r="15" spans="1:22" s="4" customFormat="1" ht="11.25" customHeight="1">
      <c r="A15" s="122" t="s">
        <v>38</v>
      </c>
      <c r="B15" s="142">
        <v>56.757709251</v>
      </c>
      <c r="C15" s="332">
        <v>4.2805490166</v>
      </c>
      <c r="D15" s="142">
        <v>44</v>
      </c>
      <c r="E15" s="91" t="s">
        <v>343</v>
      </c>
      <c r="F15" s="209"/>
      <c r="G15" s="142">
        <v>20.459618209</v>
      </c>
      <c r="H15" s="332">
        <v>1.3096529214</v>
      </c>
      <c r="I15" s="98">
        <v>17</v>
      </c>
      <c r="J15" s="91" t="s">
        <v>168</v>
      </c>
      <c r="K15" s="209"/>
      <c r="L15" s="142">
        <v>21.616740088</v>
      </c>
      <c r="M15" s="332">
        <v>3.1115466747</v>
      </c>
      <c r="N15" s="142">
        <v>0</v>
      </c>
      <c r="O15" s="91" t="s">
        <v>324</v>
      </c>
      <c r="P15" s="209"/>
      <c r="Q15" s="142">
        <v>98.834067548</v>
      </c>
      <c r="R15" s="332">
        <v>5.7699631758</v>
      </c>
      <c r="S15" s="142">
        <v>85</v>
      </c>
      <c r="T15" s="91" t="s">
        <v>309</v>
      </c>
      <c r="U15" s="209"/>
      <c r="V15" s="143">
        <v>681</v>
      </c>
    </row>
    <row r="16" spans="1:22" ht="11.25" customHeight="1">
      <c r="A16" s="29" t="s">
        <v>19</v>
      </c>
      <c r="B16" s="45">
        <v>52.559618442</v>
      </c>
      <c r="C16" s="203">
        <v>4.360603848</v>
      </c>
      <c r="D16" s="45">
        <v>38</v>
      </c>
      <c r="E16" s="87" t="s">
        <v>344</v>
      </c>
      <c r="F16" s="208"/>
      <c r="G16" s="45">
        <v>20.774244833</v>
      </c>
      <c r="H16" s="203">
        <v>1.5944539391</v>
      </c>
      <c r="I16" s="71">
        <v>14</v>
      </c>
      <c r="J16" s="87" t="s">
        <v>333</v>
      </c>
      <c r="K16" s="208"/>
      <c r="L16" s="45">
        <v>21.06518283</v>
      </c>
      <c r="M16" s="203">
        <v>3.4413878465</v>
      </c>
      <c r="N16" s="45">
        <v>0</v>
      </c>
      <c r="O16" s="87" t="s">
        <v>327</v>
      </c>
      <c r="P16" s="208"/>
      <c r="Q16" s="45">
        <v>94.399046105</v>
      </c>
      <c r="R16" s="203">
        <v>6.2802607015</v>
      </c>
      <c r="S16" s="45">
        <v>82</v>
      </c>
      <c r="T16" s="87" t="s">
        <v>310</v>
      </c>
      <c r="U16" s="208"/>
      <c r="V16" s="266">
        <v>629</v>
      </c>
    </row>
    <row r="17" spans="1:22" ht="11.25" customHeight="1">
      <c r="A17" s="29" t="s">
        <v>392</v>
      </c>
      <c r="B17" s="45">
        <v>54.286184211</v>
      </c>
      <c r="C17" s="203">
        <v>5.1057438959</v>
      </c>
      <c r="D17" s="45">
        <v>33</v>
      </c>
      <c r="E17" s="87" t="s">
        <v>345</v>
      </c>
      <c r="F17" s="208"/>
      <c r="G17" s="45">
        <v>19.638157895</v>
      </c>
      <c r="H17" s="203">
        <v>1.5834795763</v>
      </c>
      <c r="I17" s="71">
        <v>14</v>
      </c>
      <c r="J17" s="87" t="s">
        <v>334</v>
      </c>
      <c r="K17" s="208"/>
      <c r="L17" s="45">
        <v>21.225328947</v>
      </c>
      <c r="M17" s="203">
        <v>3.7522915476</v>
      </c>
      <c r="N17" s="45">
        <v>0.5</v>
      </c>
      <c r="O17" s="87" t="s">
        <v>325</v>
      </c>
      <c r="P17" s="208"/>
      <c r="Q17" s="45">
        <v>95.149671053</v>
      </c>
      <c r="R17" s="203">
        <v>7.030747185</v>
      </c>
      <c r="S17" s="45">
        <v>70.5</v>
      </c>
      <c r="T17" s="87" t="s">
        <v>311</v>
      </c>
      <c r="U17" s="208"/>
      <c r="V17" s="266">
        <v>608</v>
      </c>
    </row>
    <row r="18" spans="1:22" ht="11.25" customHeight="1">
      <c r="A18" s="29" t="s">
        <v>20</v>
      </c>
      <c r="B18" s="45">
        <v>48.109401709</v>
      </c>
      <c r="C18" s="203">
        <v>4.1759075076</v>
      </c>
      <c r="D18" s="45">
        <v>35</v>
      </c>
      <c r="E18" s="87" t="s">
        <v>346</v>
      </c>
      <c r="F18" s="208"/>
      <c r="G18" s="45">
        <v>21.396581197</v>
      </c>
      <c r="H18" s="203">
        <v>1.8980654607</v>
      </c>
      <c r="I18" s="71">
        <v>14</v>
      </c>
      <c r="J18" s="87" t="s">
        <v>335</v>
      </c>
      <c r="K18" s="208"/>
      <c r="L18" s="45">
        <v>17.646153846</v>
      </c>
      <c r="M18" s="203">
        <v>2.6445437822</v>
      </c>
      <c r="N18" s="45">
        <v>0</v>
      </c>
      <c r="O18" s="87" t="s">
        <v>114</v>
      </c>
      <c r="P18" s="208"/>
      <c r="Q18" s="45">
        <v>87.152136752</v>
      </c>
      <c r="R18" s="203">
        <v>5.9995899665</v>
      </c>
      <c r="S18" s="45">
        <v>75</v>
      </c>
      <c r="T18" s="87" t="s">
        <v>312</v>
      </c>
      <c r="U18" s="208"/>
      <c r="V18" s="266">
        <v>585</v>
      </c>
    </row>
    <row r="19" spans="1:22" s="4" customFormat="1" ht="11.25" customHeight="1">
      <c r="A19" s="122" t="s">
        <v>39</v>
      </c>
      <c r="B19" s="142">
        <v>55.870736086</v>
      </c>
      <c r="C19" s="332">
        <v>4.5839126451</v>
      </c>
      <c r="D19" s="142">
        <v>41</v>
      </c>
      <c r="E19" s="91" t="s">
        <v>347</v>
      </c>
      <c r="F19" s="209"/>
      <c r="G19" s="142">
        <v>21.696588869</v>
      </c>
      <c r="H19" s="332">
        <v>1.71581636</v>
      </c>
      <c r="I19" s="98">
        <v>16</v>
      </c>
      <c r="J19" s="91" t="s">
        <v>168</v>
      </c>
      <c r="K19" s="209"/>
      <c r="L19" s="142">
        <v>19.640933573</v>
      </c>
      <c r="M19" s="332">
        <v>2.938567611</v>
      </c>
      <c r="N19" s="98">
        <v>0</v>
      </c>
      <c r="O19" s="91" t="s">
        <v>327</v>
      </c>
      <c r="P19" s="209"/>
      <c r="Q19" s="142">
        <v>97.208258528</v>
      </c>
      <c r="R19" s="332">
        <v>6.0082687508</v>
      </c>
      <c r="S19" s="142">
        <v>84</v>
      </c>
      <c r="T19" s="91" t="s">
        <v>313</v>
      </c>
      <c r="U19" s="209"/>
      <c r="V19" s="143">
        <v>557</v>
      </c>
    </row>
    <row r="20" spans="1:22" ht="11.25" customHeight="1">
      <c r="A20" s="29" t="s">
        <v>21</v>
      </c>
      <c r="B20" s="45">
        <v>59.899065421</v>
      </c>
      <c r="C20" s="203">
        <v>5.1609648238</v>
      </c>
      <c r="D20" s="45">
        <v>42</v>
      </c>
      <c r="E20" s="87" t="s">
        <v>348</v>
      </c>
      <c r="F20" s="208"/>
      <c r="G20" s="45">
        <v>25.063551402</v>
      </c>
      <c r="H20" s="203">
        <v>2.0666738001</v>
      </c>
      <c r="I20" s="71">
        <v>21</v>
      </c>
      <c r="J20" s="87" t="s">
        <v>336</v>
      </c>
      <c r="K20" s="208"/>
      <c r="L20" s="45">
        <v>19.297196262</v>
      </c>
      <c r="M20" s="203">
        <v>2.9688042595</v>
      </c>
      <c r="N20" s="71">
        <v>0</v>
      </c>
      <c r="O20" s="87" t="s">
        <v>114</v>
      </c>
      <c r="P20" s="208"/>
      <c r="Q20" s="45">
        <v>104.25981308</v>
      </c>
      <c r="R20" s="203">
        <v>7.0213035145</v>
      </c>
      <c r="S20" s="45">
        <v>87</v>
      </c>
      <c r="T20" s="87" t="s">
        <v>314</v>
      </c>
      <c r="U20" s="208"/>
      <c r="V20" s="266">
        <v>535</v>
      </c>
    </row>
    <row r="21" spans="1:22" ht="11.25">
      <c r="A21" s="122"/>
      <c r="B21" s="142"/>
      <c r="C21" s="332"/>
      <c r="D21" s="98"/>
      <c r="E21" s="87"/>
      <c r="F21" s="141"/>
      <c r="G21" s="98"/>
      <c r="H21" s="332"/>
      <c r="I21" s="98"/>
      <c r="J21" s="87"/>
      <c r="K21" s="141"/>
      <c r="L21" s="142"/>
      <c r="M21" s="332"/>
      <c r="N21" s="98"/>
      <c r="O21" s="87"/>
      <c r="P21" s="141"/>
      <c r="Q21" s="142"/>
      <c r="R21" s="332"/>
      <c r="S21" s="98"/>
      <c r="T21" s="87"/>
      <c r="U21" s="141"/>
      <c r="V21" s="143"/>
    </row>
    <row r="22" spans="1:22" ht="11.25" customHeight="1">
      <c r="A22" s="137" t="s">
        <v>50</v>
      </c>
      <c r="B22" s="142"/>
      <c r="C22" s="332"/>
      <c r="D22" s="98"/>
      <c r="E22" s="87"/>
      <c r="F22" s="141"/>
      <c r="G22" s="98"/>
      <c r="H22" s="332"/>
      <c r="I22" s="98"/>
      <c r="J22" s="87"/>
      <c r="K22" s="141"/>
      <c r="L22" s="142"/>
      <c r="M22" s="332"/>
      <c r="N22" s="98"/>
      <c r="O22" s="87"/>
      <c r="P22" s="141"/>
      <c r="Q22" s="142"/>
      <c r="R22" s="332"/>
      <c r="S22" s="98"/>
      <c r="T22" s="87"/>
      <c r="U22" s="141"/>
      <c r="V22" s="143"/>
    </row>
    <row r="23" spans="1:22" ht="11.25" customHeight="1">
      <c r="A23" s="29" t="s">
        <v>15</v>
      </c>
      <c r="B23" s="142">
        <v>46.61694606</v>
      </c>
      <c r="C23" s="332">
        <v>1.5624880583</v>
      </c>
      <c r="D23" s="98">
        <v>21</v>
      </c>
      <c r="E23" s="87" t="s">
        <v>283</v>
      </c>
      <c r="F23" s="141"/>
      <c r="G23" s="142">
        <v>11.25362</v>
      </c>
      <c r="H23" s="332">
        <v>0.3299747441</v>
      </c>
      <c r="I23" s="98">
        <v>7</v>
      </c>
      <c r="J23" s="87" t="s">
        <v>155</v>
      </c>
      <c r="K23" s="141"/>
      <c r="L23" s="142">
        <v>45.64375</v>
      </c>
      <c r="M23" s="332">
        <v>1.3549169158</v>
      </c>
      <c r="N23" s="98">
        <v>21</v>
      </c>
      <c r="O23" s="87" t="s">
        <v>270</v>
      </c>
      <c r="P23" s="141"/>
      <c r="Q23" s="142">
        <v>103.5143</v>
      </c>
      <c r="R23" s="332">
        <v>2.2190373469</v>
      </c>
      <c r="S23" s="98">
        <v>75</v>
      </c>
      <c r="T23" s="87" t="s">
        <v>315</v>
      </c>
      <c r="U23" s="141"/>
      <c r="V23" s="143">
        <v>8769</v>
      </c>
    </row>
    <row r="24" spans="1:22" ht="11.25" customHeight="1">
      <c r="A24" s="29" t="s">
        <v>47</v>
      </c>
      <c r="B24" s="142">
        <v>43.373747132</v>
      </c>
      <c r="C24" s="332">
        <v>1.6838503642</v>
      </c>
      <c r="D24" s="98">
        <v>17</v>
      </c>
      <c r="E24" s="87" t="s">
        <v>349</v>
      </c>
      <c r="F24" s="141"/>
      <c r="G24" s="142">
        <v>10.40188</v>
      </c>
      <c r="H24" s="332">
        <v>0.3098887048</v>
      </c>
      <c r="I24" s="98">
        <v>7</v>
      </c>
      <c r="J24" s="87" t="s">
        <v>155</v>
      </c>
      <c r="K24" s="141"/>
      <c r="L24" s="142">
        <v>42.57384</v>
      </c>
      <c r="M24" s="332">
        <v>1.3565962919</v>
      </c>
      <c r="N24" s="98">
        <v>21</v>
      </c>
      <c r="O24" s="87" t="s">
        <v>270</v>
      </c>
      <c r="P24" s="141"/>
      <c r="Q24" s="142">
        <v>96.34947</v>
      </c>
      <c r="R24" s="332">
        <v>2.353125342</v>
      </c>
      <c r="S24" s="98">
        <v>63</v>
      </c>
      <c r="T24" s="87" t="s">
        <v>316</v>
      </c>
      <c r="U24" s="141"/>
      <c r="V24" s="143">
        <v>8281</v>
      </c>
    </row>
    <row r="25" spans="1:22" ht="11.25" customHeight="1">
      <c r="A25" s="29" t="s">
        <v>16</v>
      </c>
      <c r="B25" s="142">
        <v>42.891531983</v>
      </c>
      <c r="C25" s="332">
        <v>1.5203268469</v>
      </c>
      <c r="D25" s="98">
        <v>20</v>
      </c>
      <c r="E25" s="87" t="s">
        <v>283</v>
      </c>
      <c r="F25" s="141"/>
      <c r="G25" s="142">
        <v>11.27384</v>
      </c>
      <c r="H25" s="332">
        <v>0.3358682104</v>
      </c>
      <c r="I25" s="98">
        <v>7</v>
      </c>
      <c r="J25" s="87" t="s">
        <v>155</v>
      </c>
      <c r="K25" s="141"/>
      <c r="L25" s="142">
        <v>42.88743</v>
      </c>
      <c r="M25" s="332">
        <v>1.2774366366</v>
      </c>
      <c r="N25" s="98">
        <v>21</v>
      </c>
      <c r="O25" s="87" t="s">
        <v>270</v>
      </c>
      <c r="P25" s="141"/>
      <c r="Q25" s="142">
        <v>97.05281</v>
      </c>
      <c r="R25" s="332">
        <v>2.1661967998</v>
      </c>
      <c r="S25" s="98">
        <v>70</v>
      </c>
      <c r="T25" s="87" t="s">
        <v>317</v>
      </c>
      <c r="U25" s="141"/>
      <c r="V25" s="143">
        <v>8786</v>
      </c>
    </row>
    <row r="26" spans="1:22" s="4" customFormat="1" ht="11.25" customHeight="1">
      <c r="A26" s="122" t="s">
        <v>37</v>
      </c>
      <c r="B26" s="142">
        <v>41.989102348</v>
      </c>
      <c r="C26" s="332">
        <v>1.435102363</v>
      </c>
      <c r="D26" s="98">
        <v>19</v>
      </c>
      <c r="E26" s="91" t="s">
        <v>287</v>
      </c>
      <c r="F26" s="141"/>
      <c r="G26" s="142">
        <v>10.41793</v>
      </c>
      <c r="H26" s="332">
        <v>0.2909672094</v>
      </c>
      <c r="I26" s="98">
        <v>7</v>
      </c>
      <c r="J26" s="91" t="s">
        <v>155</v>
      </c>
      <c r="K26" s="141"/>
      <c r="L26" s="142">
        <v>41.21357</v>
      </c>
      <c r="M26" s="332">
        <v>1.230377272</v>
      </c>
      <c r="N26" s="98">
        <v>21</v>
      </c>
      <c r="O26" s="91" t="s">
        <v>270</v>
      </c>
      <c r="P26" s="141"/>
      <c r="Q26" s="142">
        <v>93.6206</v>
      </c>
      <c r="R26" s="332">
        <v>2.0413632369</v>
      </c>
      <c r="S26" s="98">
        <v>66</v>
      </c>
      <c r="T26" s="91" t="s">
        <v>183</v>
      </c>
      <c r="U26" s="141"/>
      <c r="V26" s="143">
        <v>8901</v>
      </c>
    </row>
    <row r="27" spans="1:22" ht="11.25" customHeight="1">
      <c r="A27" s="29" t="s">
        <v>17</v>
      </c>
      <c r="B27" s="142">
        <v>43.560329274</v>
      </c>
      <c r="C27" s="332">
        <v>1.4447175672</v>
      </c>
      <c r="D27" s="98">
        <v>17</v>
      </c>
      <c r="E27" s="87" t="s">
        <v>349</v>
      </c>
      <c r="F27" s="141"/>
      <c r="G27" s="142">
        <v>10.386445647</v>
      </c>
      <c r="H27" s="332">
        <v>0.3213002488</v>
      </c>
      <c r="I27" s="98">
        <v>7</v>
      </c>
      <c r="J27" s="87" t="s">
        <v>155</v>
      </c>
      <c r="K27" s="141"/>
      <c r="L27" s="142">
        <v>42.509585025</v>
      </c>
      <c r="M27" s="332">
        <v>1.2329263683</v>
      </c>
      <c r="N27" s="98">
        <v>21</v>
      </c>
      <c r="O27" s="87" t="s">
        <v>270</v>
      </c>
      <c r="P27" s="141"/>
      <c r="Q27" s="142">
        <v>96.456359946</v>
      </c>
      <c r="R27" s="332">
        <v>2.0648440835</v>
      </c>
      <c r="S27" s="98">
        <v>68</v>
      </c>
      <c r="T27" s="87" t="s">
        <v>318</v>
      </c>
      <c r="U27" s="141"/>
      <c r="V27" s="143">
        <v>8868</v>
      </c>
    </row>
    <row r="28" spans="1:22" ht="11.25" customHeight="1">
      <c r="A28" s="29" t="s">
        <v>391</v>
      </c>
      <c r="B28" s="142">
        <v>41.240627434</v>
      </c>
      <c r="C28" s="332">
        <v>1.3916062644</v>
      </c>
      <c r="D28" s="98">
        <v>18</v>
      </c>
      <c r="E28" s="87" t="s">
        <v>350</v>
      </c>
      <c r="F28" s="141"/>
      <c r="G28" s="142">
        <v>10.051173657</v>
      </c>
      <c r="H28" s="332">
        <v>0.2993972784</v>
      </c>
      <c r="I28" s="98">
        <v>7</v>
      </c>
      <c r="J28" s="87" t="s">
        <v>155</v>
      </c>
      <c r="K28" s="141"/>
      <c r="L28" s="142">
        <v>38.811992435</v>
      </c>
      <c r="M28" s="332">
        <v>1.2410936645</v>
      </c>
      <c r="N28" s="98">
        <v>21</v>
      </c>
      <c r="O28" s="87" t="s">
        <v>275</v>
      </c>
      <c r="P28" s="141"/>
      <c r="Q28" s="142">
        <v>90.103793525</v>
      </c>
      <c r="R28" s="332">
        <v>2.0336238531</v>
      </c>
      <c r="S28" s="98">
        <v>62</v>
      </c>
      <c r="T28" s="87" t="s">
        <v>319</v>
      </c>
      <c r="U28" s="141"/>
      <c r="V28" s="143">
        <v>8989</v>
      </c>
    </row>
    <row r="29" spans="1:22" ht="11.25" customHeight="1">
      <c r="A29" s="29" t="s">
        <v>18</v>
      </c>
      <c r="B29" s="142">
        <v>40.885630153</v>
      </c>
      <c r="C29" s="332">
        <v>1.6636503393</v>
      </c>
      <c r="D29" s="98">
        <v>16</v>
      </c>
      <c r="E29" s="87" t="s">
        <v>351</v>
      </c>
      <c r="F29" s="141"/>
      <c r="G29" s="142">
        <v>10.028386337</v>
      </c>
      <c r="H29" s="332">
        <v>0.2806074636</v>
      </c>
      <c r="I29" s="98">
        <v>7</v>
      </c>
      <c r="J29" s="87" t="s">
        <v>155</v>
      </c>
      <c r="K29" s="141"/>
      <c r="L29" s="142">
        <v>37.829328622</v>
      </c>
      <c r="M29" s="332">
        <v>1.3348767179</v>
      </c>
      <c r="N29" s="98">
        <v>16</v>
      </c>
      <c r="O29" s="87" t="s">
        <v>286</v>
      </c>
      <c r="P29" s="141"/>
      <c r="Q29" s="142">
        <v>88.743345112</v>
      </c>
      <c r="R29" s="332">
        <v>2.3187545308</v>
      </c>
      <c r="S29" s="98">
        <v>59</v>
      </c>
      <c r="T29" s="87" t="s">
        <v>320</v>
      </c>
      <c r="U29" s="141"/>
      <c r="V29" s="143">
        <v>8490</v>
      </c>
    </row>
    <row r="30" spans="1:22" s="4" customFormat="1" ht="11.25" customHeight="1">
      <c r="A30" s="122" t="s">
        <v>38</v>
      </c>
      <c r="B30" s="142">
        <v>44.577547285</v>
      </c>
      <c r="C30" s="332">
        <v>1.4520049616</v>
      </c>
      <c r="D30" s="98">
        <v>20</v>
      </c>
      <c r="E30" s="91" t="s">
        <v>283</v>
      </c>
      <c r="F30" s="141"/>
      <c r="G30" s="142">
        <v>10.049786455</v>
      </c>
      <c r="H30" s="332">
        <v>0.2985541754</v>
      </c>
      <c r="I30" s="98">
        <v>7</v>
      </c>
      <c r="J30" s="91" t="s">
        <v>155</v>
      </c>
      <c r="K30" s="141"/>
      <c r="L30" s="142">
        <v>34.881635143</v>
      </c>
      <c r="M30" s="332">
        <v>1.1618098038</v>
      </c>
      <c r="N30" s="98">
        <v>14</v>
      </c>
      <c r="O30" s="91" t="s">
        <v>162</v>
      </c>
      <c r="P30" s="141"/>
      <c r="Q30" s="142">
        <v>89.508968883</v>
      </c>
      <c r="R30" s="332">
        <v>2.0177739129</v>
      </c>
      <c r="S30" s="98">
        <v>62</v>
      </c>
      <c r="T30" s="91" t="s">
        <v>319</v>
      </c>
      <c r="U30" s="141"/>
      <c r="V30" s="143">
        <v>8195</v>
      </c>
    </row>
    <row r="31" spans="1:22" ht="11.25" customHeight="1">
      <c r="A31" s="29" t="s">
        <v>19</v>
      </c>
      <c r="B31" s="142">
        <v>42.585055848</v>
      </c>
      <c r="C31" s="332">
        <v>1.4606864927</v>
      </c>
      <c r="D31" s="98">
        <v>17</v>
      </c>
      <c r="E31" s="87" t="s">
        <v>286</v>
      </c>
      <c r="F31" s="141"/>
      <c r="G31" s="142">
        <v>10.370779304</v>
      </c>
      <c r="H31" s="332">
        <v>0.2954663491</v>
      </c>
      <c r="I31" s="98">
        <v>7</v>
      </c>
      <c r="J31" s="87" t="s">
        <v>281</v>
      </c>
      <c r="K31" s="141"/>
      <c r="L31" s="142">
        <v>32.267171652</v>
      </c>
      <c r="M31" s="332">
        <v>1.102017796</v>
      </c>
      <c r="N31" s="98">
        <v>14</v>
      </c>
      <c r="O31" s="87" t="s">
        <v>273</v>
      </c>
      <c r="P31" s="141"/>
      <c r="Q31" s="142">
        <v>85.223006804</v>
      </c>
      <c r="R31" s="332">
        <v>1.9686652857</v>
      </c>
      <c r="S31" s="98">
        <v>58</v>
      </c>
      <c r="T31" s="87" t="s">
        <v>321</v>
      </c>
      <c r="U31" s="141"/>
      <c r="V31" s="143">
        <v>7789</v>
      </c>
    </row>
    <row r="32" spans="1:22" ht="11.25" customHeight="1">
      <c r="A32" s="29" t="s">
        <v>392</v>
      </c>
      <c r="B32" s="142">
        <v>39.899419181</v>
      </c>
      <c r="C32" s="332">
        <v>1.8968269994</v>
      </c>
      <c r="D32" s="98">
        <v>12</v>
      </c>
      <c r="E32" s="87" t="s">
        <v>290</v>
      </c>
      <c r="F32" s="141"/>
      <c r="G32" s="142">
        <v>10.508003967</v>
      </c>
      <c r="H32" s="332">
        <v>0.3137143464</v>
      </c>
      <c r="I32" s="98">
        <v>8</v>
      </c>
      <c r="J32" s="87" t="s">
        <v>281</v>
      </c>
      <c r="K32" s="141"/>
      <c r="L32" s="142">
        <v>28.066723332</v>
      </c>
      <c r="M32" s="332">
        <v>1.1119472099</v>
      </c>
      <c r="N32" s="98">
        <v>14</v>
      </c>
      <c r="O32" s="87" t="s">
        <v>290</v>
      </c>
      <c r="P32" s="141"/>
      <c r="Q32" s="142">
        <v>78.47414648</v>
      </c>
      <c r="R32" s="332">
        <v>2.3400569614</v>
      </c>
      <c r="S32" s="98">
        <v>50</v>
      </c>
      <c r="T32" s="87" t="s">
        <v>322</v>
      </c>
      <c r="U32" s="141"/>
      <c r="V32" s="143">
        <v>7059</v>
      </c>
    </row>
    <row r="33" spans="1:22" ht="11.25" customHeight="1">
      <c r="A33" s="29" t="s">
        <v>20</v>
      </c>
      <c r="B33" s="142">
        <v>36.784845789</v>
      </c>
      <c r="C33" s="332">
        <v>1.5744011934</v>
      </c>
      <c r="D33" s="98">
        <v>13</v>
      </c>
      <c r="E33" s="87" t="s">
        <v>334</v>
      </c>
      <c r="F33" s="141"/>
      <c r="G33" s="142">
        <v>10.622182681</v>
      </c>
      <c r="H33" s="332">
        <v>0.3406933477</v>
      </c>
      <c r="I33" s="71">
        <v>8</v>
      </c>
      <c r="J33" s="87" t="s">
        <v>281</v>
      </c>
      <c r="K33" s="141"/>
      <c r="L33" s="142">
        <v>27.176156584</v>
      </c>
      <c r="M33" s="332">
        <v>1.0133407185</v>
      </c>
      <c r="N33" s="98">
        <v>14</v>
      </c>
      <c r="O33" s="87" t="s">
        <v>328</v>
      </c>
      <c r="P33" s="141"/>
      <c r="Q33" s="142">
        <v>74.583185053</v>
      </c>
      <c r="R33" s="332">
        <v>2.0332607195</v>
      </c>
      <c r="S33" s="98">
        <v>51</v>
      </c>
      <c r="T33" s="87" t="s">
        <v>323</v>
      </c>
      <c r="U33" s="141"/>
      <c r="V33" s="143">
        <v>6744</v>
      </c>
    </row>
    <row r="34" spans="1:22" s="4" customFormat="1" ht="11.25" customHeight="1">
      <c r="A34" s="122" t="s">
        <v>39</v>
      </c>
      <c r="B34" s="142">
        <v>41.794400574</v>
      </c>
      <c r="C34" s="332">
        <v>1.8677205228</v>
      </c>
      <c r="D34" s="98">
        <v>16</v>
      </c>
      <c r="E34" s="91" t="s">
        <v>349</v>
      </c>
      <c r="F34" s="141"/>
      <c r="G34" s="142">
        <v>11.074659009</v>
      </c>
      <c r="H34" s="332">
        <v>0.3231974883</v>
      </c>
      <c r="I34" s="98">
        <v>8</v>
      </c>
      <c r="J34" s="91" t="s">
        <v>280</v>
      </c>
      <c r="K34" s="141"/>
      <c r="L34" s="142">
        <v>30.385068198</v>
      </c>
      <c r="M34" s="332">
        <v>1.2065967393</v>
      </c>
      <c r="N34" s="98">
        <v>14</v>
      </c>
      <c r="O34" s="91" t="s">
        <v>328</v>
      </c>
      <c r="P34" s="141"/>
      <c r="Q34" s="142">
        <v>83.254127782</v>
      </c>
      <c r="R34" s="332">
        <v>2.3607744004</v>
      </c>
      <c r="S34" s="98">
        <v>56</v>
      </c>
      <c r="T34" s="91" t="s">
        <v>253</v>
      </c>
      <c r="U34" s="141"/>
      <c r="V34" s="143">
        <v>6965</v>
      </c>
    </row>
    <row r="35" spans="1:22" ht="11.25" customHeight="1">
      <c r="A35" s="122" t="s">
        <v>21</v>
      </c>
      <c r="B35" s="142">
        <v>41.65862121</v>
      </c>
      <c r="C35" s="332">
        <v>1.504072517</v>
      </c>
      <c r="D35" s="98">
        <v>14</v>
      </c>
      <c r="E35" s="87" t="s">
        <v>334</v>
      </c>
      <c r="F35" s="141"/>
      <c r="G35" s="142">
        <v>11.944788052</v>
      </c>
      <c r="H35" s="332">
        <v>0.374403399</v>
      </c>
      <c r="I35" s="98">
        <v>9</v>
      </c>
      <c r="J35" s="87" t="s">
        <v>156</v>
      </c>
      <c r="K35" s="141"/>
      <c r="L35" s="142">
        <v>29.276059738</v>
      </c>
      <c r="M35" s="332">
        <v>1.0557653541</v>
      </c>
      <c r="N35" s="98">
        <v>14</v>
      </c>
      <c r="O35" s="87" t="s">
        <v>169</v>
      </c>
      <c r="P35" s="141"/>
      <c r="Q35" s="142">
        <v>82.879469</v>
      </c>
      <c r="R35" s="332">
        <v>2.0169962994</v>
      </c>
      <c r="S35" s="98">
        <v>56</v>
      </c>
      <c r="T35" s="87" t="s">
        <v>253</v>
      </c>
      <c r="U35" s="141"/>
      <c r="V35" s="143">
        <v>6629</v>
      </c>
    </row>
    <row r="36" spans="1:22" ht="6.75" customHeight="1">
      <c r="A36" s="31"/>
      <c r="B36" s="99"/>
      <c r="C36" s="100"/>
      <c r="D36" s="88"/>
      <c r="E36" s="88"/>
      <c r="F36" s="145"/>
      <c r="G36" s="3"/>
      <c r="H36" s="100"/>
      <c r="I36" s="88"/>
      <c r="J36" s="88"/>
      <c r="K36" s="145"/>
      <c r="L36" s="99"/>
      <c r="M36" s="100"/>
      <c r="N36" s="88"/>
      <c r="O36" s="88"/>
      <c r="P36" s="145"/>
      <c r="Q36" s="88"/>
      <c r="R36" s="100"/>
      <c r="S36" s="88"/>
      <c r="T36" s="88"/>
      <c r="U36" s="145"/>
      <c r="V36" s="146"/>
    </row>
    <row r="37" spans="1:22" ht="11.25">
      <c r="A37" s="138" t="s">
        <v>22</v>
      </c>
      <c r="B37" s="6"/>
      <c r="C37" s="6"/>
      <c r="D37" s="6"/>
      <c r="E37" s="6"/>
      <c r="F37" s="6"/>
      <c r="G37" s="6"/>
      <c r="H37" s="6"/>
      <c r="I37" s="6"/>
      <c r="J37" s="6"/>
      <c r="K37" s="6"/>
      <c r="L37" s="6"/>
      <c r="M37" s="6"/>
      <c r="N37" s="6"/>
      <c r="O37" s="6"/>
      <c r="P37" s="6"/>
      <c r="Q37" s="6"/>
      <c r="R37" s="6"/>
      <c r="S37" s="6"/>
      <c r="T37" s="6"/>
      <c r="U37" s="6"/>
      <c r="V37" s="49" t="s">
        <v>23</v>
      </c>
    </row>
    <row r="38" spans="1:22" ht="22.5" customHeight="1">
      <c r="A38" s="345" t="s">
        <v>24</v>
      </c>
      <c r="B38" s="346"/>
      <c r="C38" s="346"/>
      <c r="D38" s="346"/>
      <c r="E38" s="346"/>
      <c r="F38" s="346"/>
      <c r="G38" s="346"/>
      <c r="H38" s="346"/>
      <c r="I38" s="346"/>
      <c r="J38" s="346"/>
      <c r="K38" s="346"/>
      <c r="L38" s="346"/>
      <c r="M38" s="346"/>
      <c r="N38" s="346"/>
      <c r="O38" s="346"/>
      <c r="P38" s="346"/>
      <c r="Q38" s="346"/>
      <c r="R38" s="346"/>
      <c r="S38" s="346"/>
      <c r="T38" s="346"/>
      <c r="U38" s="346"/>
      <c r="V38" s="346"/>
    </row>
    <row r="39" spans="1:22" ht="12" customHeight="1">
      <c r="A39" s="345" t="s">
        <v>380</v>
      </c>
      <c r="B39" s="346"/>
      <c r="C39" s="346"/>
      <c r="D39" s="346"/>
      <c r="E39" s="346"/>
      <c r="F39" s="346"/>
      <c r="G39" s="346"/>
      <c r="H39" s="346"/>
      <c r="I39" s="346"/>
      <c r="J39" s="346"/>
      <c r="K39" s="346"/>
      <c r="L39" s="346"/>
      <c r="M39" s="346"/>
      <c r="N39" s="346"/>
      <c r="O39" s="346"/>
      <c r="P39" s="346"/>
      <c r="Q39" s="346"/>
      <c r="R39" s="346"/>
      <c r="S39" s="346"/>
      <c r="T39" s="346"/>
      <c r="U39" s="346"/>
      <c r="V39" s="346"/>
    </row>
    <row r="40" spans="1:22" ht="11.25">
      <c r="A40" s="36" t="s">
        <v>390</v>
      </c>
      <c r="B40" s="238"/>
      <c r="C40" s="238"/>
      <c r="D40" s="238"/>
      <c r="E40" s="238"/>
      <c r="F40" s="238"/>
      <c r="G40" s="238"/>
      <c r="H40" s="238"/>
      <c r="I40" s="238"/>
      <c r="J40" s="238"/>
      <c r="K40" s="238"/>
      <c r="L40" s="238"/>
      <c r="M40" s="238"/>
      <c r="N40" s="238"/>
      <c r="O40" s="238"/>
      <c r="P40" s="238"/>
      <c r="Q40" s="238"/>
      <c r="R40" s="238"/>
      <c r="S40" s="238"/>
      <c r="T40" s="238"/>
      <c r="U40" s="238"/>
      <c r="V40" s="238"/>
    </row>
    <row r="41" spans="1:22" ht="11.25">
      <c r="A41" s="36"/>
      <c r="B41" s="238"/>
      <c r="C41" s="238"/>
      <c r="D41" s="238"/>
      <c r="E41" s="238"/>
      <c r="F41" s="238"/>
      <c r="G41" s="238"/>
      <c r="H41" s="238"/>
      <c r="I41" s="238"/>
      <c r="J41" s="238"/>
      <c r="K41" s="238"/>
      <c r="L41" s="238"/>
      <c r="M41" s="238"/>
      <c r="N41" s="238"/>
      <c r="O41" s="238"/>
      <c r="P41" s="238"/>
      <c r="Q41" s="238"/>
      <c r="R41" s="238"/>
      <c r="S41" s="238"/>
      <c r="T41" s="238"/>
      <c r="U41" s="238"/>
      <c r="V41" s="238"/>
    </row>
    <row r="42" spans="1:22" ht="11.25">
      <c r="A42" s="34"/>
      <c r="B42" s="238"/>
      <c r="C42" s="238"/>
      <c r="D42" s="238"/>
      <c r="E42" s="238"/>
      <c r="F42" s="238"/>
      <c r="G42" s="238"/>
      <c r="H42" s="238"/>
      <c r="I42" s="238"/>
      <c r="J42" s="238"/>
      <c r="K42" s="238"/>
      <c r="L42" s="238"/>
      <c r="M42" s="238"/>
      <c r="N42" s="238"/>
      <c r="O42" s="238"/>
      <c r="P42" s="238"/>
      <c r="Q42" s="238"/>
      <c r="R42" s="238"/>
      <c r="S42" s="238"/>
      <c r="T42" s="238"/>
      <c r="U42" s="238"/>
      <c r="V42" s="238"/>
    </row>
  </sheetData>
  <mergeCells count="2">
    <mergeCell ref="A38:V38"/>
    <mergeCell ref="A39:V39"/>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W41"/>
  <sheetViews>
    <sheetView showGridLines="0" zoomScale="85" zoomScaleNormal="85" workbookViewId="0" topLeftCell="A19">
      <selection activeCell="C33" sqref="C33"/>
    </sheetView>
  </sheetViews>
  <sheetFormatPr defaultColWidth="9.140625" defaultRowHeight="12.75"/>
  <cols>
    <col min="1" max="1" width="16.28125" style="0" customWidth="1"/>
    <col min="3" max="3" width="13.57421875" style="0" customWidth="1"/>
    <col min="4" max="4" width="13.00390625" style="0" customWidth="1"/>
    <col min="5" max="5" width="10.140625" style="0" customWidth="1"/>
    <col min="6" max="6" width="16.7109375" style="0" customWidth="1"/>
    <col min="7" max="7" width="1.7109375" style="0" customWidth="1"/>
  </cols>
  <sheetData>
    <row r="1" spans="1:7" ht="12.75">
      <c r="A1" s="1" t="s">
        <v>51</v>
      </c>
      <c r="B1" s="37"/>
      <c r="C1" s="37"/>
      <c r="D1" s="37"/>
      <c r="E1" s="37"/>
      <c r="F1" s="37"/>
      <c r="G1" s="37"/>
    </row>
    <row r="2" spans="1:7" ht="12.75">
      <c r="A2" s="37" t="s">
        <v>1</v>
      </c>
      <c r="B2" s="37"/>
      <c r="C2" s="37"/>
      <c r="D2" s="37"/>
      <c r="E2" s="37"/>
      <c r="F2" s="37"/>
      <c r="G2" s="37"/>
    </row>
    <row r="3" spans="1:8" ht="22.5">
      <c r="A3" s="22"/>
      <c r="B3" s="147" t="s">
        <v>387</v>
      </c>
      <c r="C3" s="148"/>
      <c r="D3" s="149"/>
      <c r="E3" s="148"/>
      <c r="F3" s="149"/>
      <c r="G3" s="148"/>
      <c r="H3" s="128" t="s">
        <v>3</v>
      </c>
    </row>
    <row r="4" spans="1:8" ht="42.75" customHeight="1">
      <c r="A4" s="7"/>
      <c r="B4" s="349" t="s">
        <v>26</v>
      </c>
      <c r="C4" s="349"/>
      <c r="D4" s="349" t="s">
        <v>357</v>
      </c>
      <c r="E4" s="349"/>
      <c r="F4" s="330" t="s">
        <v>393</v>
      </c>
      <c r="G4" s="109"/>
      <c r="H4" s="22"/>
    </row>
    <row r="5" spans="1:8" ht="35.25" customHeight="1">
      <c r="A5" s="14"/>
      <c r="B5" s="194" t="s">
        <v>141</v>
      </c>
      <c r="C5" s="25" t="s">
        <v>28</v>
      </c>
      <c r="D5" s="194" t="s">
        <v>142</v>
      </c>
      <c r="E5" s="25" t="s">
        <v>379</v>
      </c>
      <c r="F5" s="193" t="s">
        <v>397</v>
      </c>
      <c r="G5" s="40"/>
      <c r="H5" s="194" t="s">
        <v>10</v>
      </c>
    </row>
    <row r="6" spans="1:8" ht="11.25" customHeight="1">
      <c r="A6" s="136" t="s">
        <v>52</v>
      </c>
      <c r="B6" s="150"/>
      <c r="C6" s="42"/>
      <c r="D6" s="30"/>
      <c r="E6" s="30"/>
      <c r="F6" s="42"/>
      <c r="G6" s="42"/>
      <c r="H6" s="42"/>
    </row>
    <row r="7" spans="1:8" ht="11.25" customHeight="1">
      <c r="A7" s="29" t="s">
        <v>15</v>
      </c>
      <c r="B7" s="223">
        <v>2.37361</v>
      </c>
      <c r="C7" s="197">
        <v>0.0705584797</v>
      </c>
      <c r="D7" s="71">
        <v>2</v>
      </c>
      <c r="E7" s="87" t="s">
        <v>190</v>
      </c>
      <c r="F7" s="65">
        <v>20.952933047</v>
      </c>
      <c r="G7" s="37"/>
      <c r="H7" s="307">
        <v>5487</v>
      </c>
    </row>
    <row r="8" spans="1:8" ht="11.25" customHeight="1">
      <c r="A8" s="29" t="s">
        <v>47</v>
      </c>
      <c r="B8" s="223">
        <v>2.247731</v>
      </c>
      <c r="C8" s="197">
        <v>0.0679144127</v>
      </c>
      <c r="D8" s="71">
        <v>1</v>
      </c>
      <c r="E8" s="87" t="s">
        <v>190</v>
      </c>
      <c r="F8" s="65">
        <v>19.904158256</v>
      </c>
      <c r="G8" s="37"/>
      <c r="H8" s="307">
        <v>5510</v>
      </c>
    </row>
    <row r="9" spans="1:8" ht="11.25" customHeight="1">
      <c r="A9" s="29" t="s">
        <v>16</v>
      </c>
      <c r="B9" s="223">
        <v>2.378984</v>
      </c>
      <c r="C9" s="197">
        <v>0.0694679211</v>
      </c>
      <c r="D9" s="71">
        <v>2</v>
      </c>
      <c r="E9" s="87" t="s">
        <v>352</v>
      </c>
      <c r="F9" s="65">
        <v>19.618374558</v>
      </c>
      <c r="G9" s="37"/>
      <c r="H9" s="307">
        <v>5710</v>
      </c>
    </row>
    <row r="10" spans="1:8" s="50" customFormat="1" ht="11.25" customHeight="1">
      <c r="A10" s="122" t="s">
        <v>37</v>
      </c>
      <c r="B10" s="211">
        <v>2.263069</v>
      </c>
      <c r="C10" s="261">
        <v>0.0650182367</v>
      </c>
      <c r="D10" s="98">
        <v>2</v>
      </c>
      <c r="E10" s="91" t="s">
        <v>190</v>
      </c>
      <c r="F10" s="101">
        <v>19.199701937</v>
      </c>
      <c r="G10" s="85"/>
      <c r="H10" s="308">
        <v>5930</v>
      </c>
    </row>
    <row r="11" spans="1:8" ht="11.25" customHeight="1">
      <c r="A11" s="29" t="s">
        <v>17</v>
      </c>
      <c r="B11" s="223">
        <v>2.3064544039</v>
      </c>
      <c r="C11" s="197">
        <v>0.0656995437</v>
      </c>
      <c r="D11" s="71">
        <v>2</v>
      </c>
      <c r="E11" s="87" t="s">
        <v>352</v>
      </c>
      <c r="F11" s="65">
        <v>19.40790757</v>
      </c>
      <c r="G11" s="37"/>
      <c r="H11" s="307">
        <v>5779</v>
      </c>
    </row>
    <row r="12" spans="1:8" ht="11.25" customHeight="1">
      <c r="A12" s="29" t="s">
        <v>391</v>
      </c>
      <c r="B12" s="223">
        <v>2.1744954767</v>
      </c>
      <c r="C12" s="197">
        <v>0.0647305221</v>
      </c>
      <c r="D12" s="71">
        <v>1</v>
      </c>
      <c r="E12" s="87" t="s">
        <v>190</v>
      </c>
      <c r="F12" s="65">
        <v>18.67237379</v>
      </c>
      <c r="G12" s="37"/>
      <c r="H12" s="307">
        <v>5748</v>
      </c>
    </row>
    <row r="13" spans="1:8" ht="11.25" customHeight="1">
      <c r="A13" s="29" t="s">
        <v>18</v>
      </c>
      <c r="B13" s="223">
        <v>2.0711711712</v>
      </c>
      <c r="C13" s="197">
        <v>0.0648042816</v>
      </c>
      <c r="D13" s="71">
        <v>1</v>
      </c>
      <c r="E13" s="87" t="s">
        <v>189</v>
      </c>
      <c r="F13" s="65">
        <v>19.842105263</v>
      </c>
      <c r="G13" s="37"/>
      <c r="H13" s="307">
        <v>5550</v>
      </c>
    </row>
    <row r="14" spans="1:8" s="50" customFormat="1" ht="11.25" customHeight="1">
      <c r="A14" s="122" t="s">
        <v>38</v>
      </c>
      <c r="B14" s="211">
        <v>1.9254057997</v>
      </c>
      <c r="C14" s="261">
        <v>0.0624333457</v>
      </c>
      <c r="D14" s="98">
        <v>1</v>
      </c>
      <c r="E14" s="91" t="s">
        <v>189</v>
      </c>
      <c r="F14" s="101">
        <v>19.36279246</v>
      </c>
      <c r="G14" s="85"/>
      <c r="H14" s="308">
        <v>5483</v>
      </c>
    </row>
    <row r="15" spans="1:8" ht="11.25" customHeight="1">
      <c r="A15" s="29" t="s">
        <v>19</v>
      </c>
      <c r="B15" s="223">
        <v>1.7081430746</v>
      </c>
      <c r="C15" s="197">
        <v>0.0593322211</v>
      </c>
      <c r="D15" s="71">
        <v>1</v>
      </c>
      <c r="E15" s="87" t="s">
        <v>189</v>
      </c>
      <c r="F15" s="65">
        <v>19.791601693</v>
      </c>
      <c r="G15" s="37"/>
      <c r="H15" s="307">
        <v>5256</v>
      </c>
    </row>
    <row r="16" spans="1:8" ht="11.25" customHeight="1">
      <c r="A16" s="29" t="s">
        <v>392</v>
      </c>
      <c r="B16" s="223">
        <v>1.5459504826</v>
      </c>
      <c r="C16" s="197">
        <v>0.0566885181</v>
      </c>
      <c r="D16" s="71">
        <v>1</v>
      </c>
      <c r="E16" s="87" t="s">
        <v>189</v>
      </c>
      <c r="F16" s="65">
        <v>19.246742671</v>
      </c>
      <c r="G16" s="37"/>
      <c r="H16" s="307">
        <v>4766</v>
      </c>
    </row>
    <row r="17" spans="1:8" ht="11.25" customHeight="1">
      <c r="A17" s="29" t="s">
        <v>20</v>
      </c>
      <c r="B17" s="223">
        <v>1.5272525028</v>
      </c>
      <c r="C17" s="197">
        <v>0.0543982876</v>
      </c>
      <c r="D17" s="71">
        <v>1</v>
      </c>
      <c r="E17" s="87" t="s">
        <v>189</v>
      </c>
      <c r="F17" s="65">
        <v>18.865404224</v>
      </c>
      <c r="G17" s="37"/>
      <c r="H17" s="307">
        <v>4495</v>
      </c>
    </row>
    <row r="18" spans="1:8" s="50" customFormat="1" ht="11.25" customHeight="1">
      <c r="A18" s="122" t="s">
        <v>39</v>
      </c>
      <c r="B18" s="211">
        <v>1.4567121321</v>
      </c>
      <c r="C18" s="261">
        <v>0.0452863551</v>
      </c>
      <c r="D18" s="98">
        <v>1</v>
      </c>
      <c r="E18" s="91" t="s">
        <v>189</v>
      </c>
      <c r="F18" s="101">
        <v>21</v>
      </c>
      <c r="G18" s="85"/>
      <c r="H18" s="308">
        <v>4672</v>
      </c>
    </row>
    <row r="19" spans="1:8" ht="11.25" customHeight="1">
      <c r="A19" s="122" t="s">
        <v>21</v>
      </c>
      <c r="B19" s="223">
        <v>1.4382743363</v>
      </c>
      <c r="C19" s="197">
        <v>0.0525997297</v>
      </c>
      <c r="D19" s="71">
        <v>1</v>
      </c>
      <c r="E19" s="87" t="s">
        <v>189</v>
      </c>
      <c r="F19" s="65">
        <v>21.548069528</v>
      </c>
      <c r="G19" s="37"/>
      <c r="H19" s="307">
        <v>4520</v>
      </c>
    </row>
    <row r="20" spans="1:8" ht="4.5" customHeight="1">
      <c r="A20" s="122"/>
      <c r="B20" s="223"/>
      <c r="C20" s="197"/>
      <c r="D20" s="71"/>
      <c r="E20" s="87"/>
      <c r="F20" s="37"/>
      <c r="G20" s="37"/>
      <c r="H20" s="307"/>
    </row>
    <row r="21" spans="1:8" ht="11.25" customHeight="1">
      <c r="A21" s="137" t="s">
        <v>48</v>
      </c>
      <c r="B21" s="223"/>
      <c r="C21" s="197"/>
      <c r="D21" s="71"/>
      <c r="E21" s="87"/>
      <c r="F21" s="37"/>
      <c r="G21" s="37"/>
      <c r="H21" s="308"/>
    </row>
    <row r="22" spans="1:8" ht="11.25" customHeight="1">
      <c r="A22" s="29" t="s">
        <v>15</v>
      </c>
      <c r="B22" s="228">
        <v>2.0370044053</v>
      </c>
      <c r="C22" s="229">
        <v>0.1083735536</v>
      </c>
      <c r="D22" s="153">
        <v>1</v>
      </c>
      <c r="E22" s="87" t="s">
        <v>189</v>
      </c>
      <c r="F22" s="163">
        <v>22.164359862</v>
      </c>
      <c r="G22" s="155"/>
      <c r="H22" s="310">
        <v>2270</v>
      </c>
    </row>
    <row r="23" spans="1:8" ht="11.25" customHeight="1">
      <c r="A23" s="29" t="s">
        <v>47</v>
      </c>
      <c r="B23" s="228">
        <v>2.055265902</v>
      </c>
      <c r="C23" s="229">
        <v>0.1058230959</v>
      </c>
      <c r="D23" s="153">
        <v>1</v>
      </c>
      <c r="E23" s="87" t="s">
        <v>189</v>
      </c>
      <c r="F23" s="163">
        <v>20.963977676</v>
      </c>
      <c r="G23" s="155"/>
      <c r="H23" s="311">
        <v>1918</v>
      </c>
    </row>
    <row r="24" spans="1:8" ht="11.25" customHeight="1">
      <c r="A24" s="29" t="s">
        <v>16</v>
      </c>
      <c r="B24" s="228">
        <v>1.943655303</v>
      </c>
      <c r="C24" s="229">
        <v>0.0998733897</v>
      </c>
      <c r="D24" s="153">
        <v>1</v>
      </c>
      <c r="E24" s="87" t="s">
        <v>189</v>
      </c>
      <c r="F24" s="163">
        <v>21.2545676</v>
      </c>
      <c r="G24" s="155"/>
      <c r="H24" s="311">
        <v>2112</v>
      </c>
    </row>
    <row r="25" spans="1:8" s="50" customFormat="1" ht="11.25" customHeight="1">
      <c r="A25" s="122" t="s">
        <v>37</v>
      </c>
      <c r="B25" s="269">
        <v>2.1571906355</v>
      </c>
      <c r="C25" s="232">
        <v>0.105163962</v>
      </c>
      <c r="D25" s="182">
        <v>1</v>
      </c>
      <c r="E25" s="91" t="s">
        <v>190</v>
      </c>
      <c r="F25" s="169">
        <v>19.708084164</v>
      </c>
      <c r="G25" s="168"/>
      <c r="H25" s="312">
        <v>2093</v>
      </c>
    </row>
    <row r="26" spans="1:8" ht="11.25" customHeight="1">
      <c r="A26" s="29" t="s">
        <v>17</v>
      </c>
      <c r="B26" s="228">
        <v>2.1471765229</v>
      </c>
      <c r="C26" s="229">
        <v>0.1041308724</v>
      </c>
      <c r="D26" s="153">
        <v>1</v>
      </c>
      <c r="E26" s="87" t="s">
        <v>190</v>
      </c>
      <c r="F26" s="163">
        <v>19.890039346</v>
      </c>
      <c r="H26" s="311">
        <v>2249</v>
      </c>
    </row>
    <row r="27" spans="1:8" ht="11.25" customHeight="1">
      <c r="A27" s="29" t="s">
        <v>391</v>
      </c>
      <c r="B27" s="228">
        <v>1.9563283461</v>
      </c>
      <c r="C27" s="229">
        <v>0.0945807688</v>
      </c>
      <c r="D27" s="153">
        <v>1</v>
      </c>
      <c r="E27" s="87" t="s">
        <v>189</v>
      </c>
      <c r="F27" s="163">
        <v>19.093013642</v>
      </c>
      <c r="H27" s="311">
        <v>2473</v>
      </c>
    </row>
    <row r="28" spans="1:8" ht="11.25" customHeight="1">
      <c r="A28" s="29" t="s">
        <v>18</v>
      </c>
      <c r="B28" s="228">
        <v>1.8043986898</v>
      </c>
      <c r="C28" s="229">
        <v>0.0908179118</v>
      </c>
      <c r="D28" s="153">
        <v>1</v>
      </c>
      <c r="E28" s="87" t="s">
        <v>189</v>
      </c>
      <c r="F28" s="163">
        <v>19.375259336</v>
      </c>
      <c r="H28" s="311">
        <v>2137</v>
      </c>
    </row>
    <row r="29" spans="1:8" s="50" customFormat="1" ht="11.25" customHeight="1">
      <c r="A29" s="122" t="s">
        <v>38</v>
      </c>
      <c r="B29" s="269">
        <v>1.6750369276</v>
      </c>
      <c r="C29" s="232">
        <v>0.0935451198</v>
      </c>
      <c r="D29" s="182">
        <v>1</v>
      </c>
      <c r="E29" s="91" t="s">
        <v>189</v>
      </c>
      <c r="F29" s="169">
        <v>19.61228689</v>
      </c>
      <c r="H29" s="312">
        <v>2031</v>
      </c>
    </row>
    <row r="30" spans="1:8" ht="11.25" customHeight="1">
      <c r="A30" s="29" t="s">
        <v>19</v>
      </c>
      <c r="B30" s="228">
        <v>1.4763655462</v>
      </c>
      <c r="C30" s="229">
        <v>0.0850279144</v>
      </c>
      <c r="D30" s="153">
        <v>1</v>
      </c>
      <c r="E30" s="87" t="s">
        <v>189</v>
      </c>
      <c r="F30" s="163">
        <v>21.483457844</v>
      </c>
      <c r="H30" s="311">
        <v>1904</v>
      </c>
    </row>
    <row r="31" spans="1:8" ht="11.25" customHeight="1">
      <c r="A31" s="29" t="s">
        <v>392</v>
      </c>
      <c r="B31" s="228">
        <v>1.378041543</v>
      </c>
      <c r="C31" s="229">
        <v>0.0925456705</v>
      </c>
      <c r="D31" s="153">
        <v>1</v>
      </c>
      <c r="E31" s="87" t="s">
        <v>189</v>
      </c>
      <c r="F31" s="163">
        <v>18.694229113</v>
      </c>
      <c r="H31" s="311">
        <v>1685</v>
      </c>
    </row>
    <row r="32" spans="1:8" ht="11.25" customHeight="1">
      <c r="A32" s="29" t="s">
        <v>20</v>
      </c>
      <c r="B32" s="228">
        <v>1.3137019231</v>
      </c>
      <c r="C32" s="229">
        <v>0.0865844937</v>
      </c>
      <c r="D32" s="153">
        <v>1</v>
      </c>
      <c r="E32" s="87" t="s">
        <v>189</v>
      </c>
      <c r="F32" s="163">
        <v>19.872827081</v>
      </c>
      <c r="H32" s="311">
        <v>1664</v>
      </c>
    </row>
    <row r="33" spans="1:8" s="50" customFormat="1" ht="11.25" customHeight="1">
      <c r="A33" s="122" t="s">
        <v>39</v>
      </c>
      <c r="B33" s="269">
        <v>1.4026497696</v>
      </c>
      <c r="C33" s="232">
        <v>0.0870378516</v>
      </c>
      <c r="D33" s="182">
        <v>1</v>
      </c>
      <c r="E33" s="91" t="s">
        <v>189</v>
      </c>
      <c r="F33" s="169">
        <v>21</v>
      </c>
      <c r="H33" s="312">
        <v>1736</v>
      </c>
    </row>
    <row r="34" spans="1:8" ht="11.25" customHeight="1">
      <c r="A34" s="29" t="s">
        <v>21</v>
      </c>
      <c r="B34" s="228">
        <v>1.290978399</v>
      </c>
      <c r="C34" s="229">
        <v>0.0921323316</v>
      </c>
      <c r="D34" s="153">
        <v>1</v>
      </c>
      <c r="E34" s="87" t="s">
        <v>189</v>
      </c>
      <c r="F34" s="163">
        <v>21.48769685</v>
      </c>
      <c r="H34" s="311">
        <v>1574</v>
      </c>
    </row>
    <row r="35" spans="3:8" ht="3.75" customHeight="1">
      <c r="C35" s="160"/>
      <c r="D35" s="161"/>
      <c r="E35" s="160"/>
      <c r="G35" s="339"/>
      <c r="H35" s="338"/>
    </row>
    <row r="36" spans="1:8" ht="12.75">
      <c r="A36" s="138" t="s">
        <v>22</v>
      </c>
      <c r="B36" s="102"/>
      <c r="C36" s="102"/>
      <c r="D36" s="102"/>
      <c r="E36" s="102"/>
      <c r="F36" s="102"/>
      <c r="H36" s="49" t="s">
        <v>23</v>
      </c>
    </row>
    <row r="37" spans="1:23" ht="20.25" customHeight="1">
      <c r="A37" s="345" t="s">
        <v>24</v>
      </c>
      <c r="B37" s="346"/>
      <c r="C37" s="346"/>
      <c r="D37" s="346"/>
      <c r="E37" s="346"/>
      <c r="F37" s="346"/>
      <c r="G37" s="346"/>
      <c r="H37" s="346"/>
      <c r="I37" s="35"/>
      <c r="J37" s="35"/>
      <c r="K37" s="35"/>
      <c r="L37" s="35"/>
      <c r="M37" s="35"/>
      <c r="N37" s="35"/>
      <c r="O37" s="35"/>
      <c r="P37" s="35"/>
      <c r="Q37" s="35"/>
      <c r="R37" s="35"/>
      <c r="S37" s="35"/>
      <c r="T37" s="35"/>
      <c r="U37" s="35"/>
      <c r="V37" s="35"/>
      <c r="W37" s="35"/>
    </row>
    <row r="38" spans="1:23" ht="23.25" customHeight="1">
      <c r="A38" s="347" t="s">
        <v>380</v>
      </c>
      <c r="B38" s="348"/>
      <c r="C38" s="348"/>
      <c r="D38" s="348"/>
      <c r="E38" s="348"/>
      <c r="F38" s="348"/>
      <c r="G38" s="348"/>
      <c r="H38" s="346"/>
      <c r="I38" s="35"/>
      <c r="J38" s="35"/>
      <c r="K38" s="35"/>
      <c r="L38" s="35"/>
      <c r="M38" s="35"/>
      <c r="N38" s="35"/>
      <c r="O38" s="35"/>
      <c r="P38" s="35"/>
      <c r="Q38" s="35"/>
      <c r="R38" s="35"/>
      <c r="S38" s="35"/>
      <c r="T38" s="35"/>
      <c r="U38" s="35"/>
      <c r="V38" s="35"/>
      <c r="W38" s="35"/>
    </row>
    <row r="39" spans="1:23" ht="22.5" customHeight="1">
      <c r="A39" s="345" t="s">
        <v>390</v>
      </c>
      <c r="B39" s="353"/>
      <c r="C39" s="353"/>
      <c r="D39" s="353"/>
      <c r="E39" s="353"/>
      <c r="F39" s="353"/>
      <c r="G39" s="353"/>
      <c r="H39" s="346"/>
      <c r="I39" s="35"/>
      <c r="J39" s="35"/>
      <c r="K39" s="35"/>
      <c r="L39" s="35"/>
      <c r="M39" s="35"/>
      <c r="N39" s="35"/>
      <c r="O39" s="35"/>
      <c r="P39" s="35"/>
      <c r="Q39" s="35"/>
      <c r="R39" s="35"/>
      <c r="S39" s="35"/>
      <c r="T39" s="35"/>
      <c r="U39" s="35"/>
      <c r="V39" s="35"/>
      <c r="W39" s="35"/>
    </row>
    <row r="40" spans="1:23" ht="12.75">
      <c r="A40" s="36"/>
      <c r="B40" s="35"/>
      <c r="C40" s="35"/>
      <c r="D40" s="35"/>
      <c r="E40" s="35"/>
      <c r="F40" s="35"/>
      <c r="G40" s="35"/>
      <c r="H40" s="35"/>
      <c r="I40" s="35"/>
      <c r="J40" s="35"/>
      <c r="K40" s="35"/>
      <c r="L40" s="35"/>
      <c r="M40" s="35"/>
      <c r="N40" s="35"/>
      <c r="O40" s="35"/>
      <c r="P40" s="35"/>
      <c r="Q40" s="35"/>
      <c r="R40" s="35"/>
      <c r="S40" s="35"/>
      <c r="T40" s="35"/>
      <c r="U40" s="35"/>
      <c r="V40" s="35"/>
      <c r="W40" s="35"/>
    </row>
    <row r="41" spans="1:23" ht="11.25" customHeight="1">
      <c r="A41" s="347"/>
      <c r="B41" s="348"/>
      <c r="C41" s="348"/>
      <c r="D41" s="348"/>
      <c r="E41" s="348"/>
      <c r="F41" s="348"/>
      <c r="G41" s="348"/>
      <c r="H41" s="35"/>
      <c r="I41" s="35"/>
      <c r="J41" s="35"/>
      <c r="K41" s="35"/>
      <c r="L41" s="35"/>
      <c r="M41" s="35"/>
      <c r="N41" s="35"/>
      <c r="O41" s="35"/>
      <c r="P41" s="35"/>
      <c r="Q41" s="35"/>
      <c r="R41" s="35"/>
      <c r="S41" s="35"/>
      <c r="T41" s="35"/>
      <c r="U41" s="35"/>
      <c r="V41" s="35"/>
      <c r="W41" s="35"/>
    </row>
  </sheetData>
  <mergeCells count="6">
    <mergeCell ref="B4:C4"/>
    <mergeCell ref="A41:G41"/>
    <mergeCell ref="D4:E4"/>
    <mergeCell ref="A37:H37"/>
    <mergeCell ref="A38:H38"/>
    <mergeCell ref="A39:H39"/>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W41"/>
  <sheetViews>
    <sheetView showGridLines="0" zoomScale="85" zoomScaleNormal="85" workbookViewId="0" topLeftCell="A13">
      <selection activeCell="K5" sqref="K5"/>
    </sheetView>
  </sheetViews>
  <sheetFormatPr defaultColWidth="9.140625" defaultRowHeight="12.75"/>
  <cols>
    <col min="1" max="1" width="17.8515625" style="0" customWidth="1"/>
    <col min="3" max="3" width="9.8515625" style="0" customWidth="1"/>
    <col min="4" max="4" width="12.7109375" style="0" customWidth="1"/>
    <col min="5" max="5" width="10.140625" style="0" customWidth="1"/>
    <col min="6" max="6" width="17.421875" style="0" customWidth="1"/>
    <col min="7" max="7" width="1.421875" style="0" customWidth="1"/>
  </cols>
  <sheetData>
    <row r="1" spans="1:7" ht="12.75">
      <c r="A1" s="1" t="s">
        <v>51</v>
      </c>
      <c r="B1" s="37"/>
      <c r="C1" s="37"/>
      <c r="D1" s="37"/>
      <c r="E1" s="37"/>
      <c r="F1" s="37"/>
      <c r="G1" s="37"/>
    </row>
    <row r="2" spans="1:7" ht="12.75">
      <c r="A2" s="37" t="s">
        <v>1</v>
      </c>
      <c r="B2" s="37"/>
      <c r="C2" s="37"/>
      <c r="D2" s="37"/>
      <c r="E2" s="37"/>
      <c r="F2" s="37"/>
      <c r="G2" s="37"/>
    </row>
    <row r="3" spans="1:8" ht="22.5">
      <c r="A3" s="22"/>
      <c r="B3" s="147" t="s">
        <v>387</v>
      </c>
      <c r="C3" s="148"/>
      <c r="D3" s="149"/>
      <c r="E3" s="148"/>
      <c r="F3" s="149"/>
      <c r="G3" s="148"/>
      <c r="H3" s="128" t="s">
        <v>3</v>
      </c>
    </row>
    <row r="4" spans="1:8" ht="45.75" customHeight="1">
      <c r="A4" s="7"/>
      <c r="B4" s="349" t="s">
        <v>26</v>
      </c>
      <c r="C4" s="349"/>
      <c r="D4" s="349" t="s">
        <v>357</v>
      </c>
      <c r="E4" s="349"/>
      <c r="F4" s="330" t="s">
        <v>393</v>
      </c>
      <c r="G4" s="109"/>
      <c r="H4" s="22"/>
    </row>
    <row r="5" spans="1:8" ht="35.25" customHeight="1">
      <c r="A5" s="23"/>
      <c r="B5" s="194" t="s">
        <v>141</v>
      </c>
      <c r="C5" s="25" t="s">
        <v>28</v>
      </c>
      <c r="D5" s="194" t="s">
        <v>142</v>
      </c>
      <c r="E5" s="25" t="s">
        <v>379</v>
      </c>
      <c r="F5" s="193" t="s">
        <v>396</v>
      </c>
      <c r="G5" s="40"/>
      <c r="H5" s="194" t="s">
        <v>10</v>
      </c>
    </row>
    <row r="6" spans="1:8" ht="9.75" customHeight="1">
      <c r="A6" s="136" t="s">
        <v>49</v>
      </c>
      <c r="B6" s="150"/>
      <c r="C6" s="42"/>
      <c r="D6" s="30"/>
      <c r="E6" s="30"/>
      <c r="F6" s="42"/>
      <c r="G6" s="42"/>
      <c r="H6" s="42"/>
    </row>
    <row r="7" spans="1:8" ht="11.25" customHeight="1">
      <c r="A7" s="29" t="s">
        <v>15</v>
      </c>
      <c r="B7" s="223">
        <v>1.18083</v>
      </c>
      <c r="C7" s="197">
        <v>0.1091660035</v>
      </c>
      <c r="D7" s="43">
        <v>1</v>
      </c>
      <c r="E7" s="44" t="s">
        <v>353</v>
      </c>
      <c r="F7" s="65">
        <v>20.812552301</v>
      </c>
      <c r="G7" s="37"/>
      <c r="H7" s="307">
        <v>1012</v>
      </c>
    </row>
    <row r="8" spans="1:8" ht="11.25" customHeight="1">
      <c r="A8" s="29" t="s">
        <v>47</v>
      </c>
      <c r="B8" s="223">
        <v>1.362251</v>
      </c>
      <c r="C8" s="197">
        <v>0.1162606102</v>
      </c>
      <c r="D8" s="43">
        <v>1</v>
      </c>
      <c r="E8" s="44" t="s">
        <v>189</v>
      </c>
      <c r="F8" s="65">
        <v>20.138554217</v>
      </c>
      <c r="G8" s="37"/>
      <c r="H8" s="307">
        <v>853</v>
      </c>
    </row>
    <row r="9" spans="1:8" ht="11.25" customHeight="1">
      <c r="A9" s="29" t="s">
        <v>16</v>
      </c>
      <c r="B9" s="223">
        <v>1.144191</v>
      </c>
      <c r="C9" s="197">
        <v>0.1133527964</v>
      </c>
      <c r="D9" s="43">
        <v>0</v>
      </c>
      <c r="E9" s="44" t="s">
        <v>353</v>
      </c>
      <c r="F9" s="65">
        <v>20.909338169</v>
      </c>
      <c r="G9" s="37"/>
      <c r="H9" s="307">
        <v>964</v>
      </c>
    </row>
    <row r="10" spans="1:8" s="50" customFormat="1" ht="11.25" customHeight="1">
      <c r="A10" s="122" t="s">
        <v>37</v>
      </c>
      <c r="B10" s="211">
        <v>1.189066</v>
      </c>
      <c r="C10" s="261">
        <v>0.1131590737</v>
      </c>
      <c r="D10" s="268">
        <v>1</v>
      </c>
      <c r="E10" s="237" t="s">
        <v>353</v>
      </c>
      <c r="F10" s="101">
        <v>19.348659004</v>
      </c>
      <c r="G10" s="85"/>
      <c r="H10" s="308">
        <v>878</v>
      </c>
    </row>
    <row r="11" spans="1:8" ht="11.25" customHeight="1">
      <c r="A11" s="29" t="s">
        <v>17</v>
      </c>
      <c r="B11" s="223">
        <v>1.3773809524</v>
      </c>
      <c r="C11" s="197">
        <v>0.1353610215</v>
      </c>
      <c r="D11" s="43">
        <v>1</v>
      </c>
      <c r="E11" s="44" t="s">
        <v>353</v>
      </c>
      <c r="F11" s="65">
        <v>19.22039758</v>
      </c>
      <c r="G11" s="37"/>
      <c r="H11" s="307">
        <v>840</v>
      </c>
    </row>
    <row r="12" spans="1:8" ht="11.25" customHeight="1">
      <c r="A12" s="29" t="s">
        <v>391</v>
      </c>
      <c r="B12" s="223">
        <v>1.41796875</v>
      </c>
      <c r="C12" s="197">
        <v>0.1346682318</v>
      </c>
      <c r="D12" s="43">
        <v>1</v>
      </c>
      <c r="E12" s="44" t="s">
        <v>189</v>
      </c>
      <c r="F12" s="65">
        <v>21.233241506</v>
      </c>
      <c r="G12" s="37"/>
      <c r="H12" s="307">
        <v>768</v>
      </c>
    </row>
    <row r="13" spans="1:8" ht="11.25" customHeight="1">
      <c r="A13" s="29" t="s">
        <v>18</v>
      </c>
      <c r="B13" s="223">
        <v>1.2067247821</v>
      </c>
      <c r="C13" s="197">
        <v>0.1278850532</v>
      </c>
      <c r="D13" s="43">
        <v>1</v>
      </c>
      <c r="E13" s="44" t="s">
        <v>353</v>
      </c>
      <c r="F13" s="65">
        <v>18.962848297</v>
      </c>
      <c r="G13" s="37"/>
      <c r="H13" s="307">
        <v>803</v>
      </c>
    </row>
    <row r="14" spans="1:8" s="50" customFormat="1" ht="11.25" customHeight="1">
      <c r="A14" s="122" t="s">
        <v>38</v>
      </c>
      <c r="B14" s="211">
        <v>1.0616740088</v>
      </c>
      <c r="C14" s="261">
        <v>0.1178931497</v>
      </c>
      <c r="D14" s="268">
        <v>0</v>
      </c>
      <c r="E14" s="237" t="s">
        <v>353</v>
      </c>
      <c r="F14" s="101">
        <v>20.360995851</v>
      </c>
      <c r="G14" s="85"/>
      <c r="H14" s="308">
        <v>681</v>
      </c>
    </row>
    <row r="15" spans="1:8" ht="11.25" customHeight="1">
      <c r="A15" s="29" t="s">
        <v>19</v>
      </c>
      <c r="B15" s="223">
        <v>0.9491255962</v>
      </c>
      <c r="C15" s="197">
        <v>0.1085847608</v>
      </c>
      <c r="D15" s="43">
        <v>0</v>
      </c>
      <c r="E15" s="44" t="s">
        <v>353</v>
      </c>
      <c r="F15" s="65">
        <v>22.194304858</v>
      </c>
      <c r="G15" s="37"/>
      <c r="H15" s="307">
        <v>629</v>
      </c>
    </row>
    <row r="16" spans="1:8" ht="11.25" customHeight="1">
      <c r="A16" s="29" t="s">
        <v>392</v>
      </c>
      <c r="B16" s="223">
        <v>1.0773026316</v>
      </c>
      <c r="C16" s="197">
        <v>0.1293502969</v>
      </c>
      <c r="D16" s="43">
        <v>1</v>
      </c>
      <c r="E16" s="44" t="s">
        <v>353</v>
      </c>
      <c r="F16" s="65">
        <v>19.702290076</v>
      </c>
      <c r="G16" s="37"/>
      <c r="H16" s="307">
        <v>608</v>
      </c>
    </row>
    <row r="17" spans="1:8" ht="11.25" customHeight="1">
      <c r="A17" s="29" t="s">
        <v>20</v>
      </c>
      <c r="B17" s="223">
        <v>0.9196581197</v>
      </c>
      <c r="C17" s="197">
        <v>0.1173760392</v>
      </c>
      <c r="D17" s="43">
        <v>0</v>
      </c>
      <c r="E17" s="44" t="s">
        <v>114</v>
      </c>
      <c r="F17" s="65">
        <v>19.187732342</v>
      </c>
      <c r="G17" s="37"/>
      <c r="H17" s="307">
        <v>585</v>
      </c>
    </row>
    <row r="18" spans="1:8" s="50" customFormat="1" ht="11.25" customHeight="1">
      <c r="A18" s="122" t="s">
        <v>39</v>
      </c>
      <c r="B18" s="211">
        <v>0.9982046679</v>
      </c>
      <c r="C18" s="261">
        <v>0.1342528818</v>
      </c>
      <c r="D18" s="268">
        <v>0</v>
      </c>
      <c r="E18" s="237" t="s">
        <v>353</v>
      </c>
      <c r="F18" s="101">
        <v>20</v>
      </c>
      <c r="G18" s="85"/>
      <c r="H18" s="308">
        <v>557</v>
      </c>
    </row>
    <row r="19" spans="1:8" ht="11.25" customHeight="1">
      <c r="A19" s="122" t="s">
        <v>21</v>
      </c>
      <c r="B19" s="223">
        <v>0.9495327103</v>
      </c>
      <c r="C19" s="197">
        <v>0.1308673929</v>
      </c>
      <c r="D19" s="43">
        <v>0</v>
      </c>
      <c r="E19" s="44" t="s">
        <v>114</v>
      </c>
      <c r="F19" s="65">
        <v>20.322834646</v>
      </c>
      <c r="G19" s="37"/>
      <c r="H19" s="307">
        <v>535</v>
      </c>
    </row>
    <row r="20" spans="1:8" ht="4.5" customHeight="1">
      <c r="A20" s="122"/>
      <c r="B20" s="223"/>
      <c r="C20" s="197"/>
      <c r="D20" s="43"/>
      <c r="E20" s="44"/>
      <c r="F20" s="37"/>
      <c r="G20" s="37"/>
      <c r="H20" s="307"/>
    </row>
    <row r="21" spans="1:8" ht="11.25" customHeight="1">
      <c r="A21" s="137" t="s">
        <v>50</v>
      </c>
      <c r="B21" s="223"/>
      <c r="C21" s="197"/>
      <c r="D21" s="43"/>
      <c r="E21" s="44"/>
      <c r="F21" s="37"/>
      <c r="G21" s="37"/>
      <c r="H21" s="308"/>
    </row>
    <row r="22" spans="1:8" ht="11.25" customHeight="1">
      <c r="A22" s="29" t="s">
        <v>15</v>
      </c>
      <c r="B22" s="228">
        <v>2.14882</v>
      </c>
      <c r="C22" s="229">
        <v>0.0543795767</v>
      </c>
      <c r="D22" s="85">
        <v>1</v>
      </c>
      <c r="E22" s="44" t="s">
        <v>189</v>
      </c>
      <c r="F22" s="163">
        <v>21.24130977</v>
      </c>
      <c r="H22" s="310">
        <v>8769</v>
      </c>
    </row>
    <row r="23" spans="1:8" ht="11.25" customHeight="1">
      <c r="A23" s="29" t="s">
        <v>47</v>
      </c>
      <c r="B23" s="228">
        <v>2.111943</v>
      </c>
      <c r="C23" s="229">
        <v>0.0530902424</v>
      </c>
      <c r="D23" s="85">
        <v>1</v>
      </c>
      <c r="E23" s="44" t="s">
        <v>189</v>
      </c>
      <c r="F23" s="163">
        <v>20.158613986</v>
      </c>
      <c r="H23" s="311">
        <v>8281</v>
      </c>
    </row>
    <row r="24" spans="1:8" ht="11.25" customHeight="1">
      <c r="A24" s="29" t="s">
        <v>16</v>
      </c>
      <c r="B24" s="228">
        <v>2.138857</v>
      </c>
      <c r="C24" s="229">
        <v>0.053260645</v>
      </c>
      <c r="D24" s="85">
        <v>1</v>
      </c>
      <c r="E24" s="44" t="s">
        <v>189</v>
      </c>
      <c r="F24" s="163">
        <v>20.051564496</v>
      </c>
      <c r="H24" s="311">
        <v>8786</v>
      </c>
    </row>
    <row r="25" spans="1:8" s="50" customFormat="1" ht="11.25" customHeight="1">
      <c r="A25" s="122" t="s">
        <v>37</v>
      </c>
      <c r="B25" s="269">
        <v>2.132232</v>
      </c>
      <c r="C25" s="232">
        <v>0.0515246838</v>
      </c>
      <c r="D25" s="85">
        <v>1</v>
      </c>
      <c r="E25" s="237" t="s">
        <v>189</v>
      </c>
      <c r="F25" s="169">
        <v>19.328837136</v>
      </c>
      <c r="H25" s="312">
        <v>8901</v>
      </c>
    </row>
    <row r="26" spans="1:8" ht="11.25" customHeight="1">
      <c r="A26" s="29" t="s">
        <v>17</v>
      </c>
      <c r="B26" s="228">
        <v>2.1780559314</v>
      </c>
      <c r="C26" s="229">
        <v>0.0522055771</v>
      </c>
      <c r="D26" s="155">
        <v>1</v>
      </c>
      <c r="E26" s="44" t="s">
        <v>189</v>
      </c>
      <c r="F26" s="163">
        <v>19.5172146</v>
      </c>
      <c r="H26" s="311">
        <v>8868</v>
      </c>
    </row>
    <row r="27" spans="1:8" ht="11.25" customHeight="1">
      <c r="A27" s="29" t="s">
        <v>391</v>
      </c>
      <c r="B27" s="228">
        <v>2.0498386917</v>
      </c>
      <c r="C27" s="229">
        <v>0.0504194661</v>
      </c>
      <c r="D27" s="155">
        <v>1</v>
      </c>
      <c r="E27" s="44" t="s">
        <v>189</v>
      </c>
      <c r="F27" s="163">
        <v>18.934169109</v>
      </c>
      <c r="H27" s="311">
        <v>8989</v>
      </c>
    </row>
    <row r="28" spans="1:8" ht="11.25" customHeight="1">
      <c r="A28" s="29" t="s">
        <v>18</v>
      </c>
      <c r="B28" s="228">
        <v>1.9222614841</v>
      </c>
      <c r="C28" s="229">
        <v>0.0499309864</v>
      </c>
      <c r="D28" s="155">
        <v>1</v>
      </c>
      <c r="E28" s="44" t="s">
        <v>189</v>
      </c>
      <c r="F28" s="163">
        <v>19.679595588</v>
      </c>
      <c r="H28" s="311">
        <v>8490</v>
      </c>
    </row>
    <row r="29" spans="1:8" s="50" customFormat="1" ht="11.25" customHeight="1">
      <c r="A29" s="122" t="s">
        <v>38</v>
      </c>
      <c r="B29" s="269">
        <v>1.7915802318</v>
      </c>
      <c r="C29" s="232">
        <v>0.0490498141</v>
      </c>
      <c r="D29" s="168">
        <v>1</v>
      </c>
      <c r="E29" s="237" t="s">
        <v>189</v>
      </c>
      <c r="F29" s="169">
        <v>19.469758888</v>
      </c>
      <c r="H29" s="312">
        <v>8195</v>
      </c>
    </row>
    <row r="30" spans="1:8" ht="11.25" customHeight="1">
      <c r="A30" s="29" t="s">
        <v>19</v>
      </c>
      <c r="B30" s="228">
        <v>1.5901912954</v>
      </c>
      <c r="C30" s="229">
        <v>0.0461959185</v>
      </c>
      <c r="D30" s="155">
        <v>1</v>
      </c>
      <c r="E30" s="44" t="s">
        <v>189</v>
      </c>
      <c r="F30" s="163">
        <v>20.291377362</v>
      </c>
      <c r="H30" s="311">
        <v>7789</v>
      </c>
    </row>
    <row r="31" spans="1:8" ht="11.25" customHeight="1">
      <c r="A31" s="29" t="s">
        <v>392</v>
      </c>
      <c r="B31" s="228">
        <v>1.465505029</v>
      </c>
      <c r="C31" s="229">
        <v>0.0456834089</v>
      </c>
      <c r="D31" s="155">
        <v>1</v>
      </c>
      <c r="E31" s="44" t="s">
        <v>189</v>
      </c>
      <c r="F31" s="163">
        <v>19.151570807</v>
      </c>
      <c r="H31" s="311">
        <v>7059</v>
      </c>
    </row>
    <row r="32" spans="1:8" ht="11.25" customHeight="1">
      <c r="A32" s="29" t="s">
        <v>20</v>
      </c>
      <c r="B32" s="228">
        <v>1.421856465</v>
      </c>
      <c r="C32" s="229">
        <v>0.0435032837</v>
      </c>
      <c r="D32" s="155">
        <v>1</v>
      </c>
      <c r="E32" s="44" t="s">
        <v>189</v>
      </c>
      <c r="F32" s="163">
        <v>19.113150485</v>
      </c>
      <c r="H32" s="311">
        <v>6744</v>
      </c>
    </row>
    <row r="33" spans="1:8" s="50" customFormat="1" ht="11.25" customHeight="1">
      <c r="A33" s="122" t="s">
        <v>39</v>
      </c>
      <c r="B33" s="269">
        <v>1.4567121321</v>
      </c>
      <c r="C33" s="232">
        <v>0.0452863551</v>
      </c>
      <c r="D33" s="168">
        <v>1</v>
      </c>
      <c r="E33" s="237" t="s">
        <v>189</v>
      </c>
      <c r="F33" s="169">
        <v>21</v>
      </c>
      <c r="H33" s="312">
        <v>6965</v>
      </c>
    </row>
    <row r="34" spans="1:8" ht="11.25" customHeight="1">
      <c r="A34" s="29" t="s">
        <v>21</v>
      </c>
      <c r="B34" s="228">
        <v>1.3638557852</v>
      </c>
      <c r="C34" s="229">
        <v>0.0434380533</v>
      </c>
      <c r="D34" s="155">
        <v>1</v>
      </c>
      <c r="E34" s="44" t="s">
        <v>189</v>
      </c>
      <c r="F34" s="163">
        <v>21.465656454</v>
      </c>
      <c r="H34" s="311">
        <v>6629</v>
      </c>
    </row>
    <row r="35" spans="7:8" ht="4.5" customHeight="1">
      <c r="G35" s="339"/>
      <c r="H35" s="339"/>
    </row>
    <row r="36" spans="1:8" ht="12.75">
      <c r="A36" s="138" t="s">
        <v>22</v>
      </c>
      <c r="B36" s="102"/>
      <c r="C36" s="102"/>
      <c r="D36" s="102"/>
      <c r="E36" s="102"/>
      <c r="F36" s="102"/>
      <c r="H36" s="49" t="s">
        <v>23</v>
      </c>
    </row>
    <row r="37" spans="1:23" ht="23.25" customHeight="1">
      <c r="A37" s="345" t="s">
        <v>24</v>
      </c>
      <c r="B37" s="346"/>
      <c r="C37" s="346"/>
      <c r="D37" s="346"/>
      <c r="E37" s="346"/>
      <c r="F37" s="346"/>
      <c r="G37" s="346"/>
      <c r="H37" s="346"/>
      <c r="I37" s="35"/>
      <c r="J37" s="35"/>
      <c r="K37" s="35"/>
      <c r="L37" s="35"/>
      <c r="M37" s="35"/>
      <c r="N37" s="35"/>
      <c r="O37" s="35"/>
      <c r="P37" s="35"/>
      <c r="Q37" s="35"/>
      <c r="R37" s="35"/>
      <c r="S37" s="35"/>
      <c r="T37" s="35"/>
      <c r="U37" s="35"/>
      <c r="V37" s="35"/>
      <c r="W37" s="35"/>
    </row>
    <row r="38" spans="1:23" ht="21" customHeight="1">
      <c r="A38" s="345" t="s">
        <v>380</v>
      </c>
      <c r="B38" s="346"/>
      <c r="C38" s="346"/>
      <c r="D38" s="346"/>
      <c r="E38" s="346"/>
      <c r="F38" s="346"/>
      <c r="G38" s="346"/>
      <c r="H38" s="346"/>
      <c r="I38" s="35"/>
      <c r="J38" s="35"/>
      <c r="K38" s="35"/>
      <c r="L38" s="35"/>
      <c r="M38" s="35"/>
      <c r="N38" s="35"/>
      <c r="O38" s="35"/>
      <c r="P38" s="35"/>
      <c r="Q38" s="35"/>
      <c r="R38" s="35"/>
      <c r="S38" s="35"/>
      <c r="T38" s="35"/>
      <c r="U38" s="35"/>
      <c r="V38" s="35"/>
      <c r="W38" s="35"/>
    </row>
    <row r="39" spans="1:23" ht="24" customHeight="1">
      <c r="A39" s="347" t="s">
        <v>390</v>
      </c>
      <c r="B39" s="362"/>
      <c r="C39" s="362"/>
      <c r="D39" s="362"/>
      <c r="E39" s="362"/>
      <c r="F39" s="362"/>
      <c r="G39" s="362"/>
      <c r="H39" s="346"/>
      <c r="I39" s="35"/>
      <c r="J39" s="35"/>
      <c r="K39" s="35"/>
      <c r="L39" s="35"/>
      <c r="M39" s="35"/>
      <c r="N39" s="35"/>
      <c r="O39" s="35"/>
      <c r="P39" s="35"/>
      <c r="Q39" s="35"/>
      <c r="R39" s="35"/>
      <c r="S39" s="35"/>
      <c r="T39" s="35"/>
      <c r="U39" s="35"/>
      <c r="V39" s="35"/>
      <c r="W39" s="35"/>
    </row>
    <row r="40" spans="1:23" ht="12.75">
      <c r="A40" s="36"/>
      <c r="B40" s="35"/>
      <c r="C40" s="35"/>
      <c r="D40" s="35"/>
      <c r="E40" s="35"/>
      <c r="F40" s="35"/>
      <c r="G40" s="35"/>
      <c r="H40" s="35"/>
      <c r="I40" s="35"/>
      <c r="J40" s="35"/>
      <c r="K40" s="35"/>
      <c r="L40" s="35"/>
      <c r="M40" s="35"/>
      <c r="N40" s="35"/>
      <c r="O40" s="35"/>
      <c r="P40" s="35"/>
      <c r="Q40" s="35"/>
      <c r="R40" s="35"/>
      <c r="S40" s="35"/>
      <c r="T40" s="35"/>
      <c r="U40" s="35"/>
      <c r="V40" s="35"/>
      <c r="W40" s="35"/>
    </row>
    <row r="41" spans="1:23" ht="24" customHeight="1">
      <c r="A41" s="34"/>
      <c r="B41" s="35"/>
      <c r="C41" s="35"/>
      <c r="D41" s="35"/>
      <c r="E41" s="35"/>
      <c r="F41" s="35"/>
      <c r="G41" s="35"/>
      <c r="H41" s="35"/>
      <c r="I41" s="35"/>
      <c r="J41" s="35"/>
      <c r="K41" s="35"/>
      <c r="L41" s="35"/>
      <c r="M41" s="35"/>
      <c r="N41" s="35"/>
      <c r="O41" s="35"/>
      <c r="P41" s="35"/>
      <c r="Q41" s="35"/>
      <c r="R41" s="35"/>
      <c r="S41" s="35"/>
      <c r="T41" s="35"/>
      <c r="U41" s="35"/>
      <c r="V41" s="35"/>
      <c r="W41" s="35"/>
    </row>
  </sheetData>
  <mergeCells count="5">
    <mergeCell ref="A39:H39"/>
    <mergeCell ref="D4:E4"/>
    <mergeCell ref="B4:C4"/>
    <mergeCell ref="A37:H37"/>
    <mergeCell ref="A38:H38"/>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Z42"/>
  <sheetViews>
    <sheetView showGridLines="0" zoomScale="75" zoomScaleNormal="75" workbookViewId="0" topLeftCell="A17">
      <selection activeCell="V40" sqref="A2:V40"/>
    </sheetView>
  </sheetViews>
  <sheetFormatPr defaultColWidth="9.140625" defaultRowHeight="12.75"/>
  <cols>
    <col min="1" max="1" width="15.28125" style="0" customWidth="1"/>
    <col min="2" max="2" width="6.00390625" style="0" customWidth="1"/>
    <col min="3" max="3" width="10.7109375" style="0" customWidth="1"/>
    <col min="4" max="4" width="1.8515625" style="0" customWidth="1"/>
    <col min="5" max="5" width="5.00390625" style="0" customWidth="1"/>
    <col min="6" max="6" width="8.57421875" style="0" customWidth="1"/>
    <col min="7" max="7" width="1.57421875" style="0" customWidth="1"/>
    <col min="8" max="8" width="9.8515625" style="0" customWidth="1"/>
    <col min="9" max="9" width="0.2890625" style="0" customWidth="1"/>
    <col min="10" max="10" width="5.8515625" style="0" customWidth="1"/>
    <col min="11" max="11" width="10.57421875" style="0" customWidth="1"/>
    <col min="12" max="12" width="1.57421875" style="0" customWidth="1"/>
    <col min="13" max="13" width="6.00390625" style="0" customWidth="1"/>
    <col min="14" max="14" width="8.7109375" style="0" customWidth="1"/>
    <col min="15" max="15" width="1.7109375" style="0" customWidth="1"/>
    <col min="16" max="16" width="6.421875" style="0" customWidth="1"/>
    <col min="17" max="17" width="8.8515625" style="0" customWidth="1"/>
    <col min="18" max="18" width="1.7109375" style="0" customWidth="1"/>
    <col min="19" max="19" width="8.140625" style="0" customWidth="1"/>
    <col min="20" max="20" width="10.7109375" style="0" customWidth="1"/>
    <col min="21" max="21" width="1.7109375" style="0" customWidth="1"/>
    <col min="22" max="22" width="9.8515625" style="0" customWidth="1"/>
  </cols>
  <sheetData>
    <row r="1" spans="1:22" ht="12.75">
      <c r="A1" s="1" t="s">
        <v>53</v>
      </c>
      <c r="B1" s="42"/>
      <c r="C1" s="42"/>
      <c r="D1" s="42"/>
      <c r="E1" s="42"/>
      <c r="F1" s="42"/>
      <c r="G1" s="42"/>
      <c r="H1" s="42"/>
      <c r="I1" s="42"/>
      <c r="J1" s="42"/>
      <c r="K1" s="42"/>
      <c r="L1" s="42"/>
      <c r="M1" s="42"/>
      <c r="N1" s="42"/>
      <c r="O1" s="42"/>
      <c r="P1" s="42"/>
      <c r="Q1" s="42"/>
      <c r="R1" s="42"/>
      <c r="S1" s="42"/>
      <c r="T1" s="42"/>
      <c r="U1" s="42"/>
      <c r="V1" s="42"/>
    </row>
    <row r="2" spans="1:22" s="155" customFormat="1" ht="11.25">
      <c r="A2" s="37" t="s">
        <v>1</v>
      </c>
      <c r="B2" s="37"/>
      <c r="C2" s="37"/>
      <c r="D2" s="37"/>
      <c r="E2" s="37"/>
      <c r="F2" s="37"/>
      <c r="G2" s="37"/>
      <c r="H2" s="37"/>
      <c r="I2" s="37"/>
      <c r="J2" s="37"/>
      <c r="K2" s="37"/>
      <c r="L2" s="37"/>
      <c r="M2" s="37"/>
      <c r="N2" s="37"/>
      <c r="O2" s="37"/>
      <c r="P2" s="37"/>
      <c r="Q2" s="37"/>
      <c r="R2" s="37"/>
      <c r="S2" s="37"/>
      <c r="T2" s="37"/>
      <c r="U2" s="37"/>
      <c r="V2" s="37"/>
    </row>
    <row r="3" spans="1:22" s="155" customFormat="1" ht="14.25" customHeight="1">
      <c r="A3" s="51"/>
      <c r="B3" s="164"/>
      <c r="C3" s="164"/>
      <c r="D3" s="164"/>
      <c r="E3" s="165" t="s">
        <v>30</v>
      </c>
      <c r="F3" s="164"/>
      <c r="G3" s="164"/>
      <c r="H3" s="164"/>
      <c r="I3" s="166"/>
      <c r="J3" s="164"/>
      <c r="K3" s="164"/>
      <c r="L3" s="164"/>
      <c r="M3" s="164"/>
      <c r="N3" s="164"/>
      <c r="O3" s="164"/>
      <c r="P3" s="165" t="s">
        <v>31</v>
      </c>
      <c r="Q3" s="164"/>
      <c r="R3" s="164"/>
      <c r="S3" s="164"/>
      <c r="T3" s="164"/>
      <c r="U3" s="164"/>
      <c r="V3" s="164"/>
    </row>
    <row r="4" spans="1:22" s="155" customFormat="1" ht="45">
      <c r="A4" s="7"/>
      <c r="B4" s="354" t="s">
        <v>32</v>
      </c>
      <c r="C4" s="354"/>
      <c r="D4" s="55"/>
      <c r="E4" s="11" t="s">
        <v>2</v>
      </c>
      <c r="F4" s="20"/>
      <c r="G4" s="14"/>
      <c r="H4" s="55" t="s">
        <v>3</v>
      </c>
      <c r="I4" s="56"/>
      <c r="J4" s="12" t="s">
        <v>33</v>
      </c>
      <c r="K4" s="12"/>
      <c r="L4" s="55"/>
      <c r="M4" s="9" t="s">
        <v>2</v>
      </c>
      <c r="N4" s="12"/>
      <c r="O4" s="13"/>
      <c r="P4" s="10"/>
      <c r="Q4" s="10"/>
      <c r="R4" s="14"/>
      <c r="S4" s="12" t="s">
        <v>387</v>
      </c>
      <c r="T4" s="11"/>
      <c r="U4" s="55"/>
      <c r="V4" s="55" t="s">
        <v>3</v>
      </c>
    </row>
    <row r="5" spans="1:22" s="155" customFormat="1" ht="27" customHeight="1">
      <c r="A5" s="7"/>
      <c r="B5" s="349"/>
      <c r="C5" s="349"/>
      <c r="D5" s="109"/>
      <c r="E5" s="16" t="s">
        <v>7</v>
      </c>
      <c r="F5" s="16"/>
      <c r="G5" s="7"/>
      <c r="H5" s="22"/>
      <c r="I5" s="18"/>
      <c r="J5" s="7"/>
      <c r="K5" s="7"/>
      <c r="L5" s="7"/>
      <c r="M5" s="20" t="s">
        <v>6</v>
      </c>
      <c r="N5" s="20"/>
      <c r="O5" s="7"/>
      <c r="P5" s="16" t="s">
        <v>7</v>
      </c>
      <c r="Q5" s="16"/>
      <c r="R5" s="14"/>
      <c r="S5" s="20" t="s">
        <v>26</v>
      </c>
      <c r="T5" s="16"/>
      <c r="U5" s="7"/>
      <c r="V5" s="22"/>
    </row>
    <row r="6" spans="1:22" s="155" customFormat="1" ht="36" customHeight="1">
      <c r="A6" s="23"/>
      <c r="B6" s="194" t="s">
        <v>34</v>
      </c>
      <c r="C6" s="25" t="s">
        <v>35</v>
      </c>
      <c r="D6" s="25"/>
      <c r="E6" s="60" t="s">
        <v>8</v>
      </c>
      <c r="F6" s="25" t="s">
        <v>9</v>
      </c>
      <c r="G6" s="60"/>
      <c r="H6" s="194" t="s">
        <v>10</v>
      </c>
      <c r="I6" s="61"/>
      <c r="J6" s="194" t="s">
        <v>34</v>
      </c>
      <c r="K6" s="25" t="s">
        <v>35</v>
      </c>
      <c r="L6" s="60"/>
      <c r="M6" s="60" t="s">
        <v>8</v>
      </c>
      <c r="N6" s="25" t="s">
        <v>9</v>
      </c>
      <c r="O6" s="41"/>
      <c r="P6" s="60" t="s">
        <v>8</v>
      </c>
      <c r="Q6" s="25" t="s">
        <v>9</v>
      </c>
      <c r="R6" s="25"/>
      <c r="S6" s="60" t="s">
        <v>27</v>
      </c>
      <c r="T6" s="25" t="s">
        <v>28</v>
      </c>
      <c r="U6" s="41"/>
      <c r="V6" s="194" t="s">
        <v>10</v>
      </c>
    </row>
    <row r="7" spans="1:22" s="155" customFormat="1" ht="10.5" customHeight="1">
      <c r="A7" s="136" t="s">
        <v>52</v>
      </c>
      <c r="B7" s="37"/>
      <c r="C7" s="37"/>
      <c r="D7" s="37"/>
      <c r="E7" s="37"/>
      <c r="F7" s="71"/>
      <c r="G7" s="37"/>
      <c r="H7" s="37"/>
      <c r="I7" s="66"/>
      <c r="J7" s="37"/>
      <c r="K7" s="71"/>
      <c r="L7" s="37"/>
      <c r="M7" s="37"/>
      <c r="N7" s="44"/>
      <c r="O7" s="37"/>
      <c r="P7" s="71"/>
      <c r="Q7" s="44"/>
      <c r="R7" s="37"/>
      <c r="S7" s="43"/>
      <c r="T7" s="71"/>
      <c r="U7" s="37"/>
      <c r="V7" s="43"/>
    </row>
    <row r="8" spans="1:23" s="155" customFormat="1" ht="11.25">
      <c r="A8" s="29" t="s">
        <v>15</v>
      </c>
      <c r="B8" s="63">
        <v>0.2835793694</v>
      </c>
      <c r="C8" s="64">
        <v>0.012017540354776925</v>
      </c>
      <c r="D8" s="71"/>
      <c r="E8" s="65">
        <v>46.709511568</v>
      </c>
      <c r="F8" s="70">
        <v>3.5175292012</v>
      </c>
      <c r="G8" s="37"/>
      <c r="H8" s="307">
        <v>1556</v>
      </c>
      <c r="I8" s="66"/>
      <c r="J8" s="259">
        <v>0.7164206305813742</v>
      </c>
      <c r="K8" s="64">
        <v>0.012017540354776925</v>
      </c>
      <c r="L8" s="69"/>
      <c r="M8" s="111">
        <v>69.4202493</v>
      </c>
      <c r="N8" s="70">
        <v>2.2116018311</v>
      </c>
      <c r="O8" s="71"/>
      <c r="P8" s="111">
        <v>130.7822437</v>
      </c>
      <c r="Q8" s="70">
        <v>3.7253411564</v>
      </c>
      <c r="R8" s="71"/>
      <c r="S8" s="230">
        <v>3.3131518698</v>
      </c>
      <c r="T8" s="197">
        <v>0.0815945084</v>
      </c>
      <c r="U8" s="37"/>
      <c r="V8" s="307">
        <v>3931</v>
      </c>
      <c r="W8" s="167"/>
    </row>
    <row r="9" spans="1:23" s="155" customFormat="1" ht="10.5" customHeight="1">
      <c r="A9" s="29" t="s">
        <v>47</v>
      </c>
      <c r="B9" s="63">
        <v>0.2836660617</v>
      </c>
      <c r="C9" s="64">
        <v>0.011993340987822723</v>
      </c>
      <c r="D9" s="71"/>
      <c r="E9" s="65">
        <v>43.967370441</v>
      </c>
      <c r="F9" s="70">
        <v>4.0189410685</v>
      </c>
      <c r="G9" s="37"/>
      <c r="H9" s="307">
        <v>1563</v>
      </c>
      <c r="I9" s="66"/>
      <c r="J9" s="259">
        <v>0.7163339382940109</v>
      </c>
      <c r="K9" s="64">
        <v>0.011993340987822723</v>
      </c>
      <c r="L9" s="69"/>
      <c r="M9" s="111">
        <v>62.455789207</v>
      </c>
      <c r="N9" s="70">
        <v>2.1139503995</v>
      </c>
      <c r="O9" s="71"/>
      <c r="P9" s="111">
        <v>120.55662529</v>
      </c>
      <c r="Q9" s="70">
        <v>3.8144791872</v>
      </c>
      <c r="R9" s="71"/>
      <c r="S9" s="230">
        <v>3.1378261971</v>
      </c>
      <c r="T9" s="197">
        <v>0.0791845541</v>
      </c>
      <c r="U9" s="37"/>
      <c r="V9" s="307">
        <v>3947</v>
      </c>
      <c r="W9" s="167"/>
    </row>
    <row r="10" spans="1:23" s="155" customFormat="1" ht="11.25">
      <c r="A10" s="29" t="s">
        <v>16</v>
      </c>
      <c r="B10" s="63">
        <v>0.2705779335</v>
      </c>
      <c r="C10" s="64">
        <v>0.011610780375580611</v>
      </c>
      <c r="D10" s="71"/>
      <c r="E10" s="65">
        <v>46.17605178</v>
      </c>
      <c r="F10" s="70">
        <v>4.0649094917</v>
      </c>
      <c r="G10" s="37"/>
      <c r="H10" s="307">
        <v>1545</v>
      </c>
      <c r="I10" s="66"/>
      <c r="J10" s="259">
        <v>0.7294220665499125</v>
      </c>
      <c r="K10" s="64">
        <v>0.011610780375580611</v>
      </c>
      <c r="L10" s="69"/>
      <c r="M10" s="111">
        <v>63.984633854</v>
      </c>
      <c r="N10" s="70">
        <v>1.951218221</v>
      </c>
      <c r="O10" s="71"/>
      <c r="P10" s="111">
        <v>119.89987995</v>
      </c>
      <c r="Q10" s="70">
        <v>3.4991593848</v>
      </c>
      <c r="R10" s="71"/>
      <c r="S10" s="230">
        <v>3.2614645858</v>
      </c>
      <c r="T10" s="197">
        <v>0.0800957496</v>
      </c>
      <c r="U10" s="37"/>
      <c r="V10" s="307">
        <v>4165</v>
      </c>
      <c r="W10" s="167"/>
    </row>
    <row r="11" spans="1:23" s="168" customFormat="1" ht="11.25">
      <c r="A11" s="122" t="s">
        <v>37</v>
      </c>
      <c r="B11" s="63">
        <v>0.2669477234</v>
      </c>
      <c r="C11" s="64">
        <v>0.0113435630529195</v>
      </c>
      <c r="D11" s="98"/>
      <c r="E11" s="101">
        <v>44.186986734</v>
      </c>
      <c r="F11" s="140">
        <v>4.6554283168</v>
      </c>
      <c r="G11" s="85"/>
      <c r="H11" s="308">
        <v>1583</v>
      </c>
      <c r="I11" s="120"/>
      <c r="J11" s="333">
        <v>0.733052276559865</v>
      </c>
      <c r="K11" s="64">
        <v>0.0113435630529195</v>
      </c>
      <c r="L11" s="270"/>
      <c r="M11" s="139">
        <v>59.273061882</v>
      </c>
      <c r="N11" s="140">
        <v>1.9406552072</v>
      </c>
      <c r="O11" s="98"/>
      <c r="P11" s="139">
        <v>113.43432252</v>
      </c>
      <c r="Q11" s="140">
        <v>3.0728499267</v>
      </c>
      <c r="R11" s="98"/>
      <c r="S11" s="271">
        <v>3.0871865654</v>
      </c>
      <c r="T11" s="261">
        <v>0.074956015</v>
      </c>
      <c r="U11" s="85"/>
      <c r="V11" s="308">
        <v>4347</v>
      </c>
      <c r="W11" s="272"/>
    </row>
    <row r="12" spans="1:23" s="155" customFormat="1" ht="10.5" customHeight="1">
      <c r="A12" s="29" t="s">
        <v>17</v>
      </c>
      <c r="B12" s="63">
        <v>0.2711541789</v>
      </c>
      <c r="C12" s="64">
        <v>0.011548396248722245</v>
      </c>
      <c r="D12" s="71"/>
      <c r="E12" s="65">
        <v>48.132737715</v>
      </c>
      <c r="F12" s="70">
        <v>4.0595592103</v>
      </c>
      <c r="G12" s="37"/>
      <c r="H12" s="307">
        <v>1567</v>
      </c>
      <c r="I12" s="66"/>
      <c r="J12" s="259">
        <v>0.7288458211</v>
      </c>
      <c r="K12" s="64">
        <v>0.011548396248722245</v>
      </c>
      <c r="L12" s="69"/>
      <c r="M12" s="111">
        <v>61.416904084</v>
      </c>
      <c r="N12" s="70">
        <v>1.9052809368</v>
      </c>
      <c r="O12" s="71"/>
      <c r="P12" s="111">
        <v>117.65289649</v>
      </c>
      <c r="Q12" s="70">
        <v>3.1455309716</v>
      </c>
      <c r="R12" s="71"/>
      <c r="S12" s="230">
        <v>3.1645299145</v>
      </c>
      <c r="T12" s="197">
        <v>0.0751590408</v>
      </c>
      <c r="U12" s="37"/>
      <c r="V12" s="307">
        <v>4212</v>
      </c>
      <c r="W12" s="167"/>
    </row>
    <row r="13" spans="1:23" s="155" customFormat="1" ht="11.25">
      <c r="A13" s="29" t="s">
        <v>391</v>
      </c>
      <c r="B13" s="63">
        <v>0.2983646486</v>
      </c>
      <c r="C13" s="64">
        <v>0.011915416812854126</v>
      </c>
      <c r="D13" s="71"/>
      <c r="E13" s="65">
        <v>42.003498542</v>
      </c>
      <c r="F13" s="70">
        <v>2.808588457</v>
      </c>
      <c r="G13" s="37"/>
      <c r="H13" s="307">
        <v>1715</v>
      </c>
      <c r="I13" s="66"/>
      <c r="J13" s="259">
        <v>0.7016353514</v>
      </c>
      <c r="K13" s="64">
        <v>0.011915416812854126</v>
      </c>
      <c r="L13" s="69"/>
      <c r="M13" s="111">
        <v>57.869080089</v>
      </c>
      <c r="N13" s="70">
        <v>1.8502600765</v>
      </c>
      <c r="O13" s="71"/>
      <c r="P13" s="111">
        <v>113.03025043</v>
      </c>
      <c r="Q13" s="70">
        <v>3.0309570912</v>
      </c>
      <c r="R13" s="71"/>
      <c r="S13" s="230">
        <v>3.0991817506</v>
      </c>
      <c r="T13" s="197">
        <v>0.0760360127</v>
      </c>
      <c r="U13" s="37"/>
      <c r="V13" s="307">
        <v>4033</v>
      </c>
      <c r="W13" s="167"/>
    </row>
    <row r="14" spans="1:23" s="155" customFormat="1" ht="11.25">
      <c r="A14" s="29" t="s">
        <v>18</v>
      </c>
      <c r="B14" s="63">
        <v>0.3048648649</v>
      </c>
      <c r="C14" s="64">
        <v>0.012201588812241723</v>
      </c>
      <c r="D14" s="71"/>
      <c r="E14" s="65">
        <v>43.099881797</v>
      </c>
      <c r="F14" s="70">
        <v>2.9347372247</v>
      </c>
      <c r="G14" s="37"/>
      <c r="H14" s="307">
        <v>1692</v>
      </c>
      <c r="I14" s="66"/>
      <c r="J14" s="259">
        <v>0.6951351351</v>
      </c>
      <c r="K14" s="64">
        <v>0.012201588812241723</v>
      </c>
      <c r="L14" s="69"/>
      <c r="M14" s="111">
        <v>59.120010368</v>
      </c>
      <c r="N14" s="70">
        <v>2.3902080238</v>
      </c>
      <c r="O14" s="71"/>
      <c r="P14" s="111">
        <v>113.57931571</v>
      </c>
      <c r="Q14" s="70">
        <v>3.690895755</v>
      </c>
      <c r="R14" s="71"/>
      <c r="S14" s="230">
        <v>2.9795230689</v>
      </c>
      <c r="T14" s="197">
        <v>0.077433979</v>
      </c>
      <c r="U14" s="37"/>
      <c r="V14" s="307">
        <v>3858</v>
      </c>
      <c r="W14" s="167"/>
    </row>
    <row r="15" spans="1:23" s="168" customFormat="1" ht="10.5" customHeight="1">
      <c r="A15" s="122" t="s">
        <v>38</v>
      </c>
      <c r="B15" s="63">
        <v>0.3315703082</v>
      </c>
      <c r="C15" s="64">
        <v>0.01255247029108232</v>
      </c>
      <c r="D15" s="98"/>
      <c r="E15" s="101">
        <v>50.123212321</v>
      </c>
      <c r="F15" s="140">
        <v>3.1483689226</v>
      </c>
      <c r="G15" s="85"/>
      <c r="H15" s="308">
        <v>1818</v>
      </c>
      <c r="I15" s="120"/>
      <c r="J15" s="333">
        <v>0.6684296918</v>
      </c>
      <c r="K15" s="64">
        <v>0.01255247029108232</v>
      </c>
      <c r="L15" s="270"/>
      <c r="M15" s="139">
        <v>55.774351978</v>
      </c>
      <c r="N15" s="140">
        <v>1.9744168026</v>
      </c>
      <c r="O15" s="98"/>
      <c r="P15" s="139">
        <v>113.98362892</v>
      </c>
      <c r="Q15" s="140">
        <v>3.4006320513</v>
      </c>
      <c r="R15" s="98"/>
      <c r="S15" s="271">
        <v>2.8804911323</v>
      </c>
      <c r="T15" s="261">
        <v>0.0764228113</v>
      </c>
      <c r="U15" s="85"/>
      <c r="V15" s="308">
        <v>3665</v>
      </c>
      <c r="W15" s="272"/>
    </row>
    <row r="16" spans="1:23" s="155" customFormat="1" ht="11.25">
      <c r="A16" s="29" t="s">
        <v>19</v>
      </c>
      <c r="B16" s="63">
        <v>0.3567351598</v>
      </c>
      <c r="C16" s="64">
        <v>0.013045919277232192</v>
      </c>
      <c r="D16" s="71"/>
      <c r="E16" s="65">
        <v>45.814933333</v>
      </c>
      <c r="F16" s="70">
        <v>2.8389957489</v>
      </c>
      <c r="G16" s="37"/>
      <c r="H16" s="307">
        <v>1875</v>
      </c>
      <c r="I16" s="66"/>
      <c r="J16" s="259">
        <v>0.6432648402000001</v>
      </c>
      <c r="K16" s="64">
        <v>0.013045919277232192</v>
      </c>
      <c r="L16" s="69"/>
      <c r="M16" s="111">
        <v>52.555161195</v>
      </c>
      <c r="N16" s="70">
        <v>1.777735806</v>
      </c>
      <c r="O16" s="71"/>
      <c r="P16" s="111">
        <v>110.93019817</v>
      </c>
      <c r="Q16" s="70">
        <v>3.2979632197</v>
      </c>
      <c r="R16" s="71"/>
      <c r="S16" s="230">
        <v>2.6554273883</v>
      </c>
      <c r="T16" s="197">
        <v>0.0751626004</v>
      </c>
      <c r="U16" s="37"/>
      <c r="V16" s="307">
        <v>3381</v>
      </c>
      <c r="W16" s="167"/>
    </row>
    <row r="17" spans="1:23" s="155" customFormat="1" ht="11.25">
      <c r="A17" s="29" t="s">
        <v>392</v>
      </c>
      <c r="B17" s="63">
        <v>0.3701216953</v>
      </c>
      <c r="C17" s="64">
        <v>0.013813085050307946</v>
      </c>
      <c r="D17" s="71"/>
      <c r="E17" s="65">
        <v>41.89569161</v>
      </c>
      <c r="F17" s="70">
        <v>2.7642804397</v>
      </c>
      <c r="G17" s="37"/>
      <c r="H17" s="307">
        <v>1764</v>
      </c>
      <c r="I17" s="66"/>
      <c r="J17" s="259">
        <v>0.6298783047000001</v>
      </c>
      <c r="K17" s="64">
        <v>0.013813085050307946</v>
      </c>
      <c r="L17" s="69"/>
      <c r="M17" s="111">
        <v>47.238507662</v>
      </c>
      <c r="N17" s="70">
        <v>1.9883627438</v>
      </c>
      <c r="O17" s="71"/>
      <c r="P17" s="111">
        <v>102.04497002</v>
      </c>
      <c r="Q17" s="70">
        <v>4.3648964683</v>
      </c>
      <c r="R17" s="71"/>
      <c r="S17" s="230">
        <v>2.4543637575</v>
      </c>
      <c r="T17" s="197">
        <v>0.0724344663</v>
      </c>
      <c r="U17" s="37"/>
      <c r="V17" s="307">
        <v>3002</v>
      </c>
      <c r="W17" s="167"/>
    </row>
    <row r="18" spans="1:23" s="155" customFormat="1" ht="10.5" customHeight="1">
      <c r="A18" s="29" t="s">
        <v>20</v>
      </c>
      <c r="B18" s="63">
        <v>0.3650723026</v>
      </c>
      <c r="C18" s="64">
        <v>0.014186053173071114</v>
      </c>
      <c r="D18" s="71"/>
      <c r="E18" s="65">
        <v>42.954905545</v>
      </c>
      <c r="F18" s="70">
        <v>4.3629747111</v>
      </c>
      <c r="G18" s="37"/>
      <c r="H18" s="307">
        <v>1641</v>
      </c>
      <c r="I18" s="66"/>
      <c r="J18" s="259">
        <v>0.6349276974</v>
      </c>
      <c r="K18" s="64">
        <v>0.014186053173071114</v>
      </c>
      <c r="L18" s="69"/>
      <c r="M18" s="111">
        <v>45.378766643</v>
      </c>
      <c r="N18" s="70">
        <v>1.7470433301</v>
      </c>
      <c r="O18" s="71"/>
      <c r="P18" s="111">
        <v>95.745620182</v>
      </c>
      <c r="Q18" s="70">
        <v>3.1693795076</v>
      </c>
      <c r="R18" s="71"/>
      <c r="S18" s="230">
        <v>2.4053959355</v>
      </c>
      <c r="T18" s="197">
        <v>0.0670608782</v>
      </c>
      <c r="U18" s="37"/>
      <c r="V18" s="307">
        <v>2854</v>
      </c>
      <c r="W18" s="167"/>
    </row>
    <row r="19" spans="1:23" s="168" customFormat="1" ht="11.25">
      <c r="A19" s="122" t="s">
        <v>39</v>
      </c>
      <c r="B19" s="63">
        <v>0.39</v>
      </c>
      <c r="C19" s="64">
        <v>0.01</v>
      </c>
      <c r="D19" s="98"/>
      <c r="E19" s="101">
        <v>46.107615894</v>
      </c>
      <c r="F19" s="140">
        <v>4.0096929492</v>
      </c>
      <c r="G19" s="85"/>
      <c r="H19" s="308">
        <v>1812</v>
      </c>
      <c r="I19" s="120"/>
      <c r="J19" s="333">
        <v>0.61</v>
      </c>
      <c r="K19" s="64">
        <v>0.01</v>
      </c>
      <c r="L19" s="270"/>
      <c r="M19" s="139">
        <v>52.093356643</v>
      </c>
      <c r="N19" s="140">
        <v>2.3040073958</v>
      </c>
      <c r="O19" s="98"/>
      <c r="P19" s="139">
        <v>109.90174825</v>
      </c>
      <c r="Q19" s="140">
        <v>4.280572777</v>
      </c>
      <c r="R19" s="98"/>
      <c r="S19" s="271">
        <v>2.5017482517</v>
      </c>
      <c r="T19" s="261">
        <v>0.0732196525</v>
      </c>
      <c r="U19" s="85"/>
      <c r="V19" s="308">
        <v>2860</v>
      </c>
      <c r="W19" s="272"/>
    </row>
    <row r="20" spans="1:23" s="155" customFormat="1" ht="11.25">
      <c r="A20" s="122" t="s">
        <v>21</v>
      </c>
      <c r="B20" s="63">
        <v>0.384070796460177</v>
      </c>
      <c r="C20" s="135">
        <v>0.014290020805162257</v>
      </c>
      <c r="D20" s="71"/>
      <c r="E20" s="65">
        <v>48.445852535</v>
      </c>
      <c r="F20" s="70">
        <v>3.3549396859</v>
      </c>
      <c r="G20" s="37"/>
      <c r="H20" s="307">
        <v>1736</v>
      </c>
      <c r="I20" s="66"/>
      <c r="J20" s="259">
        <v>0.6159292035398231</v>
      </c>
      <c r="K20" s="135">
        <v>0.014290020805162257</v>
      </c>
      <c r="L20" s="69"/>
      <c r="M20" s="111">
        <v>50.317528736</v>
      </c>
      <c r="N20" s="70">
        <v>1.7837268295</v>
      </c>
      <c r="O20" s="71"/>
      <c r="P20" s="111">
        <v>105.56429598</v>
      </c>
      <c r="Q20" s="70">
        <v>3.1623806698</v>
      </c>
      <c r="R20" s="71"/>
      <c r="S20" s="230">
        <v>2.3351293103</v>
      </c>
      <c r="T20" s="197">
        <v>0.0663558577</v>
      </c>
      <c r="U20" s="37"/>
      <c r="V20" s="307">
        <v>2784</v>
      </c>
      <c r="W20" s="167"/>
    </row>
    <row r="21" spans="1:23" s="155" customFormat="1" ht="10.5" customHeight="1">
      <c r="A21" s="122"/>
      <c r="B21" s="63"/>
      <c r="C21" s="64"/>
      <c r="D21" s="71"/>
      <c r="E21" s="65"/>
      <c r="F21" s="70"/>
      <c r="G21" s="37"/>
      <c r="H21" s="307"/>
      <c r="I21" s="66"/>
      <c r="J21" s="259"/>
      <c r="K21" s="68"/>
      <c r="L21" s="69"/>
      <c r="M21" s="111"/>
      <c r="N21" s="70"/>
      <c r="O21" s="71"/>
      <c r="P21" s="111"/>
      <c r="Q21" s="70"/>
      <c r="R21" s="71"/>
      <c r="S21" s="230"/>
      <c r="T21" s="197"/>
      <c r="U21" s="37"/>
      <c r="V21" s="307"/>
      <c r="W21" s="167"/>
    </row>
    <row r="22" spans="1:23" s="155" customFormat="1" ht="11.25">
      <c r="A22" s="137" t="s">
        <v>48</v>
      </c>
      <c r="B22" s="63"/>
      <c r="C22" s="64"/>
      <c r="D22" s="71"/>
      <c r="E22" s="37"/>
      <c r="F22" s="70"/>
      <c r="G22" s="37"/>
      <c r="H22" s="307"/>
      <c r="I22" s="66"/>
      <c r="J22" s="259"/>
      <c r="K22" s="68"/>
      <c r="L22" s="69"/>
      <c r="M22" s="45"/>
      <c r="N22" s="70"/>
      <c r="O22" s="71"/>
      <c r="P22" s="111"/>
      <c r="Q22" s="70"/>
      <c r="R22" s="71"/>
      <c r="S22" s="230"/>
      <c r="T22" s="197"/>
      <c r="U22" s="37"/>
      <c r="V22" s="307"/>
      <c r="W22" s="167"/>
    </row>
    <row r="23" spans="1:23" s="155" customFormat="1" ht="11.25">
      <c r="A23" s="29" t="s">
        <v>15</v>
      </c>
      <c r="B23" s="177">
        <v>0.3321585903</v>
      </c>
      <c r="C23" s="171">
        <v>0.019595748279158807</v>
      </c>
      <c r="D23" s="182"/>
      <c r="E23" s="169">
        <v>40.49602122</v>
      </c>
      <c r="F23" s="170">
        <v>4.053385076</v>
      </c>
      <c r="G23" s="168"/>
      <c r="H23" s="305">
        <v>754</v>
      </c>
      <c r="I23" s="120"/>
      <c r="J23" s="333">
        <v>0.66784140969163</v>
      </c>
      <c r="K23" s="171">
        <f>C23</f>
        <v>0.019595748279158807</v>
      </c>
      <c r="L23" s="168"/>
      <c r="M23" s="169">
        <v>67.604221636</v>
      </c>
      <c r="N23" s="170">
        <v>3.3173765418</v>
      </c>
      <c r="O23" s="168"/>
      <c r="P23" s="275">
        <v>118.81926121</v>
      </c>
      <c r="Q23" s="170">
        <v>4.7539194212</v>
      </c>
      <c r="R23" s="168"/>
      <c r="S23" s="231">
        <v>3.0501319261</v>
      </c>
      <c r="T23" s="232">
        <v>0.1360256189</v>
      </c>
      <c r="U23" s="168"/>
      <c r="V23" s="310">
        <v>1516</v>
      </c>
      <c r="W23" s="167"/>
    </row>
    <row r="24" spans="1:23" s="155" customFormat="1" ht="11.25">
      <c r="A24" s="29" t="s">
        <v>47</v>
      </c>
      <c r="B24" s="175">
        <v>0.3159541189</v>
      </c>
      <c r="C24" s="84">
        <v>0.021066582943370972</v>
      </c>
      <c r="D24" s="153"/>
      <c r="E24" s="163">
        <v>39.605610561</v>
      </c>
      <c r="F24" s="173">
        <v>4.1306758675</v>
      </c>
      <c r="H24" s="221">
        <v>606</v>
      </c>
      <c r="I24" s="66"/>
      <c r="J24" s="333">
        <v>0.6840458811261731</v>
      </c>
      <c r="K24" s="171">
        <f>C24</f>
        <v>0.021066582943370972</v>
      </c>
      <c r="M24" s="163">
        <v>62.987804878</v>
      </c>
      <c r="N24" s="173">
        <v>3.7953871008</v>
      </c>
      <c r="P24" s="276">
        <v>113.67606707</v>
      </c>
      <c r="Q24" s="173">
        <v>5.4397747953</v>
      </c>
      <c r="S24" s="233">
        <v>3.0045731707</v>
      </c>
      <c r="T24" s="229">
        <v>0.1248217278</v>
      </c>
      <c r="V24" s="311">
        <v>1312</v>
      </c>
      <c r="W24" s="167"/>
    </row>
    <row r="25" spans="1:23" s="155" customFormat="1" ht="11.25">
      <c r="A25" s="29" t="s">
        <v>16</v>
      </c>
      <c r="B25" s="175">
        <v>0.3413825758</v>
      </c>
      <c r="C25" s="84">
        <v>0.020459780424913938</v>
      </c>
      <c r="D25" s="153"/>
      <c r="E25" s="163">
        <v>41.077669903</v>
      </c>
      <c r="F25" s="173">
        <v>3.6522440092</v>
      </c>
      <c r="H25" s="307">
        <v>721</v>
      </c>
      <c r="I25" s="66"/>
      <c r="J25" s="333">
        <v>0.6586174242424242</v>
      </c>
      <c r="K25" s="171">
        <f>C25</f>
        <v>0.020459780424913938</v>
      </c>
      <c r="M25" s="163">
        <v>62.724658519</v>
      </c>
      <c r="N25" s="173">
        <v>3.6458402144</v>
      </c>
      <c r="P25" s="276">
        <v>112.15528397</v>
      </c>
      <c r="Q25" s="173">
        <v>4.9812300782</v>
      </c>
      <c r="S25" s="233">
        <v>2.9511143063</v>
      </c>
      <c r="T25" s="229">
        <v>0.1215881629</v>
      </c>
      <c r="V25" s="311">
        <v>1391</v>
      </c>
      <c r="W25" s="167"/>
    </row>
    <row r="26" spans="1:23" s="168" customFormat="1" ht="11.25">
      <c r="A26" s="122" t="s">
        <v>37</v>
      </c>
      <c r="B26" s="177">
        <v>0.2967032967</v>
      </c>
      <c r="C26" s="171">
        <v>0.019809392106316444</v>
      </c>
      <c r="D26" s="182"/>
      <c r="E26" s="169">
        <v>38.797101449</v>
      </c>
      <c r="F26" s="170">
        <v>3.9615843584</v>
      </c>
      <c r="H26" s="308">
        <v>621</v>
      </c>
      <c r="I26" s="120"/>
      <c r="J26" s="333">
        <v>0.7032967032967034</v>
      </c>
      <c r="K26" s="171">
        <f>C26</f>
        <v>0.019809392106316444</v>
      </c>
      <c r="M26" s="169">
        <v>60.449728261</v>
      </c>
      <c r="N26" s="170">
        <v>2.9330315852</v>
      </c>
      <c r="P26" s="275">
        <v>109.32472826</v>
      </c>
      <c r="Q26" s="170">
        <v>4.3717247164</v>
      </c>
      <c r="S26" s="231">
        <v>3.0672554348</v>
      </c>
      <c r="T26" s="232">
        <v>0.1227755294</v>
      </c>
      <c r="V26" s="312">
        <v>1472</v>
      </c>
      <c r="W26" s="272"/>
    </row>
    <row r="27" spans="1:23" s="155" customFormat="1" ht="11.25">
      <c r="A27" s="29" t="s">
        <v>17</v>
      </c>
      <c r="B27" s="81">
        <v>0.3188083593</v>
      </c>
      <c r="C27" s="174">
        <v>0.019482523520526596</v>
      </c>
      <c r="D27" s="153"/>
      <c r="E27" s="163">
        <v>39.541143654</v>
      </c>
      <c r="F27" s="173">
        <v>3.8156854749</v>
      </c>
      <c r="H27" s="307">
        <v>717</v>
      </c>
      <c r="I27" s="66"/>
      <c r="J27" s="333">
        <v>0.6811916407</v>
      </c>
      <c r="K27" s="174">
        <v>0.019482523520526596</v>
      </c>
      <c r="M27" s="163">
        <v>62.695169713</v>
      </c>
      <c r="N27" s="173">
        <v>3.2154712213</v>
      </c>
      <c r="O27" s="163"/>
      <c r="P27" s="276">
        <v>112.08093995</v>
      </c>
      <c r="Q27" s="173">
        <v>5.0172284491</v>
      </c>
      <c r="S27" s="233">
        <v>3.1520887728</v>
      </c>
      <c r="T27" s="229">
        <v>0.1241962171</v>
      </c>
      <c r="V27" s="311">
        <v>1532</v>
      </c>
      <c r="W27" s="167"/>
    </row>
    <row r="28" spans="1:23" s="155" customFormat="1" ht="11.25">
      <c r="A28" s="29" t="s">
        <v>391</v>
      </c>
      <c r="B28" s="175">
        <v>0.3279417711</v>
      </c>
      <c r="C28" s="84">
        <v>0.01870534057365865</v>
      </c>
      <c r="D28" s="153"/>
      <c r="E28" s="163">
        <v>42.827373613</v>
      </c>
      <c r="F28" s="173">
        <v>3.8311203274</v>
      </c>
      <c r="H28" s="307">
        <v>811</v>
      </c>
      <c r="I28" s="66"/>
      <c r="J28" s="333">
        <v>0.6720582289</v>
      </c>
      <c r="K28" s="84">
        <v>0.01870534057365865</v>
      </c>
      <c r="M28" s="163">
        <v>55.578820698</v>
      </c>
      <c r="N28" s="173">
        <v>3.3534976305</v>
      </c>
      <c r="O28" s="163"/>
      <c r="P28" s="276">
        <v>105.75872443</v>
      </c>
      <c r="Q28" s="173">
        <v>5.7508420118</v>
      </c>
      <c r="S28" s="233">
        <v>2.9109506619</v>
      </c>
      <c r="T28" s="229">
        <v>0.1156835227</v>
      </c>
      <c r="V28" s="311">
        <v>1662</v>
      </c>
      <c r="W28" s="167"/>
    </row>
    <row r="29" spans="1:23" s="155" customFormat="1" ht="11.25">
      <c r="A29" s="29" t="s">
        <v>18</v>
      </c>
      <c r="B29" s="175">
        <v>0.3397285915</v>
      </c>
      <c r="C29" s="84">
        <v>0.02031477723534058</v>
      </c>
      <c r="D29" s="153"/>
      <c r="E29" s="163">
        <v>40.019283747</v>
      </c>
      <c r="F29" s="173">
        <v>5.5296265059</v>
      </c>
      <c r="H29" s="307">
        <v>726</v>
      </c>
      <c r="I29" s="66"/>
      <c r="J29" s="333">
        <v>0.6602714085</v>
      </c>
      <c r="K29" s="84">
        <v>0.02031477723534058</v>
      </c>
      <c r="M29" s="163">
        <v>52.94897236</v>
      </c>
      <c r="N29" s="173">
        <v>2.8490977766</v>
      </c>
      <c r="O29" s="163"/>
      <c r="P29" s="276">
        <v>102.11410347</v>
      </c>
      <c r="Q29" s="173">
        <v>6.972795475</v>
      </c>
      <c r="S29" s="233">
        <v>2.7328136074</v>
      </c>
      <c r="T29" s="229">
        <v>0.1095942204</v>
      </c>
      <c r="V29" s="311">
        <v>1411</v>
      </c>
      <c r="W29" s="167"/>
    </row>
    <row r="30" spans="1:23" s="168" customFormat="1" ht="11.25">
      <c r="A30" s="122" t="s">
        <v>38</v>
      </c>
      <c r="B30" s="273">
        <v>0.3820777942</v>
      </c>
      <c r="C30" s="274">
        <v>0.021378345096783047</v>
      </c>
      <c r="D30" s="182"/>
      <c r="E30" s="169">
        <v>36.538659794</v>
      </c>
      <c r="F30" s="170">
        <v>3.3784370895</v>
      </c>
      <c r="H30" s="308">
        <v>776</v>
      </c>
      <c r="I30" s="120"/>
      <c r="J30" s="333">
        <v>0.6179222058</v>
      </c>
      <c r="K30" s="274">
        <v>0.021378345096783047</v>
      </c>
      <c r="M30" s="169">
        <v>53.164143426</v>
      </c>
      <c r="N30" s="170">
        <v>2.9249691163</v>
      </c>
      <c r="O30" s="169"/>
      <c r="P30" s="275">
        <v>102.78247012</v>
      </c>
      <c r="Q30" s="170">
        <v>4.6731986974</v>
      </c>
      <c r="S30" s="231">
        <v>2.7107569721</v>
      </c>
      <c r="T30" s="232">
        <v>0.1196825048</v>
      </c>
      <c r="V30" s="312">
        <v>1255</v>
      </c>
      <c r="W30" s="272"/>
    </row>
    <row r="31" spans="1:23" s="155" customFormat="1" ht="11.25">
      <c r="A31" s="29" t="s">
        <v>19</v>
      </c>
      <c r="B31" s="175">
        <v>0.4023109244</v>
      </c>
      <c r="C31" s="84">
        <v>0.02228888582421867</v>
      </c>
      <c r="D31" s="153"/>
      <c r="E31" s="163">
        <v>38.110966057</v>
      </c>
      <c r="F31" s="173">
        <v>3.7039068254</v>
      </c>
      <c r="H31" s="307">
        <v>766</v>
      </c>
      <c r="I31" s="66"/>
      <c r="J31" s="333">
        <v>0.5976890756</v>
      </c>
      <c r="K31" s="84">
        <v>0.02228888582421867</v>
      </c>
      <c r="M31" s="163">
        <v>53.066783831</v>
      </c>
      <c r="N31" s="173">
        <v>3.3787450088</v>
      </c>
      <c r="O31" s="163"/>
      <c r="P31" s="276">
        <v>100.41652021</v>
      </c>
      <c r="Q31" s="173">
        <v>4.9223745417</v>
      </c>
      <c r="S31" s="233">
        <v>2.4701230228</v>
      </c>
      <c r="T31" s="229">
        <v>0.1093235612</v>
      </c>
      <c r="V31" s="311">
        <v>1138</v>
      </c>
      <c r="W31" s="167"/>
    </row>
    <row r="32" spans="1:23" s="155" customFormat="1" ht="11.25">
      <c r="A32" s="29" t="s">
        <v>392</v>
      </c>
      <c r="B32" s="175">
        <v>0.4326409496</v>
      </c>
      <c r="C32" s="84">
        <v>0.023953150551924124</v>
      </c>
      <c r="D32" s="153"/>
      <c r="E32" s="163">
        <v>34.423868313</v>
      </c>
      <c r="F32" s="173">
        <v>3.3971472197</v>
      </c>
      <c r="H32" s="307">
        <v>729</v>
      </c>
      <c r="I32" s="66"/>
      <c r="J32" s="333">
        <v>0.5673590504</v>
      </c>
      <c r="K32" s="84">
        <v>0.023953150551924124</v>
      </c>
      <c r="M32" s="163">
        <v>45.405857741</v>
      </c>
      <c r="N32" s="173">
        <v>2.9212525715</v>
      </c>
      <c r="O32" s="163"/>
      <c r="P32" s="276">
        <v>94.937238494</v>
      </c>
      <c r="Q32" s="173">
        <v>5.7792957565</v>
      </c>
      <c r="S32" s="233">
        <v>2.4288702929</v>
      </c>
      <c r="T32" s="229">
        <v>0.127875091</v>
      </c>
      <c r="V32" s="311">
        <v>956</v>
      </c>
      <c r="W32" s="167"/>
    </row>
    <row r="33" spans="1:23" s="155" customFormat="1" ht="11.25">
      <c r="A33" s="29" t="s">
        <v>20</v>
      </c>
      <c r="B33" s="81">
        <v>0.4116586538</v>
      </c>
      <c r="C33" s="174">
        <v>0.02394675490106006</v>
      </c>
      <c r="D33" s="153"/>
      <c r="E33" s="163">
        <v>32.797080292</v>
      </c>
      <c r="F33" s="173">
        <v>3.4425851516</v>
      </c>
      <c r="H33" s="308">
        <v>685</v>
      </c>
      <c r="I33" s="66"/>
      <c r="J33" s="333">
        <v>0.5883413462</v>
      </c>
      <c r="K33" s="174">
        <v>0.02394675490106006</v>
      </c>
      <c r="M33" s="163">
        <v>44.373850868</v>
      </c>
      <c r="N33" s="173">
        <v>2.8736057287</v>
      </c>
      <c r="O33" s="163"/>
      <c r="P33" s="276">
        <v>87.632277835</v>
      </c>
      <c r="Q33" s="173">
        <v>4.6071243296</v>
      </c>
      <c r="S33" s="233">
        <v>2.2328907048</v>
      </c>
      <c r="T33" s="229">
        <v>0.1166414334</v>
      </c>
      <c r="V33" s="311">
        <v>979</v>
      </c>
      <c r="W33" s="167"/>
    </row>
    <row r="34" spans="1:23" s="168" customFormat="1" ht="11.25">
      <c r="A34" s="122" t="s">
        <v>39</v>
      </c>
      <c r="B34" s="177">
        <v>0.41</v>
      </c>
      <c r="C34" s="171">
        <v>0.02</v>
      </c>
      <c r="D34" s="182"/>
      <c r="E34" s="169">
        <v>37.194134078</v>
      </c>
      <c r="F34" s="170">
        <v>3.3060736193</v>
      </c>
      <c r="H34" s="308">
        <v>716</v>
      </c>
      <c r="I34" s="120"/>
      <c r="J34" s="333">
        <v>0.59</v>
      </c>
      <c r="K34" s="171">
        <v>0.02</v>
      </c>
      <c r="M34" s="169">
        <v>50.691176471</v>
      </c>
      <c r="N34" s="170">
        <v>2.8646783721</v>
      </c>
      <c r="O34" s="169"/>
      <c r="P34" s="275">
        <v>99.238235294</v>
      </c>
      <c r="Q34" s="170">
        <v>5.0309357969</v>
      </c>
      <c r="S34" s="231">
        <v>2.387254902</v>
      </c>
      <c r="T34" s="232">
        <v>0.1144182433</v>
      </c>
      <c r="V34" s="312">
        <v>1020</v>
      </c>
      <c r="W34" s="272"/>
    </row>
    <row r="35" spans="1:23" s="155" customFormat="1" ht="11.25">
      <c r="A35" s="29" t="s">
        <v>21</v>
      </c>
      <c r="B35" s="81">
        <v>0.42820838627700125</v>
      </c>
      <c r="C35" s="135">
        <v>0.024763232801279175</v>
      </c>
      <c r="D35" s="153"/>
      <c r="E35" s="163">
        <v>39.522255193</v>
      </c>
      <c r="F35" s="173">
        <v>4.9800613419</v>
      </c>
      <c r="H35" s="308">
        <v>674</v>
      </c>
      <c r="I35" s="66"/>
      <c r="J35" s="333">
        <v>0.5717916137229987</v>
      </c>
      <c r="K35" s="135">
        <v>0.024763232801279175</v>
      </c>
      <c r="M35" s="163">
        <v>48.514444444</v>
      </c>
      <c r="N35" s="173">
        <v>3.0749111129</v>
      </c>
      <c r="O35" s="163"/>
      <c r="P35" s="276">
        <v>98.886666667</v>
      </c>
      <c r="Q35" s="173">
        <v>5.2055635295</v>
      </c>
      <c r="S35" s="233">
        <v>2.2577777778</v>
      </c>
      <c r="T35" s="229">
        <v>0.1290247536</v>
      </c>
      <c r="V35" s="311">
        <v>900</v>
      </c>
      <c r="W35" s="167"/>
    </row>
    <row r="36" spans="2:20" ht="2.25" customHeight="1">
      <c r="B36" s="81"/>
      <c r="C36" s="82"/>
      <c r="I36" s="62"/>
      <c r="K36" s="161"/>
      <c r="S36" s="176"/>
      <c r="T36" s="161"/>
    </row>
    <row r="37" spans="1:22" ht="12.75">
      <c r="A37" s="138" t="s">
        <v>22</v>
      </c>
      <c r="B37" s="102"/>
      <c r="C37" s="102"/>
      <c r="D37" s="102"/>
      <c r="E37" s="102"/>
      <c r="F37" s="102"/>
      <c r="G37" s="102"/>
      <c r="H37" s="102"/>
      <c r="I37" s="102"/>
      <c r="J37" s="102"/>
      <c r="K37" s="102"/>
      <c r="L37" s="102"/>
      <c r="M37" s="102"/>
      <c r="N37" s="102"/>
      <c r="O37" s="102"/>
      <c r="P37" s="102"/>
      <c r="Q37" s="102"/>
      <c r="R37" s="102"/>
      <c r="S37" s="102"/>
      <c r="T37" s="102"/>
      <c r="U37" s="102"/>
      <c r="V37" s="49" t="s">
        <v>23</v>
      </c>
    </row>
    <row r="38" spans="1:26" ht="24.75" customHeight="1">
      <c r="A38" s="345" t="s">
        <v>24</v>
      </c>
      <c r="B38" s="346"/>
      <c r="C38" s="346"/>
      <c r="D38" s="346"/>
      <c r="E38" s="346"/>
      <c r="F38" s="346"/>
      <c r="G38" s="346"/>
      <c r="H38" s="346"/>
      <c r="I38" s="346"/>
      <c r="J38" s="346"/>
      <c r="K38" s="346"/>
      <c r="L38" s="346"/>
      <c r="M38" s="346"/>
      <c r="N38" s="346"/>
      <c r="O38" s="346"/>
      <c r="P38" s="346"/>
      <c r="Q38" s="346"/>
      <c r="R38" s="346"/>
      <c r="S38" s="346"/>
      <c r="T38" s="346"/>
      <c r="U38" s="346"/>
      <c r="V38" s="346"/>
      <c r="W38" s="35"/>
      <c r="X38" s="35"/>
      <c r="Y38" s="35"/>
      <c r="Z38" s="35"/>
    </row>
    <row r="39" spans="1:26" ht="12.75" customHeight="1">
      <c r="A39" s="345" t="s">
        <v>380</v>
      </c>
      <c r="B39" s="346"/>
      <c r="C39" s="346"/>
      <c r="D39" s="346"/>
      <c r="E39" s="346"/>
      <c r="F39" s="346"/>
      <c r="G39" s="346"/>
      <c r="H39" s="346"/>
      <c r="I39" s="346"/>
      <c r="J39" s="346"/>
      <c r="K39" s="346"/>
      <c r="L39" s="346"/>
      <c r="M39" s="346"/>
      <c r="N39" s="346"/>
      <c r="O39" s="346"/>
      <c r="P39" s="346"/>
      <c r="Q39" s="346"/>
      <c r="R39" s="346"/>
      <c r="S39" s="346"/>
      <c r="T39" s="346"/>
      <c r="U39" s="346"/>
      <c r="V39" s="346"/>
      <c r="W39" s="35"/>
      <c r="X39" s="35"/>
      <c r="Y39" s="35"/>
      <c r="Z39" s="35"/>
    </row>
    <row r="40" spans="1:26" ht="12.75">
      <c r="A40" s="36" t="s">
        <v>390</v>
      </c>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ht="12.75">
      <c r="A41" s="36"/>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ht="12.75" customHeight="1">
      <c r="A42" s="189"/>
      <c r="B42" s="190"/>
      <c r="C42" s="190"/>
      <c r="D42" s="190"/>
      <c r="E42" s="190"/>
      <c r="F42" s="190"/>
      <c r="G42" s="190"/>
      <c r="H42" s="190"/>
      <c r="I42" s="190"/>
      <c r="J42" s="190"/>
      <c r="K42" s="190"/>
      <c r="L42" s="190"/>
      <c r="M42" s="190"/>
      <c r="N42" s="190"/>
      <c r="O42" s="190"/>
      <c r="P42" s="190"/>
      <c r="Q42" s="190"/>
      <c r="R42" s="190"/>
      <c r="S42" s="190"/>
      <c r="T42" s="190"/>
      <c r="U42" s="190"/>
      <c r="V42" s="190"/>
      <c r="W42" s="35"/>
      <c r="X42" s="35"/>
      <c r="Y42" s="35"/>
      <c r="Z42" s="35"/>
    </row>
  </sheetData>
  <mergeCells count="4">
    <mergeCell ref="B4:C4"/>
    <mergeCell ref="B5:C5"/>
    <mergeCell ref="A38:V38"/>
    <mergeCell ref="A39:V39"/>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Z42"/>
  <sheetViews>
    <sheetView showGridLines="0" zoomScale="75" zoomScaleNormal="75" workbookViewId="0" topLeftCell="A1">
      <selection activeCell="A1" sqref="A1"/>
    </sheetView>
  </sheetViews>
  <sheetFormatPr defaultColWidth="9.140625" defaultRowHeight="12.75"/>
  <cols>
    <col min="1" max="1" width="13.57421875" style="0" customWidth="1"/>
    <col min="2" max="2" width="8.140625" style="0" customWidth="1"/>
    <col min="4" max="4" width="1.8515625" style="0" customWidth="1"/>
    <col min="5" max="5" width="5.00390625" style="0" customWidth="1"/>
    <col min="6" max="6" width="8.57421875" style="0" customWidth="1"/>
    <col min="7" max="7" width="1.57421875" style="0" customWidth="1"/>
    <col min="8" max="8" width="9.8515625" style="0" customWidth="1"/>
    <col min="9" max="9" width="0.2890625" style="0" customWidth="1"/>
    <col min="10" max="10" width="8.00390625" style="0" customWidth="1"/>
    <col min="11" max="11" width="9.28125" style="0" customWidth="1"/>
    <col min="12" max="12" width="1.57421875" style="0" customWidth="1"/>
    <col min="13" max="13" width="6.00390625" style="0" customWidth="1"/>
    <col min="14" max="14" width="9.00390625" style="0" customWidth="1"/>
    <col min="15" max="15" width="1.7109375" style="0" customWidth="1"/>
    <col min="16" max="16" width="6.421875" style="0" customWidth="1"/>
    <col min="17" max="17" width="8.57421875" style="0" customWidth="1"/>
    <col min="18" max="18" width="1.7109375" style="0" customWidth="1"/>
    <col min="19" max="19" width="9.00390625" style="0" customWidth="1"/>
    <col min="20" max="20" width="9.28125" style="0" customWidth="1"/>
    <col min="21" max="21" width="1.7109375" style="0" customWidth="1"/>
    <col min="22" max="22" width="9.7109375" style="0" customWidth="1"/>
  </cols>
  <sheetData>
    <row r="1" spans="1:22" ht="12.75">
      <c r="A1" s="1" t="s">
        <v>54</v>
      </c>
      <c r="B1" s="42"/>
      <c r="C1" s="42"/>
      <c r="D1" s="42"/>
      <c r="E1" s="42"/>
      <c r="F1" s="42"/>
      <c r="G1" s="42"/>
      <c r="H1" s="42"/>
      <c r="I1" s="42"/>
      <c r="J1" s="42"/>
      <c r="K1" s="42"/>
      <c r="L1" s="42"/>
      <c r="M1" s="42"/>
      <c r="N1" s="42"/>
      <c r="O1" s="42"/>
      <c r="P1" s="42"/>
      <c r="Q1" s="42"/>
      <c r="R1" s="42"/>
      <c r="S1" s="42"/>
      <c r="T1" s="42"/>
      <c r="U1" s="42"/>
      <c r="V1" s="42"/>
    </row>
    <row r="2" spans="1:22" ht="12.75">
      <c r="A2" s="37" t="s">
        <v>1</v>
      </c>
      <c r="B2" s="42"/>
      <c r="C2" s="42"/>
      <c r="D2" s="42"/>
      <c r="E2" s="42"/>
      <c r="F2" s="42"/>
      <c r="G2" s="42"/>
      <c r="H2" s="42"/>
      <c r="I2" s="42"/>
      <c r="J2" s="42"/>
      <c r="K2" s="42"/>
      <c r="L2" s="42"/>
      <c r="M2" s="42"/>
      <c r="N2" s="42"/>
      <c r="O2" s="42"/>
      <c r="P2" s="42"/>
      <c r="Q2" s="42"/>
      <c r="R2" s="42"/>
      <c r="S2" s="42"/>
      <c r="T2" s="42"/>
      <c r="U2" s="42"/>
      <c r="V2" s="42"/>
    </row>
    <row r="3" spans="1:22" ht="14.25" customHeight="1">
      <c r="A3" s="51"/>
      <c r="B3" s="52"/>
      <c r="C3" s="52"/>
      <c r="D3" s="52"/>
      <c r="E3" s="53" t="s">
        <v>30</v>
      </c>
      <c r="F3" s="52"/>
      <c r="G3" s="52"/>
      <c r="H3" s="52"/>
      <c r="I3" s="54"/>
      <c r="J3" s="52"/>
      <c r="K3" s="52"/>
      <c r="L3" s="52"/>
      <c r="M3" s="52"/>
      <c r="N3" s="52"/>
      <c r="O3" s="52"/>
      <c r="P3" s="53" t="s">
        <v>31</v>
      </c>
      <c r="Q3" s="52"/>
      <c r="R3" s="52"/>
      <c r="S3" s="52"/>
      <c r="T3" s="52"/>
      <c r="U3" s="52"/>
      <c r="V3" s="52"/>
    </row>
    <row r="4" spans="1:22" ht="48" customHeight="1">
      <c r="A4" s="7"/>
      <c r="B4" s="12" t="s">
        <v>32</v>
      </c>
      <c r="C4" s="12"/>
      <c r="D4" s="55"/>
      <c r="E4" s="11" t="s">
        <v>2</v>
      </c>
      <c r="F4" s="20"/>
      <c r="G4" s="14"/>
      <c r="H4" s="55" t="s">
        <v>3</v>
      </c>
      <c r="I4" s="56"/>
      <c r="J4" s="12" t="s">
        <v>33</v>
      </c>
      <c r="K4" s="12"/>
      <c r="L4" s="55"/>
      <c r="M4" s="9" t="s">
        <v>2</v>
      </c>
      <c r="N4" s="12"/>
      <c r="O4" s="13"/>
      <c r="P4" s="10"/>
      <c r="Q4" s="10"/>
      <c r="R4" s="14"/>
      <c r="S4" s="12" t="s">
        <v>387</v>
      </c>
      <c r="T4" s="11"/>
      <c r="U4" s="55"/>
      <c r="V4" s="55" t="s">
        <v>3</v>
      </c>
    </row>
    <row r="5" spans="1:22" ht="28.5" customHeight="1">
      <c r="A5" s="7"/>
      <c r="B5" s="39"/>
      <c r="C5" s="57"/>
      <c r="D5" s="58"/>
      <c r="E5" s="16" t="s">
        <v>7</v>
      </c>
      <c r="F5" s="16"/>
      <c r="G5" s="7"/>
      <c r="H5" s="22"/>
      <c r="I5" s="18"/>
      <c r="J5" s="7"/>
      <c r="K5" s="7"/>
      <c r="L5" s="7"/>
      <c r="M5" s="20" t="s">
        <v>6</v>
      </c>
      <c r="N5" s="20"/>
      <c r="O5" s="7"/>
      <c r="P5" s="16" t="s">
        <v>7</v>
      </c>
      <c r="Q5" s="16"/>
      <c r="R5" s="14"/>
      <c r="S5" s="20" t="s">
        <v>26</v>
      </c>
      <c r="T5" s="16"/>
      <c r="U5" s="7"/>
      <c r="V5" s="22"/>
    </row>
    <row r="6" spans="1:22" ht="39" customHeight="1">
      <c r="A6" s="23"/>
      <c r="B6" s="194" t="s">
        <v>34</v>
      </c>
      <c r="C6" s="25" t="s">
        <v>55</v>
      </c>
      <c r="D6" s="25"/>
      <c r="E6" s="60" t="s">
        <v>8</v>
      </c>
      <c r="F6" s="25" t="s">
        <v>56</v>
      </c>
      <c r="G6" s="60"/>
      <c r="H6" s="194" t="s">
        <v>10</v>
      </c>
      <c r="I6" s="61"/>
      <c r="J6" s="194" t="s">
        <v>34</v>
      </c>
      <c r="K6" s="25" t="s">
        <v>55</v>
      </c>
      <c r="L6" s="60"/>
      <c r="M6" s="60" t="s">
        <v>8</v>
      </c>
      <c r="N6" s="25" t="s">
        <v>56</v>
      </c>
      <c r="O6" s="41"/>
      <c r="P6" s="60" t="s">
        <v>8</v>
      </c>
      <c r="Q6" s="25" t="s">
        <v>56</v>
      </c>
      <c r="R6" s="25"/>
      <c r="S6" s="60" t="s">
        <v>27</v>
      </c>
      <c r="T6" s="25" t="s">
        <v>57</v>
      </c>
      <c r="U6" s="41"/>
      <c r="V6" s="194" t="s">
        <v>10</v>
      </c>
    </row>
    <row r="7" spans="1:22" ht="10.5" customHeight="1">
      <c r="A7" s="136" t="s">
        <v>49</v>
      </c>
      <c r="B7" s="42"/>
      <c r="C7" s="42"/>
      <c r="D7" s="42"/>
      <c r="E7" s="42"/>
      <c r="F7" s="30"/>
      <c r="G7" s="42"/>
      <c r="H7" s="42"/>
      <c r="I7" s="62"/>
      <c r="J7" s="42"/>
      <c r="K7" s="42"/>
      <c r="L7" s="42"/>
      <c r="M7" s="42"/>
      <c r="N7" s="42"/>
      <c r="O7" s="42"/>
      <c r="P7" s="42"/>
      <c r="Q7" s="42"/>
      <c r="R7" s="42"/>
      <c r="S7" s="42"/>
      <c r="T7" s="42"/>
      <c r="U7" s="42"/>
      <c r="V7" s="192"/>
    </row>
    <row r="8" spans="1:23" ht="11.25" customHeight="1">
      <c r="A8" s="178" t="s">
        <v>15</v>
      </c>
      <c r="B8" s="63">
        <v>0.49</v>
      </c>
      <c r="C8" s="64">
        <v>0.03</v>
      </c>
      <c r="D8" s="37"/>
      <c r="E8" s="65">
        <v>89</v>
      </c>
      <c r="F8" s="70">
        <v>6</v>
      </c>
      <c r="G8" s="37"/>
      <c r="H8" s="307">
        <v>500</v>
      </c>
      <c r="I8" s="208"/>
      <c r="J8" s="259">
        <v>0.5059288537549407</v>
      </c>
      <c r="K8" s="135">
        <v>0.03129794138489301</v>
      </c>
      <c r="L8" s="69"/>
      <c r="M8" s="111">
        <v>49</v>
      </c>
      <c r="N8" s="70">
        <v>5</v>
      </c>
      <c r="O8" s="71"/>
      <c r="P8" s="111">
        <v>129</v>
      </c>
      <c r="Q8" s="70">
        <v>8</v>
      </c>
      <c r="R8" s="71"/>
      <c r="S8" s="230">
        <v>2.333984375</v>
      </c>
      <c r="T8" s="197">
        <v>0.1623866589</v>
      </c>
      <c r="U8" s="37"/>
      <c r="V8" s="307">
        <v>512</v>
      </c>
      <c r="W8" s="114"/>
    </row>
    <row r="9" spans="1:23" ht="11.25" customHeight="1">
      <c r="A9" s="178" t="s">
        <v>47</v>
      </c>
      <c r="B9" s="63">
        <v>0.41</v>
      </c>
      <c r="C9" s="64">
        <v>0.03</v>
      </c>
      <c r="D9" s="37"/>
      <c r="E9" s="65">
        <v>67</v>
      </c>
      <c r="F9" s="70">
        <v>7</v>
      </c>
      <c r="G9" s="37"/>
      <c r="H9" s="307">
        <v>352</v>
      </c>
      <c r="I9" s="208"/>
      <c r="J9" s="259">
        <v>0.5873388042203986</v>
      </c>
      <c r="K9" s="135">
        <v>0.033624848884676956</v>
      </c>
      <c r="L9" s="69"/>
      <c r="M9" s="111">
        <v>47</v>
      </c>
      <c r="N9" s="70">
        <v>5</v>
      </c>
      <c r="O9" s="71"/>
      <c r="P9" s="111">
        <v>113</v>
      </c>
      <c r="Q9" s="70">
        <v>8</v>
      </c>
      <c r="R9" s="71"/>
      <c r="S9" s="230">
        <v>2.3193612774</v>
      </c>
      <c r="T9" s="197">
        <v>0.1488577436</v>
      </c>
      <c r="U9" s="37"/>
      <c r="V9" s="307">
        <v>501</v>
      </c>
      <c r="W9" s="114"/>
    </row>
    <row r="10" spans="1:23" ht="11.25" customHeight="1">
      <c r="A10" s="178" t="s">
        <v>16</v>
      </c>
      <c r="B10" s="63">
        <v>0.51</v>
      </c>
      <c r="C10" s="64">
        <v>0.03</v>
      </c>
      <c r="D10" s="37"/>
      <c r="E10" s="65">
        <v>79</v>
      </c>
      <c r="F10" s="70">
        <v>5</v>
      </c>
      <c r="G10" s="37"/>
      <c r="H10" s="307">
        <v>487</v>
      </c>
      <c r="I10" s="208"/>
      <c r="J10" s="259">
        <v>0.4948132780082988</v>
      </c>
      <c r="K10" s="135">
        <v>0.03208064858980146</v>
      </c>
      <c r="L10" s="69"/>
      <c r="M10" s="111">
        <v>48</v>
      </c>
      <c r="N10" s="70">
        <v>5</v>
      </c>
      <c r="O10" s="71"/>
      <c r="P10" s="111">
        <v>121</v>
      </c>
      <c r="Q10" s="70">
        <v>8</v>
      </c>
      <c r="R10" s="71"/>
      <c r="S10" s="230">
        <v>2.3123689727</v>
      </c>
      <c r="T10" s="197">
        <v>0.1753097091</v>
      </c>
      <c r="U10" s="37"/>
      <c r="V10" s="307">
        <v>477</v>
      </c>
      <c r="W10" s="114"/>
    </row>
    <row r="11" spans="1:23" s="50" customFormat="1" ht="11.25" customHeight="1">
      <c r="A11" s="277" t="s">
        <v>37</v>
      </c>
      <c r="B11" s="63">
        <v>0.47</v>
      </c>
      <c r="C11" s="64">
        <v>0.03</v>
      </c>
      <c r="D11" s="85"/>
      <c r="E11" s="101">
        <v>74</v>
      </c>
      <c r="F11" s="140">
        <v>6</v>
      </c>
      <c r="G11" s="85"/>
      <c r="H11" s="308">
        <v>412</v>
      </c>
      <c r="I11" s="209"/>
      <c r="J11" s="333">
        <v>0.530751708428246</v>
      </c>
      <c r="K11" s="180">
        <v>0.03358026198170046</v>
      </c>
      <c r="L11" s="270"/>
      <c r="M11" s="139">
        <v>43</v>
      </c>
      <c r="N11" s="140">
        <v>5</v>
      </c>
      <c r="O11" s="98"/>
      <c r="P11" s="139">
        <v>117</v>
      </c>
      <c r="Q11" s="140">
        <v>8</v>
      </c>
      <c r="R11" s="98"/>
      <c r="S11" s="271">
        <v>2.2403433476</v>
      </c>
      <c r="T11" s="261">
        <v>0.1613836702</v>
      </c>
      <c r="U11" s="85"/>
      <c r="V11" s="308">
        <v>466</v>
      </c>
      <c r="W11" s="278"/>
    </row>
    <row r="12" spans="1:23" ht="11.25" customHeight="1">
      <c r="A12" s="29" t="s">
        <v>17</v>
      </c>
      <c r="B12" s="63">
        <v>0.47</v>
      </c>
      <c r="C12" s="64">
        <v>0.03</v>
      </c>
      <c r="D12" s="37"/>
      <c r="E12" s="65">
        <v>73</v>
      </c>
      <c r="F12" s="70">
        <v>6</v>
      </c>
      <c r="G12" s="37"/>
      <c r="H12" s="307">
        <v>394</v>
      </c>
      <c r="I12" s="208"/>
      <c r="J12" s="259">
        <v>0.53</v>
      </c>
      <c r="K12" s="135">
        <v>0.03434753184445362</v>
      </c>
      <c r="L12" s="69"/>
      <c r="M12" s="111">
        <v>50</v>
      </c>
      <c r="N12" s="70">
        <v>5</v>
      </c>
      <c r="O12" s="71"/>
      <c r="P12" s="111">
        <v>125</v>
      </c>
      <c r="Q12" s="70">
        <v>8</v>
      </c>
      <c r="R12" s="71"/>
      <c r="S12" s="230">
        <v>2.5941704036</v>
      </c>
      <c r="T12" s="197">
        <v>0.1944555437</v>
      </c>
      <c r="U12" s="37"/>
      <c r="V12" s="307">
        <v>446</v>
      </c>
      <c r="W12" s="114"/>
    </row>
    <row r="13" spans="1:23" ht="11.25" customHeight="1">
      <c r="A13" s="29" t="s">
        <v>391</v>
      </c>
      <c r="B13" s="63">
        <v>0.45</v>
      </c>
      <c r="C13" s="64">
        <v>0.04</v>
      </c>
      <c r="D13" s="37"/>
      <c r="E13" s="65">
        <v>65</v>
      </c>
      <c r="F13" s="70">
        <v>6</v>
      </c>
      <c r="G13" s="37"/>
      <c r="H13" s="307">
        <v>345</v>
      </c>
      <c r="I13" s="208"/>
      <c r="J13" s="259">
        <v>0.55</v>
      </c>
      <c r="K13" s="135">
        <v>0.035836487876712085</v>
      </c>
      <c r="L13" s="69"/>
      <c r="M13" s="111">
        <v>55</v>
      </c>
      <c r="N13" s="70">
        <v>9</v>
      </c>
      <c r="O13" s="71"/>
      <c r="P13" s="111">
        <v>116</v>
      </c>
      <c r="Q13" s="70">
        <v>11</v>
      </c>
      <c r="R13" s="71"/>
      <c r="S13" s="230">
        <v>2.5744680851</v>
      </c>
      <c r="T13" s="197">
        <v>0.1809472451</v>
      </c>
      <c r="U13" s="37"/>
      <c r="V13" s="307">
        <v>423</v>
      </c>
      <c r="W13" s="114"/>
    </row>
    <row r="14" spans="1:23" ht="11.25" customHeight="1">
      <c r="A14" s="29" t="s">
        <v>18</v>
      </c>
      <c r="B14" s="63">
        <v>0.49</v>
      </c>
      <c r="C14" s="64">
        <v>0.04</v>
      </c>
      <c r="D14" s="37"/>
      <c r="E14" s="65">
        <v>62</v>
      </c>
      <c r="F14" s="70">
        <v>5</v>
      </c>
      <c r="G14" s="37"/>
      <c r="H14" s="307">
        <v>393</v>
      </c>
      <c r="I14" s="208"/>
      <c r="J14" s="259">
        <v>0.51</v>
      </c>
      <c r="K14" s="135">
        <v>0.035199196613410234</v>
      </c>
      <c r="L14" s="69"/>
      <c r="M14" s="111">
        <v>45</v>
      </c>
      <c r="N14" s="70">
        <v>5</v>
      </c>
      <c r="O14" s="71"/>
      <c r="P14" s="111">
        <v>109</v>
      </c>
      <c r="Q14" s="70">
        <v>8</v>
      </c>
      <c r="R14" s="71"/>
      <c r="S14" s="230">
        <v>2.3634146341</v>
      </c>
      <c r="T14" s="197">
        <v>0.1926966058</v>
      </c>
      <c r="U14" s="37"/>
      <c r="V14" s="307">
        <v>410</v>
      </c>
      <c r="W14" s="114"/>
    </row>
    <row r="15" spans="1:23" s="50" customFormat="1" ht="11.25" customHeight="1">
      <c r="A15" s="122" t="s">
        <v>38</v>
      </c>
      <c r="B15" s="63">
        <v>0.51</v>
      </c>
      <c r="C15" s="64">
        <v>0.04</v>
      </c>
      <c r="D15" s="85"/>
      <c r="E15" s="101">
        <v>79</v>
      </c>
      <c r="F15" s="140">
        <v>7</v>
      </c>
      <c r="G15" s="85"/>
      <c r="H15" s="308">
        <v>347</v>
      </c>
      <c r="I15" s="209"/>
      <c r="J15" s="333">
        <v>0.49</v>
      </c>
      <c r="K15" s="180">
        <v>0.038280384499786844</v>
      </c>
      <c r="L15" s="270"/>
      <c r="M15" s="139">
        <v>44</v>
      </c>
      <c r="N15" s="140">
        <v>5</v>
      </c>
      <c r="O15" s="98"/>
      <c r="P15" s="139">
        <v>119</v>
      </c>
      <c r="Q15" s="140">
        <v>9</v>
      </c>
      <c r="R15" s="98"/>
      <c r="S15" s="271">
        <v>2.1646706587</v>
      </c>
      <c r="T15" s="261">
        <v>0.1741381433</v>
      </c>
      <c r="U15" s="85"/>
      <c r="V15" s="308">
        <v>334</v>
      </c>
      <c r="W15" s="278"/>
    </row>
    <row r="16" spans="1:23" ht="11.25" customHeight="1">
      <c r="A16" s="29" t="s">
        <v>19</v>
      </c>
      <c r="B16" s="63">
        <v>0.52</v>
      </c>
      <c r="C16" s="64">
        <v>0.04</v>
      </c>
      <c r="D16" s="37"/>
      <c r="E16" s="65">
        <v>73</v>
      </c>
      <c r="F16" s="70">
        <v>7</v>
      </c>
      <c r="G16" s="37"/>
      <c r="H16" s="307">
        <v>329</v>
      </c>
      <c r="I16" s="208"/>
      <c r="J16" s="259">
        <v>0.48</v>
      </c>
      <c r="K16" s="135">
        <v>0.03983879883703554</v>
      </c>
      <c r="L16" s="69"/>
      <c r="M16" s="111">
        <v>44</v>
      </c>
      <c r="N16" s="70">
        <v>6</v>
      </c>
      <c r="O16" s="71"/>
      <c r="P16" s="111">
        <v>118</v>
      </c>
      <c r="Q16" s="70">
        <v>10</v>
      </c>
      <c r="R16" s="71"/>
      <c r="S16" s="230">
        <v>1.99</v>
      </c>
      <c r="T16" s="197">
        <v>0.1590898848</v>
      </c>
      <c r="U16" s="37"/>
      <c r="V16" s="307">
        <v>300</v>
      </c>
      <c r="W16" s="114"/>
    </row>
    <row r="17" spans="1:23" ht="11.25" customHeight="1">
      <c r="A17" s="29" t="s">
        <v>392</v>
      </c>
      <c r="B17" s="63">
        <v>0.49</v>
      </c>
      <c r="C17" s="64">
        <v>0.04</v>
      </c>
      <c r="D17" s="37"/>
      <c r="E17" s="65">
        <v>79</v>
      </c>
      <c r="F17" s="70">
        <v>9</v>
      </c>
      <c r="G17" s="37"/>
      <c r="H17" s="307">
        <v>297</v>
      </c>
      <c r="I17" s="208"/>
      <c r="J17" s="259">
        <v>0.51</v>
      </c>
      <c r="K17" s="135">
        <v>0.04055866695341007</v>
      </c>
      <c r="L17" s="69"/>
      <c r="M17" s="111">
        <v>41</v>
      </c>
      <c r="N17" s="70">
        <v>7</v>
      </c>
      <c r="O17" s="71"/>
      <c r="P17" s="111">
        <v>111</v>
      </c>
      <c r="Q17" s="70">
        <v>11</v>
      </c>
      <c r="R17" s="71"/>
      <c r="S17" s="230">
        <v>2.1061093248</v>
      </c>
      <c r="T17" s="197">
        <v>0.1928642875</v>
      </c>
      <c r="U17" s="37"/>
      <c r="V17" s="307">
        <v>311</v>
      </c>
      <c r="W17" s="114"/>
    </row>
    <row r="18" spans="1:23" ht="11.25" customHeight="1">
      <c r="A18" s="29" t="s">
        <v>20</v>
      </c>
      <c r="B18" s="63">
        <v>0.55</v>
      </c>
      <c r="C18" s="64">
        <v>0.04</v>
      </c>
      <c r="D18" s="37"/>
      <c r="E18" s="65">
        <v>69</v>
      </c>
      <c r="F18" s="70">
        <v>7</v>
      </c>
      <c r="G18" s="37"/>
      <c r="H18" s="307">
        <v>319</v>
      </c>
      <c r="I18" s="208"/>
      <c r="J18" s="259">
        <v>0.45</v>
      </c>
      <c r="K18" s="135">
        <v>0.04116961506386553</v>
      </c>
      <c r="L18" s="69"/>
      <c r="M18" s="111">
        <v>39</v>
      </c>
      <c r="N18" s="70">
        <v>5</v>
      </c>
      <c r="O18" s="71"/>
      <c r="P18" s="111">
        <v>109</v>
      </c>
      <c r="Q18" s="70">
        <v>10</v>
      </c>
      <c r="R18" s="71"/>
      <c r="S18" s="230">
        <v>2.022556391</v>
      </c>
      <c r="T18" s="197">
        <v>0.1855685395</v>
      </c>
      <c r="U18" s="37"/>
      <c r="V18" s="307">
        <v>266</v>
      </c>
      <c r="W18" s="114"/>
    </row>
    <row r="19" spans="1:23" s="50" customFormat="1" ht="11.25" customHeight="1">
      <c r="A19" s="122" t="s">
        <v>39</v>
      </c>
      <c r="B19" s="63">
        <v>0.52</v>
      </c>
      <c r="C19" s="64">
        <v>0.04</v>
      </c>
      <c r="D19" s="85"/>
      <c r="E19" s="101">
        <v>86</v>
      </c>
      <c r="F19" s="140">
        <v>8</v>
      </c>
      <c r="G19" s="85"/>
      <c r="H19" s="308">
        <v>287</v>
      </c>
      <c r="I19" s="209"/>
      <c r="J19" s="333">
        <v>0.48</v>
      </c>
      <c r="K19" s="180">
        <v>0.04238836628728212</v>
      </c>
      <c r="L19" s="270"/>
      <c r="M19" s="139">
        <v>41</v>
      </c>
      <c r="N19" s="140">
        <v>5</v>
      </c>
      <c r="O19" s="98"/>
      <c r="P19" s="139">
        <v>109</v>
      </c>
      <c r="Q19" s="140">
        <v>9</v>
      </c>
      <c r="R19" s="98"/>
      <c r="S19" s="271">
        <v>2.0592592593</v>
      </c>
      <c r="T19" s="261">
        <v>0.2136566889</v>
      </c>
      <c r="U19" s="85"/>
      <c r="V19" s="308">
        <v>270</v>
      </c>
      <c r="W19" s="278"/>
    </row>
    <row r="20" spans="1:23" ht="11.25" customHeight="1">
      <c r="A20" s="122" t="s">
        <v>21</v>
      </c>
      <c r="B20" s="63">
        <v>0.5514018691588785</v>
      </c>
      <c r="C20" s="64">
        <v>0.043079188262641725</v>
      </c>
      <c r="D20" s="37"/>
      <c r="E20" s="65">
        <v>80.115254237</v>
      </c>
      <c r="F20" s="70">
        <v>7.4871799726</v>
      </c>
      <c r="G20" s="37"/>
      <c r="H20" s="307">
        <v>295</v>
      </c>
      <c r="I20" s="208"/>
      <c r="J20" s="259">
        <v>0.4485981308411215</v>
      </c>
      <c r="K20" s="135">
        <v>0.043079188262641725</v>
      </c>
      <c r="L20" s="69"/>
      <c r="M20" s="111">
        <v>43.016666667</v>
      </c>
      <c r="N20" s="70">
        <v>5.2438512042</v>
      </c>
      <c r="O20" s="71"/>
      <c r="P20" s="111">
        <v>133.9375</v>
      </c>
      <c r="Q20" s="70">
        <v>11.62340905</v>
      </c>
      <c r="R20" s="71"/>
      <c r="S20" s="230">
        <v>2.1166666667</v>
      </c>
      <c r="T20" s="197">
        <v>0.2135207118</v>
      </c>
      <c r="U20" s="37"/>
      <c r="V20" s="307">
        <v>240</v>
      </c>
      <c r="W20" s="114"/>
    </row>
    <row r="21" spans="1:23" ht="6" customHeight="1">
      <c r="A21" s="122"/>
      <c r="B21" s="63"/>
      <c r="C21" s="64"/>
      <c r="D21" s="37"/>
      <c r="E21" s="65"/>
      <c r="F21" s="70"/>
      <c r="G21" s="37"/>
      <c r="H21" s="307"/>
      <c r="I21" s="208"/>
      <c r="J21" s="259"/>
      <c r="K21" s="135"/>
      <c r="L21" s="69"/>
      <c r="M21" s="111"/>
      <c r="N21" s="70"/>
      <c r="O21" s="71"/>
      <c r="P21" s="111"/>
      <c r="Q21" s="70"/>
      <c r="R21" s="71"/>
      <c r="S21" s="230"/>
      <c r="T21" s="197"/>
      <c r="U21" s="37"/>
      <c r="V21" s="307"/>
      <c r="W21" s="114"/>
    </row>
    <row r="22" spans="1:23" ht="11.25" customHeight="1">
      <c r="A22" s="137" t="s">
        <v>50</v>
      </c>
      <c r="B22" s="63"/>
      <c r="C22" s="64"/>
      <c r="D22" s="37"/>
      <c r="E22" s="37"/>
      <c r="F22" s="70"/>
      <c r="G22" s="37"/>
      <c r="H22" s="307"/>
      <c r="I22" s="208"/>
      <c r="J22" s="259"/>
      <c r="K22" s="135"/>
      <c r="L22" s="69"/>
      <c r="M22" s="111"/>
      <c r="N22" s="70"/>
      <c r="O22" s="71"/>
      <c r="P22" s="111"/>
      <c r="Q22" s="70"/>
      <c r="R22" s="71"/>
      <c r="S22" s="230"/>
      <c r="T22" s="197"/>
      <c r="U22" s="37"/>
      <c r="V22" s="307"/>
      <c r="W22" s="114"/>
    </row>
    <row r="23" spans="1:23" ht="11.25" customHeight="1">
      <c r="A23" s="178" t="s">
        <v>15</v>
      </c>
      <c r="B23" s="179">
        <v>0.32</v>
      </c>
      <c r="C23" s="180">
        <v>0.01</v>
      </c>
      <c r="D23" s="168"/>
      <c r="E23" s="168">
        <v>53</v>
      </c>
      <c r="F23" s="181">
        <v>3</v>
      </c>
      <c r="G23" s="168"/>
      <c r="H23" s="305">
        <v>2810</v>
      </c>
      <c r="I23" s="209"/>
      <c r="J23" s="334">
        <v>0.6795529706922112</v>
      </c>
      <c r="K23" s="135">
        <v>0.009824235645884076</v>
      </c>
      <c r="L23" s="168"/>
      <c r="M23" s="279">
        <v>67</v>
      </c>
      <c r="N23" s="181">
        <v>2</v>
      </c>
      <c r="O23" s="168"/>
      <c r="P23" s="279">
        <v>128</v>
      </c>
      <c r="Q23" s="181">
        <v>3</v>
      </c>
      <c r="R23" s="168"/>
      <c r="S23" s="231">
        <v>3.1621077362</v>
      </c>
      <c r="T23" s="232">
        <v>0.0658634933</v>
      </c>
      <c r="U23" s="168"/>
      <c r="V23" s="309">
        <v>5959</v>
      </c>
      <c r="W23" s="114"/>
    </row>
    <row r="24" spans="1:23" ht="11.25" customHeight="1">
      <c r="A24" s="178" t="s">
        <v>47</v>
      </c>
      <c r="B24" s="184">
        <v>0.3</v>
      </c>
      <c r="C24" s="135">
        <v>0.01</v>
      </c>
      <c r="D24" s="155"/>
      <c r="E24" s="155">
        <v>46</v>
      </c>
      <c r="F24" s="154">
        <v>3</v>
      </c>
      <c r="G24" s="155"/>
      <c r="H24" s="221">
        <v>2521</v>
      </c>
      <c r="I24" s="208"/>
      <c r="J24" s="334">
        <v>0.6955681680956406</v>
      </c>
      <c r="K24" s="135">
        <v>0.009971654925847558</v>
      </c>
      <c r="L24" s="155"/>
      <c r="M24" s="280">
        <v>61</v>
      </c>
      <c r="N24" s="154">
        <v>2</v>
      </c>
      <c r="O24" s="155"/>
      <c r="P24" s="280">
        <v>118</v>
      </c>
      <c r="Q24" s="154">
        <v>3</v>
      </c>
      <c r="R24" s="155"/>
      <c r="S24" s="233">
        <v>3.0362847222</v>
      </c>
      <c r="T24" s="229">
        <v>0.0628799312</v>
      </c>
      <c r="U24" s="155"/>
      <c r="V24" s="221">
        <v>5760</v>
      </c>
      <c r="W24" s="114"/>
    </row>
    <row r="25" spans="1:23" ht="11.25" customHeight="1">
      <c r="A25" s="178" t="s">
        <v>16</v>
      </c>
      <c r="B25" s="184">
        <v>0.31</v>
      </c>
      <c r="C25" s="135">
        <v>0.01</v>
      </c>
      <c r="D25" s="155"/>
      <c r="E25" s="155">
        <v>51</v>
      </c>
      <c r="F25" s="154">
        <v>3</v>
      </c>
      <c r="G25" s="155"/>
      <c r="H25" s="307">
        <v>2753</v>
      </c>
      <c r="I25" s="208"/>
      <c r="J25" s="334">
        <v>0.686660596403369</v>
      </c>
      <c r="K25" s="135">
        <v>0.009756178546421293</v>
      </c>
      <c r="L25" s="155"/>
      <c r="M25" s="280">
        <v>62</v>
      </c>
      <c r="N25" s="154">
        <v>2</v>
      </c>
      <c r="O25" s="155"/>
      <c r="P25" s="280">
        <v>118</v>
      </c>
      <c r="Q25" s="154">
        <v>3</v>
      </c>
      <c r="R25" s="155"/>
      <c r="S25" s="233">
        <v>3.1148682248</v>
      </c>
      <c r="T25" s="229">
        <v>0.0638781856</v>
      </c>
      <c r="U25" s="155"/>
      <c r="V25" s="221">
        <v>6033</v>
      </c>
      <c r="W25" s="114"/>
    </row>
    <row r="26" spans="1:23" s="50" customFormat="1" ht="11.25" customHeight="1">
      <c r="A26" s="277" t="s">
        <v>37</v>
      </c>
      <c r="B26" s="179">
        <v>0.29</v>
      </c>
      <c r="C26" s="180">
        <v>0.01</v>
      </c>
      <c r="D26" s="168"/>
      <c r="E26" s="168">
        <v>48</v>
      </c>
      <c r="F26" s="181">
        <v>3</v>
      </c>
      <c r="G26" s="168"/>
      <c r="H26" s="308">
        <v>2616</v>
      </c>
      <c r="I26" s="209"/>
      <c r="J26" s="334">
        <v>0.7061004381530165</v>
      </c>
      <c r="K26" s="180">
        <v>0.009520056857585927</v>
      </c>
      <c r="L26" s="168"/>
      <c r="M26" s="279">
        <v>58</v>
      </c>
      <c r="N26" s="181">
        <v>2</v>
      </c>
      <c r="O26" s="168"/>
      <c r="P26" s="279">
        <v>113</v>
      </c>
      <c r="Q26" s="181">
        <v>2</v>
      </c>
      <c r="R26" s="168"/>
      <c r="S26" s="231">
        <v>3.0197295147</v>
      </c>
      <c r="T26" s="232">
        <v>0.0607174953</v>
      </c>
      <c r="U26" s="168"/>
      <c r="V26" s="305">
        <v>6285</v>
      </c>
      <c r="W26" s="278"/>
    </row>
    <row r="27" spans="1:23" ht="11.25" customHeight="1">
      <c r="A27" s="29" t="s">
        <v>17</v>
      </c>
      <c r="B27" s="81">
        <v>0.3</v>
      </c>
      <c r="C27" s="174">
        <v>0.01</v>
      </c>
      <c r="D27" s="155"/>
      <c r="E27" s="155">
        <v>49</v>
      </c>
      <c r="F27" s="154">
        <v>3</v>
      </c>
      <c r="G27" s="155"/>
      <c r="H27" s="307">
        <v>2678</v>
      </c>
      <c r="I27" s="208"/>
      <c r="J27" s="335">
        <v>0.7</v>
      </c>
      <c r="K27" s="135">
        <v>0.009594284952796291</v>
      </c>
      <c r="L27" s="155"/>
      <c r="M27" s="280">
        <v>61</v>
      </c>
      <c r="N27" s="154">
        <v>2</v>
      </c>
      <c r="O27" s="155"/>
      <c r="P27" s="280">
        <v>117</v>
      </c>
      <c r="Q27" s="154">
        <v>3</v>
      </c>
      <c r="R27" s="155"/>
      <c r="S27" s="233">
        <v>3.120355412</v>
      </c>
      <c r="T27" s="229">
        <v>0.0613917085</v>
      </c>
      <c r="U27" s="155"/>
      <c r="V27" s="221">
        <v>6190</v>
      </c>
      <c r="W27" s="114"/>
    </row>
    <row r="28" spans="1:23" ht="11.25" customHeight="1">
      <c r="A28" s="29" t="s">
        <v>391</v>
      </c>
      <c r="B28" s="184">
        <v>0.32</v>
      </c>
      <c r="C28" s="135">
        <v>0.01</v>
      </c>
      <c r="D28" s="155"/>
      <c r="E28" s="155">
        <v>45</v>
      </c>
      <c r="F28" s="154">
        <v>2</v>
      </c>
      <c r="G28" s="155"/>
      <c r="H28" s="307">
        <v>2871</v>
      </c>
      <c r="I28" s="208"/>
      <c r="J28" s="335">
        <v>0.68</v>
      </c>
      <c r="K28" s="135">
        <v>0.009699015665111839</v>
      </c>
      <c r="L28" s="155"/>
      <c r="M28" s="280">
        <v>57</v>
      </c>
      <c r="N28" s="154">
        <v>2</v>
      </c>
      <c r="O28" s="155"/>
      <c r="P28" s="280">
        <v>111</v>
      </c>
      <c r="Q28" s="154">
        <v>3</v>
      </c>
      <c r="R28" s="155"/>
      <c r="S28" s="233">
        <v>3.0117685518</v>
      </c>
      <c r="T28" s="229">
        <v>0.0605695324</v>
      </c>
      <c r="U28" s="155"/>
      <c r="V28" s="221">
        <v>6118</v>
      </c>
      <c r="W28" s="114"/>
    </row>
    <row r="29" spans="1:23" ht="11.25" customHeight="1">
      <c r="A29" s="29" t="s">
        <v>18</v>
      </c>
      <c r="B29" s="184">
        <v>0.33</v>
      </c>
      <c r="C29" s="135">
        <v>0.01</v>
      </c>
      <c r="D29" s="155"/>
      <c r="E29" s="155">
        <v>45</v>
      </c>
      <c r="F29" s="154">
        <v>2</v>
      </c>
      <c r="G29" s="155"/>
      <c r="H29" s="307">
        <v>2811</v>
      </c>
      <c r="I29" s="208"/>
      <c r="J29" s="335">
        <v>0.67</v>
      </c>
      <c r="K29" s="135">
        <v>0.010061117302641647</v>
      </c>
      <c r="L29" s="155"/>
      <c r="M29" s="280">
        <v>57</v>
      </c>
      <c r="N29" s="154">
        <v>2</v>
      </c>
      <c r="O29" s="155"/>
      <c r="P29" s="280">
        <v>110</v>
      </c>
      <c r="Q29" s="154">
        <v>3</v>
      </c>
      <c r="R29" s="155"/>
      <c r="S29" s="233">
        <v>2.8737453777</v>
      </c>
      <c r="T29" s="229">
        <v>0.061011129</v>
      </c>
      <c r="U29" s="155"/>
      <c r="V29" s="221">
        <v>5679</v>
      </c>
      <c r="W29" s="114"/>
    </row>
    <row r="30" spans="1:23" s="50" customFormat="1" ht="11.25" customHeight="1">
      <c r="A30" s="122" t="s">
        <v>38</v>
      </c>
      <c r="B30" s="273">
        <v>0.36</v>
      </c>
      <c r="C30" s="274">
        <v>0.01</v>
      </c>
      <c r="D30" s="168"/>
      <c r="E30" s="168">
        <v>50</v>
      </c>
      <c r="F30" s="181">
        <v>2</v>
      </c>
      <c r="G30" s="168"/>
      <c r="H30" s="308">
        <v>2941</v>
      </c>
      <c r="I30" s="209"/>
      <c r="J30" s="336">
        <v>0.64</v>
      </c>
      <c r="K30" s="180">
        <v>0.01045357973448227</v>
      </c>
      <c r="L30" s="168"/>
      <c r="M30" s="279">
        <v>54</v>
      </c>
      <c r="N30" s="181">
        <v>2</v>
      </c>
      <c r="O30" s="168"/>
      <c r="P30" s="279">
        <v>112</v>
      </c>
      <c r="Q30" s="181">
        <v>3</v>
      </c>
      <c r="R30" s="168"/>
      <c r="S30" s="231">
        <v>2.7944423297</v>
      </c>
      <c r="T30" s="232">
        <v>0.0616775529</v>
      </c>
      <c r="U30" s="168"/>
      <c r="V30" s="305">
        <v>5254</v>
      </c>
      <c r="W30" s="278"/>
    </row>
    <row r="31" spans="1:23" ht="11.25" customHeight="1">
      <c r="A31" s="29" t="s">
        <v>19</v>
      </c>
      <c r="B31" s="184">
        <v>0.38</v>
      </c>
      <c r="C31" s="135">
        <v>0.01</v>
      </c>
      <c r="D31" s="155"/>
      <c r="E31" s="155">
        <v>47</v>
      </c>
      <c r="F31" s="154">
        <v>2</v>
      </c>
      <c r="G31" s="155"/>
      <c r="H31" s="307">
        <v>2970</v>
      </c>
      <c r="I31" s="208"/>
      <c r="J31" s="335">
        <v>0.62</v>
      </c>
      <c r="K31" s="135">
        <v>0.010843798473151568</v>
      </c>
      <c r="L31" s="155"/>
      <c r="M31" s="280">
        <v>52</v>
      </c>
      <c r="N31" s="154">
        <v>2</v>
      </c>
      <c r="O31" s="155"/>
      <c r="P31" s="280">
        <v>109</v>
      </c>
      <c r="Q31" s="154">
        <v>3</v>
      </c>
      <c r="R31" s="155"/>
      <c r="S31" s="233">
        <v>2.570242789</v>
      </c>
      <c r="T31" s="229">
        <v>0.0597252867</v>
      </c>
      <c r="U31" s="155"/>
      <c r="V31" s="221">
        <v>4819</v>
      </c>
      <c r="W31" s="114"/>
    </row>
    <row r="32" spans="1:23" ht="11.25" customHeight="1">
      <c r="A32" s="29" t="s">
        <v>392</v>
      </c>
      <c r="B32" s="184">
        <v>0.4</v>
      </c>
      <c r="C32" s="135">
        <v>0.01</v>
      </c>
      <c r="D32" s="155"/>
      <c r="E32" s="155">
        <v>44</v>
      </c>
      <c r="F32" s="154">
        <v>2</v>
      </c>
      <c r="G32" s="155"/>
      <c r="H32" s="307">
        <v>2790</v>
      </c>
      <c r="I32" s="208"/>
      <c r="J32" s="335">
        <v>0.6</v>
      </c>
      <c r="K32" s="135">
        <v>0.011499354420798172</v>
      </c>
      <c r="L32" s="155"/>
      <c r="M32" s="280">
        <v>46</v>
      </c>
      <c r="N32" s="154">
        <v>2</v>
      </c>
      <c r="O32" s="155"/>
      <c r="P32" s="280">
        <v>101</v>
      </c>
      <c r="Q32" s="154">
        <v>3</v>
      </c>
      <c r="R32" s="155"/>
      <c r="S32" s="233">
        <v>2.4232841415</v>
      </c>
      <c r="T32" s="229">
        <v>0.0601472408</v>
      </c>
      <c r="U32" s="155"/>
      <c r="V32" s="221">
        <v>4269</v>
      </c>
      <c r="W32" s="114"/>
    </row>
    <row r="33" spans="1:23" ht="11.25" customHeight="1">
      <c r="A33" s="29" t="s">
        <v>20</v>
      </c>
      <c r="B33" s="81">
        <v>0.39</v>
      </c>
      <c r="C33" s="174">
        <v>0.01</v>
      </c>
      <c r="D33" s="155"/>
      <c r="E33" s="155">
        <v>43</v>
      </c>
      <c r="F33" s="154">
        <v>3</v>
      </c>
      <c r="G33" s="155"/>
      <c r="H33" s="308">
        <v>2645</v>
      </c>
      <c r="I33" s="208"/>
      <c r="J33" s="335">
        <v>0.61</v>
      </c>
      <c r="K33" s="135">
        <v>0.011715253153898509</v>
      </c>
      <c r="L33" s="155"/>
      <c r="M33" s="280">
        <v>45</v>
      </c>
      <c r="N33" s="154">
        <v>1</v>
      </c>
      <c r="O33" s="155"/>
      <c r="P33" s="280">
        <v>95</v>
      </c>
      <c r="Q33" s="154">
        <v>3</v>
      </c>
      <c r="R33" s="155"/>
      <c r="S33" s="233">
        <v>2.3393510612</v>
      </c>
      <c r="T33" s="229">
        <v>0.0557801673</v>
      </c>
      <c r="U33" s="155"/>
      <c r="V33" s="221">
        <v>4099</v>
      </c>
      <c r="W33" s="114"/>
    </row>
    <row r="34" spans="1:23" s="50" customFormat="1" ht="11.25" customHeight="1">
      <c r="A34" s="122" t="s">
        <v>39</v>
      </c>
      <c r="B34" s="179">
        <v>0.4</v>
      </c>
      <c r="C34" s="180">
        <v>0.01</v>
      </c>
      <c r="D34" s="168"/>
      <c r="E34" s="168">
        <v>48</v>
      </c>
      <c r="F34" s="181">
        <v>3</v>
      </c>
      <c r="G34" s="168"/>
      <c r="H34" s="308">
        <v>2815</v>
      </c>
      <c r="I34" s="209"/>
      <c r="J34" s="336">
        <v>0.6</v>
      </c>
      <c r="K34" s="180">
        <v>0.01157717187225021</v>
      </c>
      <c r="L34" s="168"/>
      <c r="M34" s="279">
        <v>51</v>
      </c>
      <c r="N34" s="181">
        <v>2</v>
      </c>
      <c r="O34" s="168"/>
      <c r="P34" s="279">
        <v>107</v>
      </c>
      <c r="Q34" s="181">
        <v>3</v>
      </c>
      <c r="R34" s="168"/>
      <c r="S34" s="231">
        <v>2.4448192771</v>
      </c>
      <c r="T34" s="232">
        <v>0.0595022269</v>
      </c>
      <c r="U34" s="168"/>
      <c r="V34" s="305">
        <v>4150</v>
      </c>
      <c r="W34" s="278"/>
    </row>
    <row r="35" spans="1:23" ht="11.25" customHeight="1">
      <c r="A35" s="29" t="s">
        <v>21</v>
      </c>
      <c r="B35" s="81">
        <v>0.40805551365213455</v>
      </c>
      <c r="C35" s="135">
        <v>0.011906718263745921</v>
      </c>
      <c r="D35" s="155"/>
      <c r="E35" s="163">
        <v>49.676155268</v>
      </c>
      <c r="F35" s="173">
        <v>2.6493659239</v>
      </c>
      <c r="G35" s="155"/>
      <c r="H35" s="308">
        <v>2705</v>
      </c>
      <c r="I35" s="208"/>
      <c r="J35" s="335">
        <v>0.5919444863478655</v>
      </c>
      <c r="K35" s="135">
        <v>0.011906718263745921</v>
      </c>
      <c r="L35" s="155"/>
      <c r="M35" s="276">
        <v>49.457441386</v>
      </c>
      <c r="N35" s="173">
        <v>1.4845837993</v>
      </c>
      <c r="O35" s="163"/>
      <c r="P35" s="276">
        <v>105.76809378</v>
      </c>
      <c r="Q35" s="173">
        <v>2.6493952714</v>
      </c>
      <c r="R35" s="155"/>
      <c r="S35" s="233">
        <v>2.3040265036</v>
      </c>
      <c r="T35" s="229">
        <v>0.0571335501</v>
      </c>
      <c r="U35" s="155"/>
      <c r="V35" s="221">
        <v>3924</v>
      </c>
      <c r="W35" s="114"/>
    </row>
    <row r="36" spans="2:13" ht="3" customHeight="1">
      <c r="B36" s="81"/>
      <c r="C36" s="82"/>
      <c r="I36" s="62"/>
      <c r="M36" s="161"/>
    </row>
    <row r="37" spans="1:22" ht="12.75">
      <c r="A37" s="138" t="s">
        <v>22</v>
      </c>
      <c r="B37" s="102"/>
      <c r="C37" s="102"/>
      <c r="D37" s="102"/>
      <c r="E37" s="102"/>
      <c r="F37" s="102"/>
      <c r="G37" s="102"/>
      <c r="H37" s="102"/>
      <c r="I37" s="102"/>
      <c r="J37" s="102"/>
      <c r="K37" s="102"/>
      <c r="L37" s="102"/>
      <c r="M37" s="102"/>
      <c r="N37" s="102"/>
      <c r="O37" s="102"/>
      <c r="P37" s="102"/>
      <c r="Q37" s="102"/>
      <c r="R37" s="102"/>
      <c r="S37" s="102"/>
      <c r="T37" s="102"/>
      <c r="U37" s="102"/>
      <c r="V37" s="49" t="s">
        <v>23</v>
      </c>
    </row>
    <row r="38" spans="1:26" ht="21" customHeight="1">
      <c r="A38" s="345" t="s">
        <v>24</v>
      </c>
      <c r="B38" s="346"/>
      <c r="C38" s="346"/>
      <c r="D38" s="346"/>
      <c r="E38" s="346"/>
      <c r="F38" s="346"/>
      <c r="G38" s="346"/>
      <c r="H38" s="346"/>
      <c r="I38" s="346"/>
      <c r="J38" s="346"/>
      <c r="K38" s="346"/>
      <c r="L38" s="346"/>
      <c r="M38" s="346"/>
      <c r="N38" s="346"/>
      <c r="O38" s="346"/>
      <c r="P38" s="346"/>
      <c r="Q38" s="346"/>
      <c r="R38" s="346"/>
      <c r="S38" s="346"/>
      <c r="T38" s="346"/>
      <c r="U38" s="346"/>
      <c r="V38" s="346"/>
      <c r="W38" s="35"/>
      <c r="X38" s="35"/>
      <c r="Y38" s="35"/>
      <c r="Z38" s="35"/>
    </row>
    <row r="39" spans="1:26" ht="10.5" customHeight="1">
      <c r="A39" s="345" t="s">
        <v>380</v>
      </c>
      <c r="B39" s="346"/>
      <c r="C39" s="346"/>
      <c r="D39" s="346"/>
      <c r="E39" s="346"/>
      <c r="F39" s="346"/>
      <c r="G39" s="346"/>
      <c r="H39" s="346"/>
      <c r="I39" s="346"/>
      <c r="J39" s="346"/>
      <c r="K39" s="346"/>
      <c r="L39" s="346"/>
      <c r="M39" s="346"/>
      <c r="N39" s="346"/>
      <c r="O39" s="346"/>
      <c r="P39" s="346"/>
      <c r="Q39" s="346"/>
      <c r="R39" s="346"/>
      <c r="S39" s="346"/>
      <c r="T39" s="346"/>
      <c r="U39" s="346"/>
      <c r="V39" s="346"/>
      <c r="W39" s="35"/>
      <c r="X39" s="35"/>
      <c r="Y39" s="35"/>
      <c r="Z39" s="35"/>
    </row>
    <row r="40" spans="1:26" ht="10.5" customHeight="1">
      <c r="A40" s="36" t="s">
        <v>390</v>
      </c>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ht="12.75">
      <c r="A41" s="36"/>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ht="12.75" customHeight="1">
      <c r="A42" s="189"/>
      <c r="B42" s="190"/>
      <c r="C42" s="190"/>
      <c r="D42" s="190"/>
      <c r="E42" s="190"/>
      <c r="F42" s="190"/>
      <c r="G42" s="190"/>
      <c r="H42" s="190"/>
      <c r="I42" s="190"/>
      <c r="J42" s="190"/>
      <c r="K42" s="190"/>
      <c r="L42" s="190"/>
      <c r="M42" s="190"/>
      <c r="N42" s="190"/>
      <c r="O42" s="190"/>
      <c r="P42" s="190"/>
      <c r="Q42" s="190"/>
      <c r="R42" s="190"/>
      <c r="S42" s="190"/>
      <c r="T42" s="190"/>
      <c r="U42" s="190"/>
      <c r="V42" s="190"/>
      <c r="W42" s="35"/>
      <c r="X42" s="35"/>
      <c r="Y42" s="35"/>
      <c r="Z42" s="35"/>
    </row>
  </sheetData>
  <mergeCells count="2">
    <mergeCell ref="A38:V38"/>
    <mergeCell ref="A39:V39"/>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H19"/>
  <sheetViews>
    <sheetView showGridLines="0" workbookViewId="0" topLeftCell="A1">
      <selection activeCell="J7" sqref="J7"/>
    </sheetView>
  </sheetViews>
  <sheetFormatPr defaultColWidth="9.140625" defaultRowHeight="12.75"/>
  <cols>
    <col min="1" max="1" width="14.421875" style="155" customWidth="1"/>
    <col min="2" max="2" width="13.7109375" style="155" customWidth="1"/>
    <col min="3" max="3" width="9.140625" style="155" customWidth="1"/>
    <col min="4" max="4" width="2.00390625" style="155" customWidth="1"/>
    <col min="5" max="5" width="12.140625" style="155" customWidth="1"/>
    <col min="6" max="6" width="9.8515625" style="155" customWidth="1"/>
    <col min="7" max="7" width="1.8515625" style="155" customWidth="1"/>
    <col min="8" max="8" width="10.7109375" style="155" customWidth="1"/>
    <col min="9" max="16384" width="9.140625" style="155" customWidth="1"/>
  </cols>
  <sheetData>
    <row r="1" ht="11.25">
      <c r="A1" s="281" t="s">
        <v>366</v>
      </c>
    </row>
    <row r="2" spans="1:8" ht="11.25">
      <c r="A2" s="38" t="s">
        <v>1</v>
      </c>
      <c r="B2" s="159"/>
      <c r="C2" s="159"/>
      <c r="D2" s="159"/>
      <c r="E2" s="159"/>
      <c r="F2" s="159"/>
      <c r="G2" s="159"/>
      <c r="H2" s="159"/>
    </row>
    <row r="3" spans="2:8" ht="12.75">
      <c r="B3" s="363" t="s">
        <v>58</v>
      </c>
      <c r="C3" s="364"/>
      <c r="D3" s="325"/>
      <c r="E3" s="283" t="s">
        <v>59</v>
      </c>
      <c r="F3" s="282"/>
      <c r="G3" s="284"/>
      <c r="H3" s="282" t="s">
        <v>60</v>
      </c>
    </row>
    <row r="4" spans="1:8" ht="50.25" customHeight="1">
      <c r="A4" s="285"/>
      <c r="B4" s="286" t="s">
        <v>61</v>
      </c>
      <c r="C4" s="287" t="s">
        <v>367</v>
      </c>
      <c r="D4" s="287"/>
      <c r="E4" s="286" t="s">
        <v>62</v>
      </c>
      <c r="F4" s="287" t="s">
        <v>368</v>
      </c>
      <c r="G4" s="286"/>
      <c r="H4" s="286" t="s">
        <v>63</v>
      </c>
    </row>
    <row r="5" spans="1:8" ht="4.5" customHeight="1">
      <c r="A5" s="288"/>
      <c r="B5" s="289"/>
      <c r="C5" s="290"/>
      <c r="D5" s="290"/>
      <c r="E5" s="289"/>
      <c r="F5" s="290"/>
      <c r="G5" s="289"/>
      <c r="H5" s="289"/>
    </row>
    <row r="6" spans="1:8" ht="11.25">
      <c r="A6" s="291" t="s">
        <v>17</v>
      </c>
      <c r="B6" s="185">
        <v>8.770960296285715</v>
      </c>
      <c r="C6" s="319">
        <v>0.26826981355714286</v>
      </c>
      <c r="D6" s="152"/>
      <c r="E6" s="235">
        <v>3.0161571545</v>
      </c>
      <c r="F6" s="322">
        <v>0.0516715252</v>
      </c>
      <c r="G6" s="274"/>
      <c r="H6" s="305">
        <v>8603</v>
      </c>
    </row>
    <row r="7" spans="1:8" ht="11.25">
      <c r="A7" s="291" t="s">
        <v>41</v>
      </c>
      <c r="B7" s="185">
        <v>8.30030623</v>
      </c>
      <c r="C7" s="319">
        <v>0.27400876752857145</v>
      </c>
      <c r="D7" s="152"/>
      <c r="E7" s="235">
        <v>2.9315918941</v>
      </c>
      <c r="F7" s="322">
        <v>0.052065605</v>
      </c>
      <c r="G7" s="274"/>
      <c r="H7" s="305">
        <v>8537</v>
      </c>
    </row>
    <row r="8" spans="1:8" ht="11.25">
      <c r="A8" s="291" t="s">
        <v>18</v>
      </c>
      <c r="B8" s="185">
        <v>8.266443648714285</v>
      </c>
      <c r="C8" s="319">
        <v>0.2557201149428571</v>
      </c>
      <c r="D8" s="152"/>
      <c r="E8" s="235">
        <v>2.9031442392</v>
      </c>
      <c r="F8" s="322">
        <v>0.0513880587</v>
      </c>
      <c r="G8" s="274"/>
      <c r="H8" s="305">
        <v>9096</v>
      </c>
    </row>
    <row r="9" spans="1:8" s="168" customFormat="1" ht="11.25">
      <c r="A9" s="291" t="s">
        <v>38</v>
      </c>
      <c r="B9" s="183">
        <v>7.867110034142857</v>
      </c>
      <c r="C9" s="326">
        <v>0.2814406757285714</v>
      </c>
      <c r="D9" s="172"/>
      <c r="E9" s="234">
        <v>2.6726813425</v>
      </c>
      <c r="F9" s="328">
        <v>0.0487601948</v>
      </c>
      <c r="G9" s="274"/>
      <c r="H9" s="305">
        <v>8313</v>
      </c>
    </row>
    <row r="10" spans="1:8" ht="11.25">
      <c r="A10" s="291" t="s">
        <v>19</v>
      </c>
      <c r="B10" s="183">
        <v>7.6549077222857145</v>
      </c>
      <c r="C10" s="326">
        <v>0.28655954408571427</v>
      </c>
      <c r="D10" s="172"/>
      <c r="E10" s="234">
        <v>2.5147908482</v>
      </c>
      <c r="F10" s="328">
        <v>0.0470536103</v>
      </c>
      <c r="G10" s="274"/>
      <c r="H10" s="305">
        <v>8654</v>
      </c>
    </row>
    <row r="11" spans="1:8" ht="11.25">
      <c r="A11" s="291" t="s">
        <v>369</v>
      </c>
      <c r="B11" s="185">
        <v>6.592253705857142</v>
      </c>
      <c r="C11" s="319">
        <v>0.2374508844857143</v>
      </c>
      <c r="D11" s="152"/>
      <c r="E11" s="235">
        <v>2.318067034</v>
      </c>
      <c r="F11" s="322">
        <v>0.0428826585</v>
      </c>
      <c r="G11" s="153"/>
      <c r="H11" s="305">
        <v>8712</v>
      </c>
    </row>
    <row r="12" spans="1:8" ht="11.25">
      <c r="A12" s="291" t="s">
        <v>20</v>
      </c>
      <c r="B12" s="185">
        <v>6.901345588</v>
      </c>
      <c r="C12" s="319">
        <v>0.2639274761428571</v>
      </c>
      <c r="D12" s="152"/>
      <c r="E12" s="235">
        <v>2.3595232585</v>
      </c>
      <c r="F12" s="322">
        <v>0.0414340898</v>
      </c>
      <c r="G12" s="153"/>
      <c r="H12" s="305">
        <v>8642</v>
      </c>
    </row>
    <row r="13" spans="1:8" s="168" customFormat="1" ht="11.25">
      <c r="A13" s="291" t="s">
        <v>399</v>
      </c>
      <c r="B13" s="183">
        <v>6.82890425914286</v>
      </c>
      <c r="C13" s="326">
        <v>0.2814406757285714</v>
      </c>
      <c r="D13" s="172"/>
      <c r="E13" s="234">
        <v>2.3182866157</v>
      </c>
      <c r="F13" s="328">
        <v>0.0403364769</v>
      </c>
      <c r="G13" s="182"/>
      <c r="H13" s="305">
        <v>8241</v>
      </c>
    </row>
    <row r="14" spans="1:8" s="168" customFormat="1" ht="11.25">
      <c r="A14" s="291" t="s">
        <v>21</v>
      </c>
      <c r="B14" s="183">
        <v>6.917813508857143</v>
      </c>
      <c r="C14" s="326">
        <v>0.25796226254285715</v>
      </c>
      <c r="D14" s="172"/>
      <c r="E14" s="234">
        <v>2.311168775</v>
      </c>
      <c r="F14" s="328">
        <v>0.0372100848</v>
      </c>
      <c r="G14" s="182"/>
      <c r="H14" s="305">
        <v>9249</v>
      </c>
    </row>
    <row r="15" spans="1:8" ht="3" customHeight="1">
      <c r="A15" s="292"/>
      <c r="B15" s="186"/>
      <c r="C15" s="327"/>
      <c r="D15" s="157"/>
      <c r="E15" s="236"/>
      <c r="F15" s="329"/>
      <c r="G15" s="158"/>
      <c r="H15" s="306"/>
    </row>
    <row r="16" spans="1:8" ht="11.25">
      <c r="A16" s="343" t="s">
        <v>22</v>
      </c>
      <c r="H16" s="187" t="s">
        <v>23</v>
      </c>
    </row>
    <row r="17" spans="1:8" ht="32.25" customHeight="1">
      <c r="A17" s="352" t="s">
        <v>64</v>
      </c>
      <c r="B17" s="352"/>
      <c r="C17" s="352"/>
      <c r="D17" s="352"/>
      <c r="E17" s="352"/>
      <c r="F17" s="352"/>
      <c r="G17" s="352"/>
      <c r="H17" s="352"/>
    </row>
    <row r="18" spans="1:8" ht="21" customHeight="1">
      <c r="A18" s="352" t="s">
        <v>65</v>
      </c>
      <c r="B18" s="352"/>
      <c r="C18" s="352"/>
      <c r="D18" s="352"/>
      <c r="E18" s="352"/>
      <c r="F18" s="352"/>
      <c r="G18" s="352"/>
      <c r="H18" s="352"/>
    </row>
    <row r="19" spans="1:8" ht="22.5" customHeight="1">
      <c r="A19" s="352" t="s">
        <v>400</v>
      </c>
      <c r="B19" s="352"/>
      <c r="C19" s="352"/>
      <c r="D19" s="352"/>
      <c r="E19" s="352"/>
      <c r="F19" s="352"/>
      <c r="G19" s="352"/>
      <c r="H19" s="352"/>
    </row>
  </sheetData>
  <mergeCells count="4">
    <mergeCell ref="B3:C3"/>
    <mergeCell ref="A17:H17"/>
    <mergeCell ref="A18:H18"/>
    <mergeCell ref="A19:H19"/>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51"/>
  <sheetViews>
    <sheetView showGridLines="0" workbookViewId="0" topLeftCell="A37">
      <selection activeCell="A53" sqref="A53"/>
    </sheetView>
  </sheetViews>
  <sheetFormatPr defaultColWidth="9.140625" defaultRowHeight="12.75"/>
  <cols>
    <col min="1" max="1" width="23.7109375" style="155" customWidth="1"/>
    <col min="2" max="2" width="14.140625" style="155" customWidth="1"/>
    <col min="3" max="3" width="9.140625" style="155" customWidth="1"/>
    <col min="4" max="4" width="3.7109375" style="155" customWidth="1"/>
    <col min="5" max="5" width="12.28125" style="155" customWidth="1"/>
    <col min="6" max="6" width="10.140625" style="155" customWidth="1"/>
    <col min="7" max="7" width="2.421875" style="155" customWidth="1"/>
    <col min="8" max="8" width="9.8515625" style="155" customWidth="1"/>
    <col min="9" max="16384" width="9.140625" style="155" customWidth="1"/>
  </cols>
  <sheetData>
    <row r="1" spans="1:6" ht="11.25">
      <c r="A1" s="281" t="s">
        <v>370</v>
      </c>
      <c r="C1" s="293"/>
      <c r="F1" s="293"/>
    </row>
    <row r="2" spans="1:8" ht="11.25">
      <c r="A2" s="38" t="s">
        <v>1</v>
      </c>
      <c r="B2" s="159"/>
      <c r="C2" s="294"/>
      <c r="D2" s="159"/>
      <c r="E2" s="159"/>
      <c r="F2" s="294"/>
      <c r="G2" s="159"/>
      <c r="H2" s="159"/>
    </row>
    <row r="3" spans="1:8" ht="12.75">
      <c r="A3" s="318" t="s">
        <v>66</v>
      </c>
      <c r="B3" s="363" t="s">
        <v>58</v>
      </c>
      <c r="C3" s="364"/>
      <c r="E3" s="283" t="s">
        <v>59</v>
      </c>
      <c r="F3" s="295"/>
      <c r="G3" s="284"/>
      <c r="H3" s="282" t="s">
        <v>60</v>
      </c>
    </row>
    <row r="4" spans="1:8" ht="48.75" customHeight="1">
      <c r="A4" s="285"/>
      <c r="B4" s="286" t="s">
        <v>61</v>
      </c>
      <c r="C4" s="287" t="s">
        <v>367</v>
      </c>
      <c r="D4" s="286"/>
      <c r="E4" s="286" t="s">
        <v>62</v>
      </c>
      <c r="F4" s="287" t="s">
        <v>368</v>
      </c>
      <c r="G4" s="286"/>
      <c r="H4" s="286" t="s">
        <v>63</v>
      </c>
    </row>
    <row r="5" spans="1:8" ht="6" customHeight="1">
      <c r="A5" s="288"/>
      <c r="B5" s="289"/>
      <c r="C5" s="290"/>
      <c r="D5" s="289"/>
      <c r="E5" s="289"/>
      <c r="F5" s="290"/>
      <c r="G5" s="289"/>
      <c r="H5" s="289"/>
    </row>
    <row r="6" spans="1:13" ht="11.25">
      <c r="A6" s="155" t="s">
        <v>67</v>
      </c>
      <c r="B6" s="185">
        <v>6.022457891428572</v>
      </c>
      <c r="C6" s="319">
        <v>0.9658406669714286</v>
      </c>
      <c r="E6" s="235">
        <v>2.3973799127</v>
      </c>
      <c r="F6" s="322">
        <v>0.2571649179</v>
      </c>
      <c r="G6" s="153"/>
      <c r="H6" s="221">
        <v>229</v>
      </c>
      <c r="J6" s="163"/>
      <c r="L6" s="151"/>
      <c r="M6" s="151"/>
    </row>
    <row r="7" spans="1:13" ht="11.25">
      <c r="A7" s="155" t="s">
        <v>68</v>
      </c>
      <c r="B7" s="185">
        <v>10.323809523857141</v>
      </c>
      <c r="C7" s="319">
        <v>2.7400864412857144</v>
      </c>
      <c r="E7" s="235">
        <v>2.44</v>
      </c>
      <c r="F7" s="322">
        <v>0.4011459189</v>
      </c>
      <c r="G7" s="153"/>
      <c r="H7" s="221">
        <v>75</v>
      </c>
      <c r="J7" s="163"/>
      <c r="L7" s="151"/>
      <c r="M7" s="151"/>
    </row>
    <row r="8" spans="1:13" ht="11.25">
      <c r="A8" s="155" t="s">
        <v>69</v>
      </c>
      <c r="B8" s="185">
        <v>7.102040816285714</v>
      </c>
      <c r="C8" s="319">
        <v>1.4019998415000001</v>
      </c>
      <c r="E8" s="235">
        <v>2.4523809524</v>
      </c>
      <c r="F8" s="322">
        <v>0.3057290013</v>
      </c>
      <c r="G8" s="153"/>
      <c r="H8" s="221">
        <v>126</v>
      </c>
      <c r="J8" s="163"/>
      <c r="L8" s="151"/>
      <c r="M8" s="151"/>
    </row>
    <row r="9" spans="1:13" ht="11.25">
      <c r="A9" s="155" t="s">
        <v>70</v>
      </c>
      <c r="B9" s="185">
        <v>5.663567202</v>
      </c>
      <c r="C9" s="319">
        <v>0.8784127894285714</v>
      </c>
      <c r="E9" s="235">
        <v>1.7514792899</v>
      </c>
      <c r="F9" s="322">
        <v>0.173923072</v>
      </c>
      <c r="G9" s="153"/>
      <c r="H9" s="221">
        <v>169</v>
      </c>
      <c r="J9" s="163"/>
      <c r="L9" s="151"/>
      <c r="M9" s="151"/>
    </row>
    <row r="10" spans="1:13" ht="11.25">
      <c r="A10" s="155" t="s">
        <v>71</v>
      </c>
      <c r="B10" s="185">
        <v>3.9741019214285713</v>
      </c>
      <c r="C10" s="319">
        <v>0.8846719533999999</v>
      </c>
      <c r="E10" s="235">
        <v>1.9883040936</v>
      </c>
      <c r="F10" s="322">
        <v>0.1997653713</v>
      </c>
      <c r="G10" s="153"/>
      <c r="H10" s="221">
        <v>171</v>
      </c>
      <c r="J10" s="163"/>
      <c r="L10" s="151"/>
      <c r="M10" s="151"/>
    </row>
    <row r="11" spans="1:13" ht="11.25">
      <c r="A11" s="155" t="s">
        <v>72</v>
      </c>
      <c r="B11" s="185">
        <v>5.924066924</v>
      </c>
      <c r="C11" s="319">
        <v>1.2895196950999999</v>
      </c>
      <c r="E11" s="235">
        <v>1.990990991</v>
      </c>
      <c r="F11" s="322">
        <v>0.2624891544</v>
      </c>
      <c r="G11" s="153"/>
      <c r="H11" s="221">
        <v>111</v>
      </c>
      <c r="J11" s="163"/>
      <c r="L11" s="151"/>
      <c r="M11" s="151"/>
    </row>
    <row r="12" spans="1:13" ht="11.25">
      <c r="A12" s="155" t="s">
        <v>73</v>
      </c>
      <c r="B12" s="185">
        <v>9.161904761857143</v>
      </c>
      <c r="C12" s="319">
        <v>1.8294707364285716</v>
      </c>
      <c r="E12" s="235">
        <v>3</v>
      </c>
      <c r="F12" s="322">
        <v>0.3827906607</v>
      </c>
      <c r="G12" s="153"/>
      <c r="H12" s="221">
        <v>135</v>
      </c>
      <c r="J12" s="163"/>
      <c r="L12" s="151"/>
      <c r="M12" s="151"/>
    </row>
    <row r="13" spans="1:13" ht="11.25">
      <c r="A13" s="155" t="s">
        <v>74</v>
      </c>
      <c r="B13" s="185">
        <v>7.374079528714286</v>
      </c>
      <c r="C13" s="319">
        <v>1.953288961142857</v>
      </c>
      <c r="E13" s="235">
        <v>2.1494845361</v>
      </c>
      <c r="F13" s="322">
        <v>0.2465932437</v>
      </c>
      <c r="G13" s="153"/>
      <c r="H13" s="221">
        <v>194</v>
      </c>
      <c r="J13" s="163"/>
      <c r="L13" s="151"/>
      <c r="M13" s="151"/>
    </row>
    <row r="14" spans="1:13" ht="11.25">
      <c r="A14" s="155" t="s">
        <v>75</v>
      </c>
      <c r="B14" s="185">
        <v>7.524258760142857</v>
      </c>
      <c r="C14" s="319">
        <v>1.8731173635714284</v>
      </c>
      <c r="E14" s="235">
        <v>2.3773584906</v>
      </c>
      <c r="F14" s="322">
        <v>0.4500830297</v>
      </c>
      <c r="G14" s="153"/>
      <c r="H14" s="221">
        <v>106</v>
      </c>
      <c r="J14" s="163"/>
      <c r="L14" s="151"/>
      <c r="M14" s="151"/>
    </row>
    <row r="15" spans="1:13" ht="11.25">
      <c r="A15" s="155" t="s">
        <v>76</v>
      </c>
      <c r="B15" s="185">
        <v>7.258928571428571</v>
      </c>
      <c r="C15" s="319">
        <v>1.7837536291428573</v>
      </c>
      <c r="E15" s="235">
        <v>2.5375</v>
      </c>
      <c r="F15" s="322">
        <v>0.4269497013</v>
      </c>
      <c r="G15" s="153"/>
      <c r="H15" s="221">
        <v>80</v>
      </c>
      <c r="J15" s="163"/>
      <c r="L15" s="151"/>
      <c r="M15" s="151"/>
    </row>
    <row r="16" spans="1:13" ht="11.25">
      <c r="A16" s="155" t="s">
        <v>77</v>
      </c>
      <c r="B16" s="185">
        <v>7.139817629142857</v>
      </c>
      <c r="C16" s="319">
        <v>1.3786269260714286</v>
      </c>
      <c r="E16" s="235">
        <v>2.1276595745</v>
      </c>
      <c r="F16" s="322">
        <v>0.3317621738</v>
      </c>
      <c r="G16" s="153"/>
      <c r="H16" s="221">
        <v>94</v>
      </c>
      <c r="J16" s="163"/>
      <c r="L16" s="151"/>
      <c r="M16" s="151"/>
    </row>
    <row r="17" spans="1:13" ht="11.25">
      <c r="A17" s="155" t="s">
        <v>78</v>
      </c>
      <c r="B17" s="185">
        <v>7.331488933571428</v>
      </c>
      <c r="C17" s="319">
        <v>1.1520301074857142</v>
      </c>
      <c r="E17" s="235">
        <v>1.9753521127</v>
      </c>
      <c r="F17" s="322">
        <v>0.1677635907</v>
      </c>
      <c r="G17" s="153"/>
      <c r="H17" s="221">
        <v>284</v>
      </c>
      <c r="J17" s="163"/>
      <c r="L17" s="151"/>
      <c r="M17" s="151"/>
    </row>
    <row r="18" spans="1:13" ht="11.25">
      <c r="A18" s="155" t="s">
        <v>79</v>
      </c>
      <c r="B18" s="185">
        <v>4.504302926</v>
      </c>
      <c r="C18" s="319">
        <v>1.2600510799714286</v>
      </c>
      <c r="E18" s="235">
        <v>1.8674698795</v>
      </c>
      <c r="F18" s="322">
        <v>0.3536212055</v>
      </c>
      <c r="G18" s="153"/>
      <c r="H18" s="221">
        <v>83</v>
      </c>
      <c r="J18" s="163"/>
      <c r="L18" s="151"/>
      <c r="M18" s="151"/>
    </row>
    <row r="19" spans="1:13" ht="11.25">
      <c r="A19" s="155" t="s">
        <v>80</v>
      </c>
      <c r="B19" s="185">
        <v>4.561688311714286</v>
      </c>
      <c r="C19" s="319">
        <v>0.5445597953428571</v>
      </c>
      <c r="E19" s="235">
        <v>1.9896694215</v>
      </c>
      <c r="F19" s="322">
        <v>0.1369281741</v>
      </c>
      <c r="G19" s="153"/>
      <c r="H19" s="221">
        <v>484</v>
      </c>
      <c r="J19" s="163"/>
      <c r="L19" s="151"/>
      <c r="M19" s="151"/>
    </row>
    <row r="20" spans="1:13" ht="11.25">
      <c r="A20" s="155" t="s">
        <v>81</v>
      </c>
      <c r="B20" s="185">
        <v>6.373214285714285</v>
      </c>
      <c r="C20" s="319">
        <v>1.5092563671428572</v>
      </c>
      <c r="E20" s="235">
        <v>2.425</v>
      </c>
      <c r="F20" s="322">
        <v>0.4337734198</v>
      </c>
      <c r="G20" s="153"/>
      <c r="H20" s="221">
        <v>80</v>
      </c>
      <c r="J20" s="163"/>
      <c r="L20" s="151"/>
      <c r="M20" s="151"/>
    </row>
    <row r="21" spans="1:13" ht="11.25">
      <c r="A21" s="155" t="s">
        <v>82</v>
      </c>
      <c r="B21" s="185">
        <v>8.334263392857142</v>
      </c>
      <c r="C21" s="319">
        <v>1.3254933991285716</v>
      </c>
      <c r="E21" s="235">
        <v>2.42578125</v>
      </c>
      <c r="F21" s="322">
        <v>0.2551874654</v>
      </c>
      <c r="G21" s="153"/>
      <c r="H21" s="221">
        <v>256</v>
      </c>
      <c r="J21" s="163"/>
      <c r="L21" s="151"/>
      <c r="M21" s="151"/>
    </row>
    <row r="22" spans="1:13" ht="11.25">
      <c r="A22" s="155" t="s">
        <v>83</v>
      </c>
      <c r="B22" s="185">
        <v>11.117559523857143</v>
      </c>
      <c r="C22" s="319">
        <v>3.2746183784285714</v>
      </c>
      <c r="E22" s="235">
        <v>2.65625</v>
      </c>
      <c r="F22" s="322">
        <v>0.4785428644</v>
      </c>
      <c r="G22" s="153"/>
      <c r="H22" s="221">
        <v>96</v>
      </c>
      <c r="J22" s="163"/>
      <c r="L22" s="151"/>
      <c r="M22" s="151"/>
    </row>
    <row r="23" spans="1:13" ht="11.25">
      <c r="A23" s="155" t="s">
        <v>84</v>
      </c>
      <c r="B23" s="185">
        <v>7.813793103428572</v>
      </c>
      <c r="C23" s="319">
        <v>1.8333267662857142</v>
      </c>
      <c r="E23" s="235">
        <v>2.3310344828</v>
      </c>
      <c r="F23" s="322">
        <v>0.3069535063</v>
      </c>
      <c r="G23" s="153"/>
      <c r="H23" s="221">
        <v>145</v>
      </c>
      <c r="J23" s="163"/>
      <c r="L23" s="151"/>
      <c r="M23" s="151"/>
    </row>
    <row r="24" spans="1:13" ht="11.25">
      <c r="A24" s="155" t="s">
        <v>85</v>
      </c>
      <c r="B24" s="185">
        <v>7.809052333857143</v>
      </c>
      <c r="C24" s="319">
        <v>1.5239514014285713</v>
      </c>
      <c r="E24" s="235">
        <v>2.5594059406</v>
      </c>
      <c r="F24" s="322">
        <v>0.3121447879</v>
      </c>
      <c r="G24" s="153"/>
      <c r="H24" s="221">
        <v>202</v>
      </c>
      <c r="J24" s="163"/>
      <c r="L24" s="151"/>
      <c r="M24" s="151"/>
    </row>
    <row r="25" spans="1:13" ht="11.25">
      <c r="A25" s="155" t="s">
        <v>86</v>
      </c>
      <c r="B25" s="185">
        <v>6.814329401428572</v>
      </c>
      <c r="C25" s="319">
        <v>0.9592371476428572</v>
      </c>
      <c r="E25" s="235">
        <v>2.3119266055</v>
      </c>
      <c r="F25" s="322">
        <v>0.2027032763</v>
      </c>
      <c r="G25" s="153"/>
      <c r="H25" s="221">
        <v>327</v>
      </c>
      <c r="J25" s="163"/>
      <c r="L25" s="151"/>
      <c r="M25" s="151"/>
    </row>
    <row r="26" spans="1:13" ht="11.25">
      <c r="A26" s="155" t="s">
        <v>87</v>
      </c>
      <c r="B26" s="185">
        <v>6.775510204142857</v>
      </c>
      <c r="C26" s="319">
        <v>1.3134782926285715</v>
      </c>
      <c r="E26" s="235">
        <v>2.5178571429</v>
      </c>
      <c r="F26" s="322">
        <v>0.3173734408</v>
      </c>
      <c r="G26" s="153"/>
      <c r="H26" s="221">
        <v>112</v>
      </c>
      <c r="J26" s="163"/>
      <c r="L26" s="151"/>
      <c r="M26" s="151"/>
    </row>
    <row r="27" spans="1:13" ht="11.25">
      <c r="A27" s="155" t="s">
        <v>88</v>
      </c>
      <c r="B27" s="185">
        <v>7.5728021978571425</v>
      </c>
      <c r="C27" s="319">
        <v>1.936076911142857</v>
      </c>
      <c r="E27" s="235">
        <v>2.0865384615</v>
      </c>
      <c r="F27" s="322">
        <v>0.3750475181</v>
      </c>
      <c r="G27" s="153"/>
      <c r="H27" s="221">
        <v>104</v>
      </c>
      <c r="J27" s="163"/>
      <c r="L27" s="151"/>
      <c r="M27" s="151"/>
    </row>
    <row r="28" spans="1:13" ht="11.25">
      <c r="A28" s="155" t="s">
        <v>89</v>
      </c>
      <c r="B28" s="185">
        <v>7.143477362</v>
      </c>
      <c r="C28" s="319">
        <v>0.5544157790285714</v>
      </c>
      <c r="E28" s="235">
        <v>2.4008683068</v>
      </c>
      <c r="F28" s="322">
        <v>0.0979030475</v>
      </c>
      <c r="G28" s="153"/>
      <c r="H28" s="221">
        <v>1382</v>
      </c>
      <c r="J28" s="163"/>
      <c r="L28" s="151"/>
      <c r="M28" s="151"/>
    </row>
    <row r="29" spans="1:13" ht="11.25">
      <c r="A29" s="155" t="s">
        <v>90</v>
      </c>
      <c r="B29" s="185">
        <v>7.970186335428571</v>
      </c>
      <c r="C29" s="319">
        <v>3.7730891001428573</v>
      </c>
      <c r="E29" s="235">
        <v>2.1797101449</v>
      </c>
      <c r="F29" s="322">
        <v>0.1686656524</v>
      </c>
      <c r="G29" s="153"/>
      <c r="H29" s="221">
        <v>345</v>
      </c>
      <c r="J29" s="163"/>
      <c r="L29" s="151"/>
      <c r="M29" s="151"/>
    </row>
    <row r="30" spans="1:13" ht="11.25">
      <c r="A30" s="155" t="s">
        <v>91</v>
      </c>
      <c r="B30" s="185">
        <v>4.5896358542857145</v>
      </c>
      <c r="C30" s="319">
        <v>0.8662408774714285</v>
      </c>
      <c r="E30" s="235">
        <v>1.9019607843</v>
      </c>
      <c r="F30" s="322">
        <v>0.2480636182</v>
      </c>
      <c r="G30" s="153"/>
      <c r="H30" s="221">
        <v>102</v>
      </c>
      <c r="J30" s="163"/>
      <c r="L30" s="151"/>
      <c r="M30" s="151"/>
    </row>
    <row r="31" spans="1:13" ht="11.25">
      <c r="A31" s="155" t="s">
        <v>92</v>
      </c>
      <c r="B31" s="185">
        <v>6.926229508142858</v>
      </c>
      <c r="C31" s="319">
        <v>1.8078404831428572</v>
      </c>
      <c r="E31" s="235">
        <v>2.5</v>
      </c>
      <c r="F31" s="322">
        <v>0.3370354591</v>
      </c>
      <c r="G31" s="153"/>
      <c r="H31" s="221">
        <v>122</v>
      </c>
      <c r="J31" s="163"/>
      <c r="L31" s="151"/>
      <c r="M31" s="151"/>
    </row>
    <row r="32" spans="1:13" ht="11.25">
      <c r="A32" s="155" t="s">
        <v>93</v>
      </c>
      <c r="B32" s="185">
        <v>5.627428571428572</v>
      </c>
      <c r="C32" s="319">
        <v>1.2243765732285714</v>
      </c>
      <c r="E32" s="235">
        <v>1.824</v>
      </c>
      <c r="F32" s="322">
        <v>0.2356884391</v>
      </c>
      <c r="G32" s="153"/>
      <c r="H32" s="221">
        <v>125</v>
      </c>
      <c r="J32" s="163"/>
      <c r="L32" s="151"/>
      <c r="M32" s="151"/>
    </row>
    <row r="33" spans="1:13" ht="11.25">
      <c r="A33" s="155" t="s">
        <v>94</v>
      </c>
      <c r="B33" s="185">
        <v>8.306349206285715</v>
      </c>
      <c r="C33" s="319">
        <v>1.8751342984285715</v>
      </c>
      <c r="E33" s="235">
        <v>3.0444444444</v>
      </c>
      <c r="F33" s="322">
        <v>0.3916463934</v>
      </c>
      <c r="G33" s="153"/>
      <c r="H33" s="221">
        <v>90</v>
      </c>
      <c r="J33" s="163"/>
      <c r="L33" s="151"/>
      <c r="M33" s="151"/>
    </row>
    <row r="34" spans="1:13" ht="11.25">
      <c r="A34" s="155" t="s">
        <v>95</v>
      </c>
      <c r="B34" s="185">
        <v>6.6830911024285715</v>
      </c>
      <c r="C34" s="319">
        <v>1.4462325034285715</v>
      </c>
      <c r="E34" s="235">
        <v>2.3449131514</v>
      </c>
      <c r="F34" s="322">
        <v>0.1630438354</v>
      </c>
      <c r="G34" s="153"/>
      <c r="H34" s="221">
        <v>403</v>
      </c>
      <c r="J34" s="163"/>
      <c r="L34" s="151"/>
      <c r="M34" s="151"/>
    </row>
    <row r="35" spans="1:13" ht="11.25">
      <c r="A35" s="155" t="s">
        <v>96</v>
      </c>
      <c r="B35" s="185">
        <v>8.545238095285715</v>
      </c>
      <c r="C35" s="319">
        <v>1.6413760642857143</v>
      </c>
      <c r="E35" s="235">
        <v>2.9444444444</v>
      </c>
      <c r="F35" s="322">
        <v>0.3296540414</v>
      </c>
      <c r="G35" s="153"/>
      <c r="H35" s="221">
        <v>180</v>
      </c>
      <c r="J35" s="163"/>
      <c r="L35" s="151"/>
      <c r="M35" s="151"/>
    </row>
    <row r="36" spans="1:13" ht="11.25">
      <c r="A36" s="155" t="s">
        <v>97</v>
      </c>
      <c r="B36" s="185">
        <v>4.983090378999999</v>
      </c>
      <c r="C36" s="319">
        <v>0.6914423673285715</v>
      </c>
      <c r="E36" s="235">
        <v>2.212244898</v>
      </c>
      <c r="F36" s="322">
        <v>0.1822669633</v>
      </c>
      <c r="G36" s="153"/>
      <c r="H36" s="221">
        <v>245</v>
      </c>
      <c r="J36" s="163"/>
      <c r="L36" s="151"/>
      <c r="M36" s="151"/>
    </row>
    <row r="37" spans="1:13" ht="11.25">
      <c r="A37" s="155" t="s">
        <v>98</v>
      </c>
      <c r="B37" s="185">
        <v>5.004672897142858</v>
      </c>
      <c r="C37" s="319">
        <v>0.7439228352857142</v>
      </c>
      <c r="E37" s="235">
        <v>2.1261682243</v>
      </c>
      <c r="F37" s="322">
        <v>0.1755329254</v>
      </c>
      <c r="G37" s="153"/>
      <c r="H37" s="221">
        <v>214</v>
      </c>
      <c r="J37" s="163"/>
      <c r="L37" s="151"/>
      <c r="M37" s="151"/>
    </row>
    <row r="38" spans="1:13" ht="11.25">
      <c r="A38" s="155" t="s">
        <v>99</v>
      </c>
      <c r="B38" s="185">
        <v>5.546888694142857</v>
      </c>
      <c r="C38" s="319">
        <v>1.1066086366857142</v>
      </c>
      <c r="E38" s="235">
        <v>2.4846625767</v>
      </c>
      <c r="F38" s="322">
        <v>0.3391671893</v>
      </c>
      <c r="G38" s="153"/>
      <c r="H38" s="221">
        <v>163</v>
      </c>
      <c r="J38" s="163"/>
      <c r="L38" s="151"/>
      <c r="M38" s="151"/>
    </row>
    <row r="39" spans="1:13" ht="11.25">
      <c r="A39" s="155" t="s">
        <v>100</v>
      </c>
      <c r="B39" s="185">
        <v>5.323097463285714</v>
      </c>
      <c r="C39" s="319">
        <v>1.428080479542857</v>
      </c>
      <c r="E39" s="235">
        <v>2.0093457944</v>
      </c>
      <c r="F39" s="322">
        <v>0.2748239521</v>
      </c>
      <c r="G39" s="153"/>
      <c r="H39" s="221">
        <v>107</v>
      </c>
      <c r="J39" s="163"/>
      <c r="L39" s="151"/>
      <c r="M39" s="151"/>
    </row>
    <row r="40" spans="1:13" ht="11.25">
      <c r="A40" s="155" t="s">
        <v>101</v>
      </c>
      <c r="B40" s="185">
        <v>7.993065187285715</v>
      </c>
      <c r="C40" s="319">
        <v>1.6967177912857143</v>
      </c>
      <c r="E40" s="235">
        <v>2.3300970874</v>
      </c>
      <c r="F40" s="322">
        <v>0.3403407782</v>
      </c>
      <c r="G40" s="153"/>
      <c r="H40" s="221">
        <v>103</v>
      </c>
      <c r="J40" s="163"/>
      <c r="L40" s="151"/>
      <c r="M40" s="151"/>
    </row>
    <row r="41" spans="1:13" ht="11.25">
      <c r="A41" s="155" t="s">
        <v>102</v>
      </c>
      <c r="B41" s="185">
        <v>6.6708360764285715</v>
      </c>
      <c r="C41" s="319">
        <v>1.636320834714286</v>
      </c>
      <c r="E41" s="235">
        <v>2.0967741935</v>
      </c>
      <c r="F41" s="322">
        <v>0.1931032715</v>
      </c>
      <c r="G41" s="153"/>
      <c r="H41" s="221">
        <v>217</v>
      </c>
      <c r="J41" s="163"/>
      <c r="L41" s="151"/>
      <c r="M41" s="151"/>
    </row>
    <row r="42" spans="1:13" ht="11.25">
      <c r="A42" s="155" t="s">
        <v>103</v>
      </c>
      <c r="B42" s="185">
        <v>8.748917748857142</v>
      </c>
      <c r="C42" s="319">
        <v>1.3070104413571428</v>
      </c>
      <c r="E42" s="235">
        <v>2.5068870523</v>
      </c>
      <c r="F42" s="322">
        <v>0.2010562617</v>
      </c>
      <c r="G42" s="153"/>
      <c r="H42" s="221">
        <v>363</v>
      </c>
      <c r="J42" s="163"/>
      <c r="L42" s="151"/>
      <c r="M42" s="151"/>
    </row>
    <row r="43" spans="1:13" ht="11.25">
      <c r="A43" s="155" t="s">
        <v>104</v>
      </c>
      <c r="B43" s="185">
        <v>6.043778801857143</v>
      </c>
      <c r="C43" s="319">
        <v>1.8067948245714285</v>
      </c>
      <c r="E43" s="235">
        <v>2.4677419355</v>
      </c>
      <c r="F43" s="322">
        <v>0.4568073034</v>
      </c>
      <c r="G43" s="153"/>
      <c r="H43" s="221">
        <v>62</v>
      </c>
      <c r="J43" s="163"/>
      <c r="L43" s="151"/>
      <c r="M43" s="151"/>
    </row>
    <row r="44" spans="1:13" ht="11.25">
      <c r="A44" s="155" t="s">
        <v>105</v>
      </c>
      <c r="B44" s="185">
        <v>9.128410914857144</v>
      </c>
      <c r="C44" s="319">
        <v>4.250062467857143</v>
      </c>
      <c r="E44" s="235">
        <v>2.2808988764</v>
      </c>
      <c r="F44" s="322">
        <v>0.2672954648</v>
      </c>
      <c r="G44" s="153"/>
      <c r="H44" s="221">
        <v>178</v>
      </c>
      <c r="J44" s="163"/>
      <c r="L44" s="151"/>
      <c r="M44" s="151"/>
    </row>
    <row r="45" spans="1:13" ht="11.25">
      <c r="A45" s="155" t="s">
        <v>106</v>
      </c>
      <c r="B45" s="185">
        <v>4.691827822857142</v>
      </c>
      <c r="C45" s="319">
        <v>0.5625150754571429</v>
      </c>
      <c r="E45" s="235">
        <v>2.0218340611</v>
      </c>
      <c r="F45" s="322">
        <v>0.0957477729</v>
      </c>
      <c r="G45" s="153"/>
      <c r="H45" s="221">
        <v>687</v>
      </c>
      <c r="J45" s="163"/>
      <c r="L45" s="151"/>
      <c r="M45" s="151"/>
    </row>
    <row r="46" spans="1:13" ht="11.25">
      <c r="A46" s="155" t="s">
        <v>107</v>
      </c>
      <c r="B46" s="185">
        <v>10.155502392285713</v>
      </c>
      <c r="C46" s="319">
        <v>1.3653648351714285</v>
      </c>
      <c r="E46" s="235">
        <v>2.8779904306</v>
      </c>
      <c r="F46" s="322">
        <v>0.2468482184</v>
      </c>
      <c r="G46" s="153"/>
      <c r="H46" s="221">
        <v>418</v>
      </c>
      <c r="J46" s="163"/>
      <c r="L46" s="151"/>
      <c r="M46" s="151"/>
    </row>
    <row r="47" spans="1:13" ht="11.25">
      <c r="A47" s="155" t="s">
        <v>108</v>
      </c>
      <c r="B47" s="185">
        <v>9.575</v>
      </c>
      <c r="C47" s="319">
        <v>2.5523603148571428</v>
      </c>
      <c r="E47" s="235">
        <v>2.7875</v>
      </c>
      <c r="F47" s="322">
        <v>0.5715330013</v>
      </c>
      <c r="G47" s="153"/>
      <c r="H47" s="221">
        <v>80</v>
      </c>
      <c r="J47" s="163"/>
      <c r="L47" s="151"/>
      <c r="M47" s="151"/>
    </row>
    <row r="48" spans="1:13" ht="11.25">
      <c r="A48" s="297" t="s">
        <v>1</v>
      </c>
      <c r="B48" s="298">
        <v>6.917813508857143</v>
      </c>
      <c r="C48" s="321">
        <v>0.25796226254285715</v>
      </c>
      <c r="D48" s="297"/>
      <c r="E48" s="300">
        <v>2.311168775</v>
      </c>
      <c r="F48" s="324">
        <v>0.0372100848</v>
      </c>
      <c r="G48" s="158"/>
      <c r="H48" s="222">
        <v>9249</v>
      </c>
      <c r="J48" s="163"/>
      <c r="K48" s="301"/>
      <c r="L48" s="302"/>
      <c r="M48" s="302"/>
    </row>
    <row r="49" spans="1:8" ht="11.25">
      <c r="A49" s="343" t="s">
        <v>22</v>
      </c>
      <c r="B49" s="151"/>
      <c r="C49" s="293"/>
      <c r="E49" s="151"/>
      <c r="F49" s="293"/>
      <c r="H49" s="187" t="s">
        <v>23</v>
      </c>
    </row>
    <row r="50" spans="1:8" ht="21.75" customHeight="1">
      <c r="A50" s="365" t="s">
        <v>64</v>
      </c>
      <c r="B50" s="365"/>
      <c r="C50" s="365"/>
      <c r="D50" s="365"/>
      <c r="E50" s="365"/>
      <c r="F50" s="365"/>
      <c r="G50" s="365"/>
      <c r="H50" s="365"/>
    </row>
    <row r="51" spans="1:8" ht="15.75" customHeight="1">
      <c r="A51" s="239"/>
      <c r="B51" s="239"/>
      <c r="C51" s="239"/>
      <c r="D51" s="239"/>
      <c r="E51" s="239"/>
      <c r="F51" s="239"/>
      <c r="G51" s="239"/>
      <c r="H51" s="239"/>
    </row>
  </sheetData>
  <mergeCells count="2">
    <mergeCell ref="B3:C3"/>
    <mergeCell ref="A50:H50"/>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20"/>
  <sheetViews>
    <sheetView showGridLines="0" workbookViewId="0" topLeftCell="A1">
      <selection activeCell="K18" sqref="K18"/>
    </sheetView>
  </sheetViews>
  <sheetFormatPr defaultColWidth="9.140625" defaultRowHeight="12.75"/>
  <cols>
    <col min="1" max="1" width="14.140625" style="155" customWidth="1"/>
    <col min="2" max="2" width="13.8515625" style="155" customWidth="1"/>
    <col min="3" max="3" width="9.140625" style="155" customWidth="1"/>
    <col min="4" max="4" width="1.8515625" style="155" customWidth="1"/>
    <col min="5" max="5" width="12.28125" style="155" customWidth="1"/>
    <col min="6" max="6" width="10.8515625" style="155" customWidth="1"/>
    <col min="7" max="7" width="1.421875" style="155" customWidth="1"/>
    <col min="8" max="8" width="10.8515625" style="155" customWidth="1"/>
    <col min="9" max="16384" width="9.140625" style="155" customWidth="1"/>
  </cols>
  <sheetData>
    <row r="1" ht="11.25">
      <c r="A1" s="281" t="s">
        <v>371</v>
      </c>
    </row>
    <row r="2" spans="1:8" ht="11.25">
      <c r="A2" s="38" t="s">
        <v>1</v>
      </c>
      <c r="B2" s="159"/>
      <c r="C2" s="159"/>
      <c r="D2" s="159"/>
      <c r="E2" s="159"/>
      <c r="F2" s="159"/>
      <c r="G2" s="159"/>
      <c r="H2" s="159"/>
    </row>
    <row r="3" spans="2:8" ht="12.75">
      <c r="B3" s="363" t="s">
        <v>58</v>
      </c>
      <c r="C3" s="364"/>
      <c r="D3" s="325"/>
      <c r="E3" s="283" t="s">
        <v>59</v>
      </c>
      <c r="F3" s="282"/>
      <c r="G3" s="284"/>
      <c r="H3" s="282" t="s">
        <v>60</v>
      </c>
    </row>
    <row r="4" spans="1:8" ht="48.75" customHeight="1">
      <c r="A4" s="285"/>
      <c r="B4" s="286" t="s">
        <v>61</v>
      </c>
      <c r="C4" s="287" t="s">
        <v>367</v>
      </c>
      <c r="D4" s="287"/>
      <c r="E4" s="286" t="s">
        <v>62</v>
      </c>
      <c r="F4" s="287" t="s">
        <v>368</v>
      </c>
      <c r="G4" s="286"/>
      <c r="H4" s="286" t="s">
        <v>63</v>
      </c>
    </row>
    <row r="5" spans="1:8" ht="6" customHeight="1">
      <c r="A5" s="288"/>
      <c r="B5" s="289"/>
      <c r="C5" s="290"/>
      <c r="D5" s="290"/>
      <c r="E5" s="289"/>
      <c r="F5" s="290"/>
      <c r="G5" s="289"/>
      <c r="H5" s="289"/>
    </row>
    <row r="6" spans="1:8" ht="11.25">
      <c r="A6" s="291" t="s">
        <v>17</v>
      </c>
      <c r="B6" s="185">
        <v>7.413088197428571</v>
      </c>
      <c r="C6" s="319">
        <v>0.19801379319999998</v>
      </c>
      <c r="D6" s="152"/>
      <c r="E6" s="235">
        <v>3.2500642839</v>
      </c>
      <c r="F6" s="322">
        <v>0.0569588428</v>
      </c>
      <c r="G6" s="274"/>
      <c r="H6" s="305">
        <v>7778</v>
      </c>
    </row>
    <row r="7" spans="1:8" ht="11.25">
      <c r="A7" s="291" t="s">
        <v>41</v>
      </c>
      <c r="B7" s="185">
        <v>6.787069200714286</v>
      </c>
      <c r="C7" s="319">
        <v>0.19365795614285713</v>
      </c>
      <c r="D7" s="152"/>
      <c r="E7" s="235">
        <v>3.0956078931</v>
      </c>
      <c r="F7" s="322">
        <v>0.0549807511</v>
      </c>
      <c r="G7" s="274"/>
      <c r="H7" s="305">
        <v>7855</v>
      </c>
    </row>
    <row r="8" spans="1:8" ht="11.25">
      <c r="A8" s="291" t="s">
        <v>18</v>
      </c>
      <c r="B8" s="185">
        <v>6.752479426</v>
      </c>
      <c r="C8" s="319">
        <v>0.21529533904285714</v>
      </c>
      <c r="D8" s="152"/>
      <c r="E8" s="235">
        <v>2.9849603867</v>
      </c>
      <c r="F8" s="322">
        <v>0.0549438598</v>
      </c>
      <c r="G8" s="274"/>
      <c r="H8" s="305">
        <v>7447</v>
      </c>
    </row>
    <row r="9" spans="1:8" s="168" customFormat="1" ht="11.25">
      <c r="A9" s="291" t="s">
        <v>38</v>
      </c>
      <c r="B9" s="183">
        <v>6.263993903</v>
      </c>
      <c r="C9" s="326">
        <v>0.18863470055714288</v>
      </c>
      <c r="D9" s="172"/>
      <c r="E9" s="234">
        <v>2.853713323</v>
      </c>
      <c r="F9" s="328">
        <v>0.0542480063</v>
      </c>
      <c r="G9" s="274"/>
      <c r="H9" s="305">
        <v>7123</v>
      </c>
    </row>
    <row r="10" spans="1:8" ht="11.25">
      <c r="A10" s="291" t="s">
        <v>19</v>
      </c>
      <c r="B10" s="183">
        <v>5.8555628120000005</v>
      </c>
      <c r="C10" s="326">
        <v>0.17631755572857144</v>
      </c>
      <c r="D10" s="172"/>
      <c r="E10" s="234">
        <v>2.6127082412</v>
      </c>
      <c r="F10" s="328">
        <v>0.0507679296</v>
      </c>
      <c r="G10" s="274"/>
      <c r="H10" s="305">
        <v>6783</v>
      </c>
    </row>
    <row r="11" spans="1:8" ht="11.25">
      <c r="A11" s="291" t="s">
        <v>372</v>
      </c>
      <c r="B11" s="185">
        <v>5.309967219285714</v>
      </c>
      <c r="C11" s="319">
        <v>0.18119124904285713</v>
      </c>
      <c r="D11" s="152"/>
      <c r="E11" s="235">
        <v>2.4928825623</v>
      </c>
      <c r="F11" s="322">
        <v>0.0499181288</v>
      </c>
      <c r="G11" s="153"/>
      <c r="H11" s="305">
        <v>6182</v>
      </c>
    </row>
    <row r="12" spans="1:8" ht="11.25">
      <c r="A12" s="291" t="s">
        <v>20</v>
      </c>
      <c r="B12" s="185">
        <v>5.141915705142857</v>
      </c>
      <c r="C12" s="319">
        <v>0.16460828542857145</v>
      </c>
      <c r="D12" s="152"/>
      <c r="E12" s="235">
        <v>2.4332544779</v>
      </c>
      <c r="F12" s="322">
        <v>0.0471930419</v>
      </c>
      <c r="G12" s="153"/>
      <c r="H12" s="305">
        <v>5918</v>
      </c>
    </row>
    <row r="13" spans="1:8" s="168" customFormat="1" ht="11.25">
      <c r="A13" s="291" t="s">
        <v>39</v>
      </c>
      <c r="B13" s="183">
        <v>5.724781720285714</v>
      </c>
      <c r="C13" s="326">
        <v>0.19369780707142858</v>
      </c>
      <c r="D13" s="172"/>
      <c r="E13" s="234">
        <v>2.480006502</v>
      </c>
      <c r="F13" s="328">
        <v>0.0488744373</v>
      </c>
      <c r="G13" s="182"/>
      <c r="H13" s="305">
        <v>6152</v>
      </c>
    </row>
    <row r="14" spans="1:8" s="168" customFormat="1" ht="11.25" customHeight="1">
      <c r="A14" s="291" t="s">
        <v>373</v>
      </c>
      <c r="B14" s="183">
        <v>5.589434730714286</v>
      </c>
      <c r="C14" s="326">
        <v>0.17118375447142856</v>
      </c>
      <c r="D14" s="172"/>
      <c r="E14" s="234">
        <v>2.3723922114</v>
      </c>
      <c r="F14" s="328">
        <v>0.0462939416</v>
      </c>
      <c r="G14" s="182"/>
      <c r="H14" s="305">
        <v>5752</v>
      </c>
    </row>
    <row r="15" spans="1:8" ht="3" customHeight="1">
      <c r="A15" s="292"/>
      <c r="B15" s="186"/>
      <c r="C15" s="327"/>
      <c r="D15" s="157"/>
      <c r="E15" s="236"/>
      <c r="F15" s="329"/>
      <c r="G15" s="158"/>
      <c r="H15" s="306"/>
    </row>
    <row r="16" spans="1:8" ht="11.25">
      <c r="A16" s="343" t="s">
        <v>22</v>
      </c>
      <c r="H16" s="187" t="s">
        <v>23</v>
      </c>
    </row>
    <row r="17" spans="1:8" ht="33" customHeight="1">
      <c r="A17" s="352" t="s">
        <v>64</v>
      </c>
      <c r="B17" s="352"/>
      <c r="C17" s="352"/>
      <c r="D17" s="352"/>
      <c r="E17" s="352"/>
      <c r="F17" s="352"/>
      <c r="G17" s="352"/>
      <c r="H17" s="352"/>
    </row>
    <row r="18" spans="1:8" ht="20.25" customHeight="1">
      <c r="A18" s="352" t="s">
        <v>65</v>
      </c>
      <c r="B18" s="352"/>
      <c r="C18" s="352"/>
      <c r="D18" s="352"/>
      <c r="E18" s="352"/>
      <c r="F18" s="352"/>
      <c r="G18" s="352"/>
      <c r="H18" s="352"/>
    </row>
    <row r="19" spans="1:8" ht="22.5" customHeight="1">
      <c r="A19" s="347" t="s">
        <v>359</v>
      </c>
      <c r="B19" s="348"/>
      <c r="C19" s="348"/>
      <c r="D19" s="348"/>
      <c r="E19" s="348"/>
      <c r="F19" s="348"/>
      <c r="G19" s="348"/>
      <c r="H19" s="348"/>
    </row>
    <row r="20" spans="1:8" ht="10.5" customHeight="1">
      <c r="A20" s="248" t="s">
        <v>374</v>
      </c>
      <c r="B20" s="238"/>
      <c r="C20" s="238"/>
      <c r="D20" s="238"/>
      <c r="E20" s="238"/>
      <c r="F20" s="238"/>
      <c r="G20" s="238"/>
      <c r="H20" s="238"/>
    </row>
  </sheetData>
  <mergeCells count="4">
    <mergeCell ref="B3:C3"/>
    <mergeCell ref="A17:H17"/>
    <mergeCell ref="A18:H18"/>
    <mergeCell ref="A19:H19"/>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N51"/>
  <sheetViews>
    <sheetView showGridLines="0" workbookViewId="0" topLeftCell="A31">
      <selection activeCell="A56" sqref="A56"/>
    </sheetView>
  </sheetViews>
  <sheetFormatPr defaultColWidth="9.140625" defaultRowHeight="12.75"/>
  <cols>
    <col min="1" max="1" width="24.140625" style="155" customWidth="1"/>
    <col min="2" max="2" width="13.7109375" style="155" customWidth="1"/>
    <col min="3" max="3" width="9.140625" style="155" customWidth="1"/>
    <col min="4" max="4" width="3.140625" style="155" customWidth="1"/>
    <col min="5" max="5" width="13.140625" style="155" customWidth="1"/>
    <col min="6" max="6" width="9.8515625" style="155" customWidth="1"/>
    <col min="7" max="7" width="2.421875" style="155" customWidth="1"/>
    <col min="8" max="8" width="10.00390625" style="155" customWidth="1"/>
    <col min="9" max="16384" width="9.140625" style="155" customWidth="1"/>
  </cols>
  <sheetData>
    <row r="1" spans="1:6" ht="11.25">
      <c r="A1" s="281" t="s">
        <v>376</v>
      </c>
      <c r="C1" s="293"/>
      <c r="F1" s="293"/>
    </row>
    <row r="2" spans="1:8" ht="11.25">
      <c r="A2" s="38" t="s">
        <v>1</v>
      </c>
      <c r="B2" s="159"/>
      <c r="C2" s="294"/>
      <c r="D2" s="159"/>
      <c r="E2" s="159"/>
      <c r="F2" s="294"/>
      <c r="G2" s="159"/>
      <c r="H2" s="159"/>
    </row>
    <row r="3" spans="1:8" ht="12.75">
      <c r="A3" s="318" t="s">
        <v>66</v>
      </c>
      <c r="B3" s="363" t="s">
        <v>58</v>
      </c>
      <c r="C3" s="366"/>
      <c r="D3" s="325"/>
      <c r="E3" s="283" t="s">
        <v>59</v>
      </c>
      <c r="F3" s="295"/>
      <c r="G3" s="284"/>
      <c r="H3" s="282" t="s">
        <v>60</v>
      </c>
    </row>
    <row r="4" spans="1:8" ht="48" customHeight="1">
      <c r="A4" s="285"/>
      <c r="B4" s="286" t="s">
        <v>61</v>
      </c>
      <c r="C4" s="287" t="s">
        <v>367</v>
      </c>
      <c r="D4" s="287"/>
      <c r="E4" s="286" t="s">
        <v>62</v>
      </c>
      <c r="F4" s="287" t="s">
        <v>368</v>
      </c>
      <c r="G4" s="286"/>
      <c r="H4" s="286" t="s">
        <v>63</v>
      </c>
    </row>
    <row r="5" spans="1:8" ht="6" customHeight="1">
      <c r="A5" s="288"/>
      <c r="B5" s="289"/>
      <c r="C5" s="290"/>
      <c r="D5" s="290"/>
      <c r="E5" s="289"/>
      <c r="F5" s="290"/>
      <c r="G5" s="289"/>
      <c r="H5" s="289"/>
    </row>
    <row r="6" spans="1:14" ht="11.25">
      <c r="A6" s="155" t="s">
        <v>67</v>
      </c>
      <c r="B6" s="185">
        <v>5.226270373857142</v>
      </c>
      <c r="C6" s="319">
        <v>0.8319712469142857</v>
      </c>
      <c r="D6" s="296"/>
      <c r="E6" s="235">
        <v>2.389261745</v>
      </c>
      <c r="F6" s="322">
        <v>0.3008102231</v>
      </c>
      <c r="G6" s="153"/>
      <c r="H6" s="221">
        <v>149</v>
      </c>
      <c r="K6" s="151"/>
      <c r="L6" s="151"/>
      <c r="M6" s="151"/>
      <c r="N6" s="151"/>
    </row>
    <row r="7" spans="1:14" ht="11.25">
      <c r="A7" s="155" t="s">
        <v>68</v>
      </c>
      <c r="B7" s="185">
        <v>5.015527950285715</v>
      </c>
      <c r="C7" s="319">
        <v>1.633135715857143</v>
      </c>
      <c r="D7" s="296"/>
      <c r="E7" s="235">
        <v>1.9565217391</v>
      </c>
      <c r="F7" s="322">
        <v>0.3334506662</v>
      </c>
      <c r="G7" s="153"/>
      <c r="H7" s="221">
        <v>46</v>
      </c>
      <c r="K7" s="151"/>
      <c r="L7" s="151"/>
      <c r="M7" s="151"/>
      <c r="N7" s="151"/>
    </row>
    <row r="8" spans="1:14" ht="11.25">
      <c r="A8" s="155" t="s">
        <v>69</v>
      </c>
      <c r="B8" s="185">
        <v>6.7504761904285715</v>
      </c>
      <c r="C8" s="319">
        <v>1.3587607652</v>
      </c>
      <c r="D8" s="296"/>
      <c r="E8" s="235">
        <v>2.64</v>
      </c>
      <c r="F8" s="322">
        <v>0.4412441967</v>
      </c>
      <c r="G8" s="153"/>
      <c r="H8" s="221">
        <v>75</v>
      </c>
      <c r="K8" s="151"/>
      <c r="L8" s="151"/>
      <c r="M8" s="151"/>
      <c r="N8" s="151"/>
    </row>
    <row r="9" spans="1:14" ht="11.25">
      <c r="A9" s="155" t="s">
        <v>70</v>
      </c>
      <c r="B9" s="185">
        <v>4.852878464857143</v>
      </c>
      <c r="C9" s="319">
        <v>1.3038998769285715</v>
      </c>
      <c r="D9" s="296"/>
      <c r="E9" s="235">
        <v>2.1194029851</v>
      </c>
      <c r="F9" s="322">
        <v>0.2962808864</v>
      </c>
      <c r="G9" s="153"/>
      <c r="H9" s="221">
        <v>67</v>
      </c>
      <c r="K9" s="151"/>
      <c r="L9" s="151"/>
      <c r="M9" s="151"/>
      <c r="N9" s="151"/>
    </row>
    <row r="10" spans="1:14" ht="11.25">
      <c r="A10" s="155" t="s">
        <v>71</v>
      </c>
      <c r="B10" s="185">
        <v>4.188449848</v>
      </c>
      <c r="C10" s="319">
        <v>0.9612385104571429</v>
      </c>
      <c r="D10" s="296"/>
      <c r="E10" s="235">
        <v>2.2234042553</v>
      </c>
      <c r="F10" s="322">
        <v>0.3289958194</v>
      </c>
      <c r="G10" s="153"/>
      <c r="H10" s="221">
        <v>94</v>
      </c>
      <c r="K10" s="151"/>
      <c r="L10" s="151"/>
      <c r="M10" s="151"/>
      <c r="N10" s="151"/>
    </row>
    <row r="11" spans="1:14" ht="11.25">
      <c r="A11" s="155" t="s">
        <v>377</v>
      </c>
      <c r="B11" s="303" t="s">
        <v>109</v>
      </c>
      <c r="C11" s="320" t="s">
        <v>109</v>
      </c>
      <c r="D11" s="296"/>
      <c r="E11" s="304" t="s">
        <v>109</v>
      </c>
      <c r="F11" s="323" t="s">
        <v>109</v>
      </c>
      <c r="G11" s="153"/>
      <c r="H11" s="221">
        <v>0</v>
      </c>
      <c r="K11" s="151"/>
      <c r="L11" s="151"/>
      <c r="M11" s="151"/>
      <c r="N11" s="151"/>
    </row>
    <row r="12" spans="1:14" ht="11.25">
      <c r="A12" s="155" t="s">
        <v>73</v>
      </c>
      <c r="B12" s="185">
        <v>4.884210526285714</v>
      </c>
      <c r="C12" s="319">
        <v>1.1085462072857142</v>
      </c>
      <c r="D12" s="296"/>
      <c r="E12" s="235">
        <v>2.2315789474</v>
      </c>
      <c r="F12" s="322">
        <v>0.3245857139</v>
      </c>
      <c r="G12" s="153"/>
      <c r="H12" s="221">
        <v>95</v>
      </c>
      <c r="K12" s="151"/>
      <c r="L12" s="151"/>
      <c r="M12" s="151"/>
      <c r="N12" s="151"/>
    </row>
    <row r="13" spans="1:14" ht="11.25">
      <c r="A13" s="155" t="s">
        <v>74</v>
      </c>
      <c r="B13" s="185">
        <v>5.963400236142857</v>
      </c>
      <c r="C13" s="319">
        <v>1.3164681791142858</v>
      </c>
      <c r="D13" s="296"/>
      <c r="E13" s="235">
        <v>2.2066115702</v>
      </c>
      <c r="F13" s="322">
        <v>0.3178414007</v>
      </c>
      <c r="G13" s="153"/>
      <c r="H13" s="221">
        <v>121</v>
      </c>
      <c r="K13" s="151"/>
      <c r="L13" s="151"/>
      <c r="M13" s="151"/>
      <c r="N13" s="151"/>
    </row>
    <row r="14" spans="1:14" ht="11.25">
      <c r="A14" s="155" t="s">
        <v>75</v>
      </c>
      <c r="B14" s="185">
        <v>5.015584415571429</v>
      </c>
      <c r="C14" s="319">
        <v>1.455080023</v>
      </c>
      <c r="D14" s="296"/>
      <c r="E14" s="235">
        <v>2.0909090909</v>
      </c>
      <c r="F14" s="322">
        <v>0.4471013331</v>
      </c>
      <c r="G14" s="153"/>
      <c r="H14" s="221">
        <v>55</v>
      </c>
      <c r="K14" s="151"/>
      <c r="L14" s="151"/>
      <c r="M14" s="151"/>
      <c r="N14" s="151"/>
    </row>
    <row r="15" spans="1:14" ht="11.25">
      <c r="A15" s="155" t="s">
        <v>76</v>
      </c>
      <c r="B15" s="185">
        <v>4.161290322571428</v>
      </c>
      <c r="C15" s="319">
        <v>1.0120765066714286</v>
      </c>
      <c r="D15" s="296"/>
      <c r="E15" s="235">
        <v>1.9892473118</v>
      </c>
      <c r="F15" s="322">
        <v>0.2834876568</v>
      </c>
      <c r="G15" s="153"/>
      <c r="H15" s="221">
        <v>93</v>
      </c>
      <c r="K15" s="151"/>
      <c r="L15" s="151"/>
      <c r="M15" s="151"/>
      <c r="N15" s="151"/>
    </row>
    <row r="16" spans="1:14" ht="11.25">
      <c r="A16" s="155" t="s">
        <v>77</v>
      </c>
      <c r="B16" s="185">
        <v>4.399014778285714</v>
      </c>
      <c r="C16" s="319">
        <v>0.7182329317</v>
      </c>
      <c r="D16" s="296"/>
      <c r="E16" s="235">
        <v>1.816091954</v>
      </c>
      <c r="F16" s="322">
        <v>0.2209227028</v>
      </c>
      <c r="G16" s="153"/>
      <c r="H16" s="221">
        <v>87</v>
      </c>
      <c r="K16" s="151"/>
      <c r="L16" s="151"/>
      <c r="M16" s="151"/>
      <c r="N16" s="151"/>
    </row>
    <row r="17" spans="1:14" ht="11.25">
      <c r="A17" s="155" t="s">
        <v>78</v>
      </c>
      <c r="B17" s="185">
        <v>3.95036888</v>
      </c>
      <c r="C17" s="319">
        <v>0.5923573324</v>
      </c>
      <c r="D17" s="296"/>
      <c r="E17" s="235">
        <v>1.7323943662</v>
      </c>
      <c r="F17" s="322">
        <v>0.1475037871</v>
      </c>
      <c r="G17" s="153"/>
      <c r="H17" s="221">
        <v>213</v>
      </c>
      <c r="K17" s="151"/>
      <c r="L17" s="151"/>
      <c r="M17" s="151"/>
      <c r="N17" s="151"/>
    </row>
    <row r="18" spans="1:14" ht="11.25">
      <c r="A18" s="155" t="s">
        <v>79</v>
      </c>
      <c r="B18" s="185">
        <v>4.765714285714286</v>
      </c>
      <c r="C18" s="319">
        <v>1.5577370252857143</v>
      </c>
      <c r="D18" s="296"/>
      <c r="E18" s="235">
        <v>1.68</v>
      </c>
      <c r="F18" s="322">
        <v>0.271123293</v>
      </c>
      <c r="G18" s="153"/>
      <c r="H18" s="221">
        <v>50</v>
      </c>
      <c r="K18" s="151"/>
      <c r="L18" s="151"/>
      <c r="M18" s="151"/>
      <c r="N18" s="151"/>
    </row>
    <row r="19" spans="1:14" ht="11.25">
      <c r="A19" s="155" t="s">
        <v>80</v>
      </c>
      <c r="B19" s="185">
        <v>6.122934888285714</v>
      </c>
      <c r="C19" s="319">
        <v>0.8235627159142858</v>
      </c>
      <c r="D19" s="296"/>
      <c r="E19" s="235">
        <v>2.8129251701</v>
      </c>
      <c r="F19" s="322">
        <v>0.2389869277</v>
      </c>
      <c r="G19" s="153"/>
      <c r="H19" s="221">
        <v>294</v>
      </c>
      <c r="K19" s="151"/>
      <c r="L19" s="151"/>
      <c r="M19" s="151"/>
      <c r="N19" s="151"/>
    </row>
    <row r="20" spans="1:14" ht="11.25">
      <c r="A20" s="155" t="s">
        <v>81</v>
      </c>
      <c r="B20" s="185">
        <v>4.641196013285715</v>
      </c>
      <c r="C20" s="319">
        <v>1.374350212757143</v>
      </c>
      <c r="D20" s="296"/>
      <c r="E20" s="235">
        <v>2.2790697674</v>
      </c>
      <c r="F20" s="322">
        <v>0.4439383213</v>
      </c>
      <c r="G20" s="153"/>
      <c r="H20" s="221">
        <v>43</v>
      </c>
      <c r="K20" s="151"/>
      <c r="L20" s="151"/>
      <c r="M20" s="151"/>
      <c r="N20" s="151"/>
    </row>
    <row r="21" spans="1:14" ht="11.25">
      <c r="A21" s="155" t="s">
        <v>82</v>
      </c>
      <c r="B21" s="185">
        <v>5.692222835142857</v>
      </c>
      <c r="C21" s="319">
        <v>0.8415293169714285</v>
      </c>
      <c r="D21" s="296"/>
      <c r="E21" s="235">
        <v>2.3359073359</v>
      </c>
      <c r="F21" s="322">
        <v>0.21893795</v>
      </c>
      <c r="G21" s="153"/>
      <c r="H21" s="221">
        <v>259</v>
      </c>
      <c r="K21" s="151"/>
      <c r="L21" s="151"/>
      <c r="M21" s="151"/>
      <c r="N21" s="151"/>
    </row>
    <row r="22" spans="1:14" ht="11.25">
      <c r="A22" s="155" t="s">
        <v>83</v>
      </c>
      <c r="B22" s="185">
        <v>8.35</v>
      </c>
      <c r="C22" s="319">
        <v>2.5137033385714287</v>
      </c>
      <c r="D22" s="296"/>
      <c r="E22" s="235">
        <v>2.4</v>
      </c>
      <c r="F22" s="322">
        <v>0.3732819174</v>
      </c>
      <c r="G22" s="153"/>
      <c r="H22" s="221">
        <v>60</v>
      </c>
      <c r="K22" s="151"/>
      <c r="L22" s="151"/>
      <c r="M22" s="151"/>
      <c r="N22" s="151"/>
    </row>
    <row r="23" spans="1:14" ht="11.25">
      <c r="A23" s="155" t="s">
        <v>84</v>
      </c>
      <c r="B23" s="185">
        <v>4.530075188</v>
      </c>
      <c r="C23" s="319">
        <v>0.9974900916714285</v>
      </c>
      <c r="D23" s="296"/>
      <c r="E23" s="235">
        <v>2.1140350877</v>
      </c>
      <c r="F23" s="322">
        <v>0.2638907582</v>
      </c>
      <c r="G23" s="153"/>
      <c r="H23" s="221">
        <v>114</v>
      </c>
      <c r="K23" s="151"/>
      <c r="L23" s="151"/>
      <c r="M23" s="151"/>
      <c r="N23" s="151"/>
    </row>
    <row r="24" spans="1:14" ht="11.25">
      <c r="A24" s="155" t="s">
        <v>85</v>
      </c>
      <c r="B24" s="185">
        <v>6.204351939428571</v>
      </c>
      <c r="C24" s="319">
        <v>1.1715515863714285</v>
      </c>
      <c r="D24" s="296"/>
      <c r="E24" s="235">
        <v>2.5231788079</v>
      </c>
      <c r="F24" s="322">
        <v>0.3522729192</v>
      </c>
      <c r="G24" s="153"/>
      <c r="H24" s="221">
        <v>151</v>
      </c>
      <c r="K24" s="151"/>
      <c r="L24" s="151"/>
      <c r="M24" s="151"/>
      <c r="N24" s="151"/>
    </row>
    <row r="25" spans="1:14" ht="11.25">
      <c r="A25" s="155" t="s">
        <v>86</v>
      </c>
      <c r="B25" s="185">
        <v>5.112292358857142</v>
      </c>
      <c r="C25" s="319">
        <v>0.7755319226571429</v>
      </c>
      <c r="D25" s="296"/>
      <c r="E25" s="235">
        <v>2.423255814</v>
      </c>
      <c r="F25" s="322">
        <v>0.2265088346</v>
      </c>
      <c r="G25" s="153"/>
      <c r="H25" s="221">
        <v>215</v>
      </c>
      <c r="K25" s="151"/>
      <c r="L25" s="151"/>
      <c r="M25" s="151"/>
      <c r="N25" s="151"/>
    </row>
    <row r="26" spans="1:14" ht="11.25">
      <c r="A26" s="155" t="s">
        <v>87</v>
      </c>
      <c r="B26" s="185">
        <v>5.519230769285714</v>
      </c>
      <c r="C26" s="319">
        <v>1.2641583866285713</v>
      </c>
      <c r="D26" s="296"/>
      <c r="E26" s="235">
        <v>2.2884615385</v>
      </c>
      <c r="F26" s="322">
        <v>0.4215449984</v>
      </c>
      <c r="G26" s="153"/>
      <c r="H26" s="221">
        <v>52</v>
      </c>
      <c r="K26" s="151"/>
      <c r="L26" s="151"/>
      <c r="M26" s="151"/>
      <c r="N26" s="151"/>
    </row>
    <row r="27" spans="1:14" ht="11.25">
      <c r="A27" s="155" t="s">
        <v>88</v>
      </c>
      <c r="B27" s="185">
        <v>6.357142857142857</v>
      </c>
      <c r="C27" s="319">
        <v>1.987651107</v>
      </c>
      <c r="D27" s="296"/>
      <c r="E27" s="235">
        <v>2.025</v>
      </c>
      <c r="F27" s="322">
        <v>0.3679394808</v>
      </c>
      <c r="G27" s="153"/>
      <c r="H27" s="221">
        <v>40</v>
      </c>
      <c r="K27" s="151"/>
      <c r="L27" s="151"/>
      <c r="M27" s="151"/>
      <c r="N27" s="151"/>
    </row>
    <row r="28" spans="1:14" ht="11.25">
      <c r="A28" s="155" t="s">
        <v>89</v>
      </c>
      <c r="B28" s="185">
        <v>6.144508670571429</v>
      </c>
      <c r="C28" s="319">
        <v>0.5058419502571428</v>
      </c>
      <c r="D28" s="296"/>
      <c r="E28" s="235">
        <v>2.3849710983</v>
      </c>
      <c r="F28" s="322">
        <v>0.1175630297</v>
      </c>
      <c r="G28" s="153"/>
      <c r="H28" s="221">
        <v>865</v>
      </c>
      <c r="K28" s="151"/>
      <c r="L28" s="151"/>
      <c r="M28" s="151"/>
      <c r="N28" s="151"/>
    </row>
    <row r="29" spans="1:14" ht="11.25">
      <c r="A29" s="155" t="s">
        <v>90</v>
      </c>
      <c r="B29" s="185">
        <v>6.232653061285714</v>
      </c>
      <c r="C29" s="319">
        <v>1.0654229530857144</v>
      </c>
      <c r="D29" s="296"/>
      <c r="E29" s="235">
        <v>2.5485714286</v>
      </c>
      <c r="F29" s="322">
        <v>0.2905928241</v>
      </c>
      <c r="G29" s="153"/>
      <c r="H29" s="221">
        <v>175</v>
      </c>
      <c r="K29" s="151"/>
      <c r="L29" s="151"/>
      <c r="M29" s="151"/>
      <c r="N29" s="151"/>
    </row>
    <row r="30" spans="1:14" ht="11.25">
      <c r="A30" s="155" t="s">
        <v>91</v>
      </c>
      <c r="B30" s="185">
        <v>4.3432539682857145</v>
      </c>
      <c r="C30" s="319">
        <v>0.8862282535</v>
      </c>
      <c r="D30" s="296"/>
      <c r="E30" s="235">
        <v>2.0138888889</v>
      </c>
      <c r="F30" s="322">
        <v>0.3412770149</v>
      </c>
      <c r="G30" s="153"/>
      <c r="H30" s="221">
        <v>72</v>
      </c>
      <c r="K30" s="151"/>
      <c r="L30" s="151"/>
      <c r="M30" s="151"/>
      <c r="N30" s="151"/>
    </row>
    <row r="31" spans="1:14" ht="11.25">
      <c r="A31" s="155" t="s">
        <v>92</v>
      </c>
      <c r="B31" s="185">
        <v>5.047619047571429</v>
      </c>
      <c r="C31" s="319">
        <v>1.0632059679714285</v>
      </c>
      <c r="D31" s="296"/>
      <c r="E31" s="235">
        <v>2.3166666667</v>
      </c>
      <c r="F31" s="322">
        <v>0.3501560481</v>
      </c>
      <c r="G31" s="153"/>
      <c r="H31" s="221">
        <v>60</v>
      </c>
      <c r="K31" s="151"/>
      <c r="L31" s="151"/>
      <c r="M31" s="151"/>
      <c r="N31" s="151"/>
    </row>
    <row r="32" spans="1:14" ht="11.25">
      <c r="A32" s="155" t="s">
        <v>93</v>
      </c>
      <c r="B32" s="185">
        <v>4.579831932714286</v>
      </c>
      <c r="C32" s="319">
        <v>1.1783743811857141</v>
      </c>
      <c r="D32" s="296"/>
      <c r="E32" s="235">
        <v>2.0235294118</v>
      </c>
      <c r="F32" s="322">
        <v>0.3976910986</v>
      </c>
      <c r="G32" s="153"/>
      <c r="H32" s="221">
        <v>85</v>
      </c>
      <c r="K32" s="151"/>
      <c r="L32" s="151"/>
      <c r="M32" s="151"/>
      <c r="N32" s="151"/>
    </row>
    <row r="33" spans="1:14" ht="11.25">
      <c r="A33" s="155" t="s">
        <v>94</v>
      </c>
      <c r="B33" s="185">
        <v>6.932944606428571</v>
      </c>
      <c r="C33" s="319">
        <v>1.5617106441428572</v>
      </c>
      <c r="D33" s="296"/>
      <c r="E33" s="235">
        <v>3.4081632653</v>
      </c>
      <c r="F33" s="322">
        <v>0.6464260721</v>
      </c>
      <c r="G33" s="153"/>
      <c r="H33" s="221">
        <v>49</v>
      </c>
      <c r="K33" s="151"/>
      <c r="L33" s="151"/>
      <c r="M33" s="151"/>
      <c r="N33" s="151"/>
    </row>
    <row r="34" spans="1:14" ht="11.25">
      <c r="A34" s="155" t="s">
        <v>95</v>
      </c>
      <c r="B34" s="185">
        <v>4.858724301571429</v>
      </c>
      <c r="C34" s="319">
        <v>0.7038714608714286</v>
      </c>
      <c r="D34" s="296"/>
      <c r="E34" s="235">
        <v>2.2878228782</v>
      </c>
      <c r="F34" s="322">
        <v>0.1891639378</v>
      </c>
      <c r="G34" s="153"/>
      <c r="H34" s="221">
        <v>271</v>
      </c>
      <c r="K34" s="151"/>
      <c r="L34" s="151"/>
      <c r="M34" s="151"/>
      <c r="N34" s="151"/>
    </row>
    <row r="35" spans="1:14" ht="11.25">
      <c r="A35" s="155" t="s">
        <v>96</v>
      </c>
      <c r="B35" s="185">
        <v>6.939510939571428</v>
      </c>
      <c r="C35" s="319">
        <v>1.656097416857143</v>
      </c>
      <c r="D35" s="296"/>
      <c r="E35" s="235">
        <v>2.7747747748</v>
      </c>
      <c r="F35" s="322">
        <v>0.4262114467</v>
      </c>
      <c r="G35" s="153"/>
      <c r="H35" s="221">
        <v>111</v>
      </c>
      <c r="K35" s="151"/>
      <c r="L35" s="151"/>
      <c r="M35" s="151"/>
      <c r="N35" s="151"/>
    </row>
    <row r="36" spans="1:14" ht="11.25">
      <c r="A36" s="155" t="s">
        <v>97</v>
      </c>
      <c r="B36" s="185">
        <v>4.550351288</v>
      </c>
      <c r="C36" s="319">
        <v>0.8098352120857143</v>
      </c>
      <c r="D36" s="296"/>
      <c r="E36" s="235">
        <v>2.737704918</v>
      </c>
      <c r="F36" s="322">
        <v>0.3576780626</v>
      </c>
      <c r="G36" s="153"/>
      <c r="H36" s="221">
        <v>122</v>
      </c>
      <c r="K36" s="151"/>
      <c r="L36" s="151"/>
      <c r="M36" s="151"/>
      <c r="N36" s="151"/>
    </row>
    <row r="37" spans="1:14" ht="11.25">
      <c r="A37" s="155" t="s">
        <v>98</v>
      </c>
      <c r="B37" s="185">
        <v>5.196111580714286</v>
      </c>
      <c r="C37" s="319">
        <v>0.9554049718142857</v>
      </c>
      <c r="D37" s="296"/>
      <c r="E37" s="235">
        <v>2.3964497041</v>
      </c>
      <c r="F37" s="322">
        <v>0.2925277103</v>
      </c>
      <c r="G37" s="153"/>
      <c r="H37" s="221">
        <v>169</v>
      </c>
      <c r="K37" s="151"/>
      <c r="L37" s="151"/>
      <c r="M37" s="151"/>
      <c r="N37" s="151"/>
    </row>
    <row r="38" spans="1:14" ht="11.25">
      <c r="A38" s="155" t="s">
        <v>99</v>
      </c>
      <c r="B38" s="185">
        <v>4.942332896428572</v>
      </c>
      <c r="C38" s="319">
        <v>1.1069738890571428</v>
      </c>
      <c r="D38" s="296"/>
      <c r="E38" s="235">
        <v>2.6422018349</v>
      </c>
      <c r="F38" s="322">
        <v>0.4225156667</v>
      </c>
      <c r="G38" s="153"/>
      <c r="H38" s="221">
        <v>109</v>
      </c>
      <c r="K38" s="151"/>
      <c r="L38" s="151"/>
      <c r="M38" s="151"/>
      <c r="N38" s="151"/>
    </row>
    <row r="39" spans="1:14" ht="11.25">
      <c r="A39" s="155" t="s">
        <v>100</v>
      </c>
      <c r="B39" s="185">
        <v>2.569416499</v>
      </c>
      <c r="C39" s="319">
        <v>0.8751607033571428</v>
      </c>
      <c r="D39" s="296"/>
      <c r="E39" s="235">
        <v>1.7746478873</v>
      </c>
      <c r="F39" s="322">
        <v>0.2672394826</v>
      </c>
      <c r="G39" s="153"/>
      <c r="H39" s="221">
        <v>71</v>
      </c>
      <c r="K39" s="151"/>
      <c r="L39" s="151"/>
      <c r="M39" s="151"/>
      <c r="N39" s="151"/>
    </row>
    <row r="40" spans="1:14" ht="11.25">
      <c r="A40" s="155" t="s">
        <v>101</v>
      </c>
      <c r="B40" s="185">
        <v>8.810671256428572</v>
      </c>
      <c r="C40" s="319">
        <v>2.385170100714286</v>
      </c>
      <c r="D40" s="296"/>
      <c r="E40" s="235">
        <v>2.6626506024</v>
      </c>
      <c r="F40" s="322">
        <v>0.4280098139</v>
      </c>
      <c r="G40" s="153"/>
      <c r="H40" s="221">
        <v>83</v>
      </c>
      <c r="K40" s="151"/>
      <c r="L40" s="151"/>
      <c r="M40" s="151"/>
      <c r="N40" s="151"/>
    </row>
    <row r="41" spans="1:14" ht="11.25">
      <c r="A41" s="155" t="s">
        <v>102</v>
      </c>
      <c r="B41" s="185">
        <v>4.796511627857143</v>
      </c>
      <c r="C41" s="319">
        <v>0.8419651798285714</v>
      </c>
      <c r="D41" s="296"/>
      <c r="E41" s="235">
        <v>1.9360465116</v>
      </c>
      <c r="F41" s="322">
        <v>0.1771607564</v>
      </c>
      <c r="G41" s="153"/>
      <c r="H41" s="221">
        <v>172</v>
      </c>
      <c r="K41" s="151"/>
      <c r="L41" s="151"/>
      <c r="M41" s="151"/>
      <c r="N41" s="151"/>
    </row>
    <row r="42" spans="1:14" ht="11.25">
      <c r="A42" s="155" t="s">
        <v>103</v>
      </c>
      <c r="B42" s="185">
        <v>6.605504587142858</v>
      </c>
      <c r="C42" s="319">
        <v>1.1928230339714285</v>
      </c>
      <c r="D42" s="296"/>
      <c r="E42" s="235">
        <v>2.5688073394</v>
      </c>
      <c r="F42" s="322">
        <v>0.3570849247</v>
      </c>
      <c r="G42" s="153"/>
      <c r="H42" s="221">
        <v>109</v>
      </c>
      <c r="K42" s="151"/>
      <c r="L42" s="151"/>
      <c r="M42" s="151"/>
      <c r="N42" s="151"/>
    </row>
    <row r="43" spans="1:14" ht="11.25">
      <c r="A43" s="155" t="s">
        <v>104</v>
      </c>
      <c r="B43" s="185">
        <v>3.4920634919999998</v>
      </c>
      <c r="C43" s="319">
        <v>1.230364795842857</v>
      </c>
      <c r="D43" s="296"/>
      <c r="E43" s="235">
        <v>1.6944444444</v>
      </c>
      <c r="F43" s="322">
        <v>0.2902893405</v>
      </c>
      <c r="G43" s="153"/>
      <c r="H43" s="221">
        <v>36</v>
      </c>
      <c r="K43" s="151"/>
      <c r="L43" s="151"/>
      <c r="M43" s="151"/>
      <c r="N43" s="151"/>
    </row>
    <row r="44" spans="1:14" ht="11.25">
      <c r="A44" s="155" t="s">
        <v>105</v>
      </c>
      <c r="B44" s="185">
        <v>6.039455782285714</v>
      </c>
      <c r="C44" s="319">
        <v>1.1563181770142859</v>
      </c>
      <c r="D44" s="296"/>
      <c r="E44" s="235">
        <v>2.4857142857</v>
      </c>
      <c r="F44" s="322">
        <v>0.3239062859</v>
      </c>
      <c r="G44" s="153"/>
      <c r="H44" s="221">
        <v>105</v>
      </c>
      <c r="K44" s="151"/>
      <c r="L44" s="151"/>
      <c r="M44" s="151"/>
      <c r="N44" s="151"/>
    </row>
    <row r="45" spans="1:14" ht="11.25">
      <c r="A45" s="155" t="s">
        <v>106</v>
      </c>
      <c r="B45" s="185">
        <v>5.258288989</v>
      </c>
      <c r="C45" s="319">
        <v>0.6061005794857143</v>
      </c>
      <c r="D45" s="296"/>
      <c r="E45" s="235">
        <v>2.3839541547</v>
      </c>
      <c r="F45" s="322">
        <v>0.1793156269</v>
      </c>
      <c r="G45" s="153"/>
      <c r="H45" s="221">
        <v>349</v>
      </c>
      <c r="K45" s="151"/>
      <c r="L45" s="151"/>
      <c r="M45" s="151"/>
      <c r="N45" s="151"/>
    </row>
    <row r="46" spans="1:14" ht="11.25">
      <c r="A46" s="155" t="s">
        <v>107</v>
      </c>
      <c r="B46" s="185">
        <v>7.345651194285715</v>
      </c>
      <c r="C46" s="319">
        <v>0.9144504372000001</v>
      </c>
      <c r="D46" s="296"/>
      <c r="E46" s="235">
        <v>2.905362776</v>
      </c>
      <c r="F46" s="322">
        <v>0.2346028012</v>
      </c>
      <c r="G46" s="153"/>
      <c r="H46" s="221">
        <v>317</v>
      </c>
      <c r="K46" s="151"/>
      <c r="L46" s="151"/>
      <c r="M46" s="151"/>
      <c r="N46" s="151"/>
    </row>
    <row r="47" spans="1:14" ht="11.25">
      <c r="A47" s="155" t="s">
        <v>108</v>
      </c>
      <c r="B47" s="185">
        <v>7.034985422714286</v>
      </c>
      <c r="C47" s="319">
        <v>2.394737711571429</v>
      </c>
      <c r="D47" s="296"/>
      <c r="E47" s="235">
        <v>2.4897959184</v>
      </c>
      <c r="F47" s="322">
        <v>0.7095538504</v>
      </c>
      <c r="G47" s="153"/>
      <c r="H47" s="221">
        <v>49</v>
      </c>
      <c r="J47" s="281"/>
      <c r="K47" s="302"/>
      <c r="L47" s="302"/>
      <c r="M47" s="302"/>
      <c r="N47" s="302"/>
    </row>
    <row r="48" spans="1:8" ht="11.25">
      <c r="A48" s="297" t="s">
        <v>1</v>
      </c>
      <c r="B48" s="298">
        <v>5.589434730714286</v>
      </c>
      <c r="C48" s="321">
        <v>0.17118375447142856</v>
      </c>
      <c r="D48" s="299"/>
      <c r="E48" s="300">
        <v>2.3723922114</v>
      </c>
      <c r="F48" s="324">
        <v>0.0462939416</v>
      </c>
      <c r="G48" s="282"/>
      <c r="H48" s="222">
        <v>5752</v>
      </c>
    </row>
    <row r="49" spans="1:8" ht="11.25">
      <c r="A49" s="343" t="s">
        <v>22</v>
      </c>
      <c r="B49" s="151"/>
      <c r="C49" s="293"/>
      <c r="E49" s="151"/>
      <c r="F49" s="293"/>
      <c r="H49" s="187" t="s">
        <v>23</v>
      </c>
    </row>
    <row r="50" spans="1:8" ht="23.25" customHeight="1">
      <c r="A50" s="352" t="s">
        <v>64</v>
      </c>
      <c r="B50" s="352"/>
      <c r="C50" s="352"/>
      <c r="D50" s="352"/>
      <c r="E50" s="352"/>
      <c r="F50" s="352"/>
      <c r="G50" s="352"/>
      <c r="H50" s="352"/>
    </row>
    <row r="51" spans="1:8" ht="12" customHeight="1">
      <c r="A51" s="248" t="s">
        <v>375</v>
      </c>
      <c r="B51" s="239"/>
      <c r="C51" s="239"/>
      <c r="D51" s="239"/>
      <c r="E51" s="239"/>
      <c r="F51" s="239"/>
      <c r="G51" s="239"/>
      <c r="H51" s="239"/>
    </row>
  </sheetData>
  <mergeCells count="2">
    <mergeCell ref="B3:C3"/>
    <mergeCell ref="A50:H5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23"/>
  <sheetViews>
    <sheetView showGridLines="0" zoomScale="85" zoomScaleNormal="85" workbookViewId="0" topLeftCell="A1">
      <selection activeCell="F23" sqref="F23"/>
    </sheetView>
  </sheetViews>
  <sheetFormatPr defaultColWidth="9.140625" defaultRowHeight="12.75"/>
  <cols>
    <col min="1" max="1" width="12.7109375" style="0" customWidth="1"/>
    <col min="3" max="3" width="9.8515625" style="0" customWidth="1"/>
    <col min="5" max="5" width="11.8515625" style="0" customWidth="1"/>
    <col min="6" max="6" width="17.421875" style="0" customWidth="1"/>
    <col min="7" max="7" width="2.00390625" style="0" customWidth="1"/>
    <col min="8" max="8" width="13.421875" style="0" customWidth="1"/>
    <col min="9" max="9" width="1.7109375" style="0" customWidth="1"/>
    <col min="10" max="10" width="10.28125" style="0" customWidth="1"/>
  </cols>
  <sheetData>
    <row r="1" spans="1:8" ht="12.75">
      <c r="A1" s="1" t="s">
        <v>25</v>
      </c>
      <c r="B1" s="37"/>
      <c r="C1" s="37"/>
      <c r="D1" s="37"/>
      <c r="E1" s="37"/>
      <c r="F1" s="37"/>
      <c r="G1" s="37"/>
      <c r="H1" s="37"/>
    </row>
    <row r="2" spans="1:8" ht="12.75">
      <c r="A2" s="38" t="s">
        <v>1</v>
      </c>
      <c r="B2" s="38"/>
      <c r="C2" s="38"/>
      <c r="D2" s="38"/>
      <c r="E2" s="38"/>
      <c r="F2" s="38"/>
      <c r="G2" s="38"/>
      <c r="H2" s="38"/>
    </row>
    <row r="3" spans="1:9" ht="32.25" customHeight="1">
      <c r="A3" s="7"/>
      <c r="B3" s="13" t="s">
        <v>387</v>
      </c>
      <c r="C3" s="11"/>
      <c r="D3" s="12"/>
      <c r="E3" s="11"/>
      <c r="F3" s="149"/>
      <c r="G3" s="11"/>
      <c r="H3" s="15" t="s">
        <v>3</v>
      </c>
      <c r="I3" s="50"/>
    </row>
    <row r="4" spans="1:8" ht="38.25" customHeight="1">
      <c r="A4" s="7"/>
      <c r="B4" s="349" t="s">
        <v>26</v>
      </c>
      <c r="C4" s="349"/>
      <c r="D4" s="349" t="s">
        <v>389</v>
      </c>
      <c r="E4" s="350"/>
      <c r="F4" s="330" t="s">
        <v>398</v>
      </c>
      <c r="G4" s="330"/>
      <c r="H4" s="22"/>
    </row>
    <row r="5" spans="1:8" ht="36.75" customHeight="1">
      <c r="A5" s="23"/>
      <c r="B5" s="194" t="s">
        <v>395</v>
      </c>
      <c r="C5" s="25" t="s">
        <v>28</v>
      </c>
      <c r="D5" s="194" t="s">
        <v>142</v>
      </c>
      <c r="E5" s="25" t="s">
        <v>379</v>
      </c>
      <c r="F5" s="198" t="s">
        <v>394</v>
      </c>
      <c r="G5" s="25"/>
      <c r="H5" s="194" t="s">
        <v>10</v>
      </c>
    </row>
    <row r="6" spans="1:8" ht="5.25" customHeight="1">
      <c r="A6" s="37"/>
      <c r="B6" s="37"/>
      <c r="C6" s="37"/>
      <c r="D6" s="71"/>
      <c r="E6" s="71"/>
      <c r="F6" s="71"/>
      <c r="G6" s="71"/>
      <c r="H6" s="37"/>
    </row>
    <row r="7" spans="1:8" ht="11.25" customHeight="1">
      <c r="A7" s="29" t="s">
        <v>11</v>
      </c>
      <c r="B7" s="223">
        <v>1.1711679802</v>
      </c>
      <c r="C7" s="197">
        <v>0.0207910493</v>
      </c>
      <c r="D7" s="43">
        <v>0</v>
      </c>
      <c r="E7" s="44" t="s">
        <v>114</v>
      </c>
      <c r="F7" s="111">
        <v>28.308432885</v>
      </c>
      <c r="G7" s="44"/>
      <c r="H7" s="307">
        <v>33879</v>
      </c>
    </row>
    <row r="8" spans="1:8" ht="11.25" customHeight="1">
      <c r="A8" s="29" t="s">
        <v>12</v>
      </c>
      <c r="B8" s="223">
        <v>1.1188365564</v>
      </c>
      <c r="C8" s="197">
        <v>0.0209773202</v>
      </c>
      <c r="D8" s="43">
        <v>0</v>
      </c>
      <c r="E8" s="44" t="s">
        <v>114</v>
      </c>
      <c r="F8" s="111">
        <v>29.284497829</v>
      </c>
      <c r="G8" s="44"/>
      <c r="H8" s="307">
        <v>31699</v>
      </c>
    </row>
    <row r="9" spans="1:8" ht="11.25" customHeight="1">
      <c r="A9" s="29" t="s">
        <v>13</v>
      </c>
      <c r="B9" s="223">
        <v>1.1248397025</v>
      </c>
      <c r="C9" s="197">
        <v>0.0217566963</v>
      </c>
      <c r="D9" s="43">
        <v>0</v>
      </c>
      <c r="E9" s="44" t="s">
        <v>114</v>
      </c>
      <c r="F9" s="111">
        <v>29.14205096</v>
      </c>
      <c r="G9" s="44"/>
      <c r="H9" s="307">
        <v>31192</v>
      </c>
    </row>
    <row r="10" spans="1:13" ht="11.25" customHeight="1">
      <c r="A10" s="29" t="s">
        <v>14</v>
      </c>
      <c r="B10" s="223">
        <v>1.0686774506</v>
      </c>
      <c r="C10" s="197">
        <v>0.0206956065</v>
      </c>
      <c r="D10" s="43">
        <v>0</v>
      </c>
      <c r="E10" s="44" t="s">
        <v>114</v>
      </c>
      <c r="F10" s="111">
        <v>28.285952688</v>
      </c>
      <c r="G10" s="44"/>
      <c r="H10" s="307">
        <v>31961</v>
      </c>
      <c r="M10" s="45"/>
    </row>
    <row r="11" spans="1:8" ht="11.25" customHeight="1">
      <c r="A11" s="29" t="s">
        <v>15</v>
      </c>
      <c r="B11" s="223">
        <v>1.0952240373</v>
      </c>
      <c r="C11" s="197">
        <v>0.0215200185</v>
      </c>
      <c r="D11" s="43">
        <v>0</v>
      </c>
      <c r="E11" s="44" t="s">
        <v>114</v>
      </c>
      <c r="F11" s="111">
        <v>28.92814999</v>
      </c>
      <c r="G11" s="44"/>
      <c r="H11" s="307">
        <v>30486</v>
      </c>
    </row>
    <row r="12" spans="1:8" ht="11.25" customHeight="1">
      <c r="A12" s="29" t="s">
        <v>16</v>
      </c>
      <c r="B12" s="223">
        <v>1.0760920778</v>
      </c>
      <c r="C12" s="197">
        <v>0.0218031307</v>
      </c>
      <c r="D12" s="43">
        <v>0</v>
      </c>
      <c r="E12" s="44" t="s">
        <v>114</v>
      </c>
      <c r="F12" s="111">
        <v>28.875777952</v>
      </c>
      <c r="G12" s="44"/>
      <c r="H12" s="307">
        <v>29714</v>
      </c>
    </row>
    <row r="13" spans="1:13" ht="11.25" customHeight="1">
      <c r="A13" s="29" t="s">
        <v>17</v>
      </c>
      <c r="B13" s="223">
        <v>1.1788197477</v>
      </c>
      <c r="C13" s="197">
        <v>0.0233643179</v>
      </c>
      <c r="D13" s="43">
        <v>0</v>
      </c>
      <c r="E13" s="44" t="s">
        <v>114</v>
      </c>
      <c r="F13" s="111">
        <v>27.233913275</v>
      </c>
      <c r="G13" s="44"/>
      <c r="H13" s="307">
        <v>28621</v>
      </c>
      <c r="M13" s="45"/>
    </row>
    <row r="14" spans="1:8" ht="11.25" customHeight="1">
      <c r="A14" s="29" t="s">
        <v>18</v>
      </c>
      <c r="B14" s="223">
        <v>1.0548288429</v>
      </c>
      <c r="C14" s="197">
        <v>0.0215093</v>
      </c>
      <c r="D14" s="43">
        <v>0</v>
      </c>
      <c r="E14" s="44" t="s">
        <v>114</v>
      </c>
      <c r="F14" s="111">
        <v>27.704352654</v>
      </c>
      <c r="G14" s="44"/>
      <c r="H14" s="307">
        <v>30732</v>
      </c>
    </row>
    <row r="15" spans="1:8" ht="11.25" customHeight="1">
      <c r="A15" s="29" t="s">
        <v>19</v>
      </c>
      <c r="B15" s="223">
        <v>0.9259744991</v>
      </c>
      <c r="C15" s="197">
        <v>0.020265311</v>
      </c>
      <c r="D15" s="43">
        <v>0</v>
      </c>
      <c r="E15" s="44" t="s">
        <v>114</v>
      </c>
      <c r="F15" s="111">
        <v>29.333621843</v>
      </c>
      <c r="G15" s="44"/>
      <c r="H15" s="307">
        <v>27450</v>
      </c>
    </row>
    <row r="16" spans="1:13" ht="11.25" customHeight="1">
      <c r="A16" s="29" t="s">
        <v>20</v>
      </c>
      <c r="B16" s="223">
        <v>0.8636848494</v>
      </c>
      <c r="C16" s="197">
        <v>0.0184495739</v>
      </c>
      <c r="D16" s="43">
        <v>0</v>
      </c>
      <c r="E16" s="44" t="s">
        <v>114</v>
      </c>
      <c r="F16" s="111">
        <v>27.935607512</v>
      </c>
      <c r="G16" s="44"/>
      <c r="H16" s="307">
        <v>27187</v>
      </c>
      <c r="M16" s="45"/>
    </row>
    <row r="17" spans="1:8" ht="11.25" customHeight="1">
      <c r="A17" s="29" t="s">
        <v>21</v>
      </c>
      <c r="B17" s="223">
        <v>0.8203873598</v>
      </c>
      <c r="C17" s="197">
        <v>0.0166801115</v>
      </c>
      <c r="D17" s="43">
        <v>0</v>
      </c>
      <c r="E17" s="237" t="s">
        <v>114</v>
      </c>
      <c r="F17" s="111">
        <v>28.380384361</v>
      </c>
      <c r="G17" s="44"/>
      <c r="H17" s="308">
        <v>29430</v>
      </c>
    </row>
    <row r="18" spans="1:11" ht="4.5" customHeight="1">
      <c r="A18" s="31"/>
      <c r="B18" s="46"/>
      <c r="C18" s="46"/>
      <c r="D18" s="38"/>
      <c r="E18" s="38"/>
      <c r="F18" s="162"/>
      <c r="G18" s="38"/>
      <c r="H18" s="38"/>
      <c r="I18" s="124"/>
      <c r="K18" s="50"/>
    </row>
    <row r="19" spans="1:13" ht="12.75">
      <c r="A19" s="32" t="s">
        <v>22</v>
      </c>
      <c r="B19" s="155"/>
      <c r="C19" s="155"/>
      <c r="D19" s="155"/>
      <c r="E19" s="155"/>
      <c r="F19" s="155"/>
      <c r="H19" s="33" t="s">
        <v>23</v>
      </c>
      <c r="M19" s="45"/>
    </row>
    <row r="20" spans="1:26" ht="27.75" customHeight="1">
      <c r="A20" s="345" t="s">
        <v>24</v>
      </c>
      <c r="B20" s="351"/>
      <c r="C20" s="351"/>
      <c r="D20" s="351"/>
      <c r="E20" s="351"/>
      <c r="F20" s="351"/>
      <c r="G20" s="351"/>
      <c r="H20" s="346"/>
      <c r="I20" s="35"/>
      <c r="J20" s="35"/>
      <c r="K20" s="35"/>
      <c r="L20" s="35"/>
      <c r="N20" s="35"/>
      <c r="O20" s="35"/>
      <c r="P20" s="35"/>
      <c r="Q20" s="35"/>
      <c r="R20" s="35"/>
      <c r="S20" s="35"/>
      <c r="T20" s="35"/>
      <c r="U20" s="35"/>
      <c r="V20" s="35"/>
      <c r="W20" s="35"/>
      <c r="X20" s="35"/>
      <c r="Y20" s="35"/>
      <c r="Z20" s="35"/>
    </row>
    <row r="21" spans="1:26" ht="27" customHeight="1">
      <c r="A21" s="345" t="s">
        <v>380</v>
      </c>
      <c r="B21" s="352"/>
      <c r="C21" s="352"/>
      <c r="D21" s="352"/>
      <c r="E21" s="352"/>
      <c r="F21" s="352"/>
      <c r="G21" s="352"/>
      <c r="H21" s="353"/>
      <c r="I21" s="188"/>
      <c r="J21" s="188"/>
      <c r="K21" s="35"/>
      <c r="L21" s="35"/>
      <c r="N21" s="35"/>
      <c r="O21" s="35"/>
      <c r="P21" s="35"/>
      <c r="Q21" s="35"/>
      <c r="R21" s="35"/>
      <c r="S21" s="35"/>
      <c r="T21" s="35"/>
      <c r="U21" s="35"/>
      <c r="V21" s="35"/>
      <c r="W21" s="35"/>
      <c r="X21" s="35"/>
      <c r="Y21" s="35"/>
      <c r="Z21" s="35"/>
    </row>
    <row r="22" spans="1:26" ht="12.75">
      <c r="A22" s="36"/>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ht="12" customHeight="1">
      <c r="A23" s="34"/>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sheetData>
  <mergeCells count="4">
    <mergeCell ref="B4:C4"/>
    <mergeCell ref="D4:E4"/>
    <mergeCell ref="A20:H20"/>
    <mergeCell ref="A21:H2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33"/>
  <sheetViews>
    <sheetView showGridLines="0" zoomScale="75" zoomScaleNormal="75" workbookViewId="0" topLeftCell="A1">
      <selection activeCell="K29" sqref="K29"/>
    </sheetView>
  </sheetViews>
  <sheetFormatPr defaultColWidth="9.140625" defaultRowHeight="12.75"/>
  <cols>
    <col min="1" max="1" width="12.421875" style="0" customWidth="1"/>
    <col min="2" max="2" width="8.140625" style="0" customWidth="1"/>
    <col min="3" max="3" width="9.8515625" style="0" customWidth="1"/>
    <col min="4" max="4" width="1.421875" style="0" customWidth="1"/>
    <col min="5" max="5" width="5.00390625" style="0" customWidth="1"/>
    <col min="6" max="6" width="8.57421875" style="0" customWidth="1"/>
    <col min="7" max="7" width="1.57421875" style="0" customWidth="1"/>
    <col min="8" max="8" width="9.8515625" style="0" customWidth="1"/>
    <col min="9" max="9" width="0.2890625" style="0" customWidth="1"/>
    <col min="10" max="10" width="8.00390625" style="0" customWidth="1"/>
    <col min="11" max="11" width="10.00390625" style="0" customWidth="1"/>
    <col min="12" max="12" width="1.57421875" style="0" customWidth="1"/>
    <col min="13" max="13" width="6.00390625" style="0" customWidth="1"/>
    <col min="14" max="14" width="8.7109375" style="0" customWidth="1"/>
    <col min="15" max="15" width="1.7109375" style="0" customWidth="1"/>
    <col min="16" max="16" width="6.421875" style="0" customWidth="1"/>
    <col min="17" max="17" width="8.7109375" style="0" customWidth="1"/>
    <col min="18" max="18" width="1.7109375" style="0" customWidth="1"/>
    <col min="19" max="19" width="9.00390625" style="0" customWidth="1"/>
    <col min="20" max="20" width="10.00390625" style="0" customWidth="1"/>
    <col min="21" max="21" width="1.7109375" style="0" customWidth="1"/>
    <col min="22" max="22" width="10.28125" style="0" customWidth="1"/>
  </cols>
  <sheetData>
    <row r="1" spans="1:22" ht="12.75">
      <c r="A1" s="1" t="s">
        <v>29</v>
      </c>
      <c r="B1" s="42"/>
      <c r="C1" s="42"/>
      <c r="D1" s="42"/>
      <c r="E1" s="42"/>
      <c r="F1" s="42"/>
      <c r="G1" s="42"/>
      <c r="H1" s="42"/>
      <c r="I1" s="42"/>
      <c r="J1" s="42"/>
      <c r="K1" s="42"/>
      <c r="L1" s="42"/>
      <c r="M1" s="42"/>
      <c r="N1" s="42"/>
      <c r="O1" s="42"/>
      <c r="P1" s="42"/>
      <c r="Q1" s="42"/>
      <c r="R1" s="42"/>
      <c r="S1" s="42"/>
      <c r="T1" s="42"/>
      <c r="U1" s="42"/>
      <c r="V1" s="42"/>
    </row>
    <row r="2" spans="1:22" ht="12.75">
      <c r="A2" s="37" t="s">
        <v>1</v>
      </c>
      <c r="B2" s="42"/>
      <c r="C2" s="42"/>
      <c r="D2" s="42"/>
      <c r="E2" s="42"/>
      <c r="F2" s="42"/>
      <c r="G2" s="42"/>
      <c r="H2" s="42"/>
      <c r="I2" s="42"/>
      <c r="J2" s="42"/>
      <c r="K2" s="42"/>
      <c r="L2" s="42"/>
      <c r="M2" s="42"/>
      <c r="N2" s="42"/>
      <c r="O2" s="42"/>
      <c r="P2" s="42"/>
      <c r="Q2" s="42"/>
      <c r="R2" s="42"/>
      <c r="S2" s="42"/>
      <c r="T2" s="42"/>
      <c r="U2" s="42"/>
      <c r="V2" s="42"/>
    </row>
    <row r="3" spans="1:22" ht="14.25" customHeight="1">
      <c r="A3" s="51"/>
      <c r="B3" s="52"/>
      <c r="C3" s="52"/>
      <c r="D3" s="52"/>
      <c r="E3" s="53" t="s">
        <v>30</v>
      </c>
      <c r="F3" s="52"/>
      <c r="G3" s="52"/>
      <c r="H3" s="52"/>
      <c r="I3" s="54"/>
      <c r="J3" s="52"/>
      <c r="K3" s="52"/>
      <c r="L3" s="52"/>
      <c r="M3" s="52"/>
      <c r="N3" s="52"/>
      <c r="O3" s="52"/>
      <c r="P3" s="53" t="s">
        <v>31</v>
      </c>
      <c r="Q3" s="52"/>
      <c r="R3" s="52"/>
      <c r="S3" s="52"/>
      <c r="T3" s="52"/>
      <c r="U3" s="52"/>
      <c r="V3" s="52"/>
    </row>
    <row r="4" spans="1:22" ht="45">
      <c r="A4" s="7"/>
      <c r="B4" s="354" t="s">
        <v>32</v>
      </c>
      <c r="C4" s="354"/>
      <c r="D4" s="55"/>
      <c r="E4" s="11" t="s">
        <v>2</v>
      </c>
      <c r="F4" s="20"/>
      <c r="G4" s="14"/>
      <c r="H4" s="55" t="s">
        <v>3</v>
      </c>
      <c r="I4" s="56"/>
      <c r="J4" s="12" t="s">
        <v>33</v>
      </c>
      <c r="K4" s="12"/>
      <c r="L4" s="55"/>
      <c r="M4" s="9" t="s">
        <v>2</v>
      </c>
      <c r="N4" s="12"/>
      <c r="O4" s="13"/>
      <c r="P4" s="10"/>
      <c r="Q4" s="10"/>
      <c r="R4" s="14"/>
      <c r="S4" s="12" t="s">
        <v>387</v>
      </c>
      <c r="T4" s="11"/>
      <c r="U4" s="55"/>
      <c r="V4" s="55" t="s">
        <v>3</v>
      </c>
    </row>
    <row r="5" spans="1:22" ht="31.5" customHeight="1">
      <c r="A5" s="7"/>
      <c r="B5" s="349"/>
      <c r="C5" s="355"/>
      <c r="D5" s="58"/>
      <c r="E5" s="16" t="s">
        <v>7</v>
      </c>
      <c r="F5" s="16"/>
      <c r="G5" s="7"/>
      <c r="H5" s="22"/>
      <c r="I5" s="18"/>
      <c r="J5" s="7"/>
      <c r="K5" s="7"/>
      <c r="L5" s="7"/>
      <c r="M5" s="20" t="s">
        <v>6</v>
      </c>
      <c r="N5" s="20"/>
      <c r="O5" s="7"/>
      <c r="P5" s="16" t="s">
        <v>7</v>
      </c>
      <c r="Q5" s="16"/>
      <c r="R5" s="14"/>
      <c r="S5" s="20" t="s">
        <v>26</v>
      </c>
      <c r="T5" s="16"/>
      <c r="U5" s="7"/>
      <c r="V5" s="22"/>
    </row>
    <row r="6" spans="1:22" ht="36" customHeight="1">
      <c r="A6" s="23"/>
      <c r="B6" s="194" t="s">
        <v>34</v>
      </c>
      <c r="C6" s="59" t="s">
        <v>35</v>
      </c>
      <c r="D6" s="25"/>
      <c r="E6" s="60" t="s">
        <v>8</v>
      </c>
      <c r="F6" s="59" t="s">
        <v>9</v>
      </c>
      <c r="G6" s="60"/>
      <c r="H6" s="194" t="s">
        <v>10</v>
      </c>
      <c r="I6" s="61"/>
      <c r="J6" s="194" t="s">
        <v>34</v>
      </c>
      <c r="K6" s="59" t="s">
        <v>35</v>
      </c>
      <c r="L6" s="60"/>
      <c r="M6" s="60" t="s">
        <v>8</v>
      </c>
      <c r="N6" s="59" t="s">
        <v>9</v>
      </c>
      <c r="O6" s="41"/>
      <c r="P6" s="60" t="s">
        <v>8</v>
      </c>
      <c r="Q6" s="59" t="s">
        <v>9</v>
      </c>
      <c r="R6" s="59"/>
      <c r="S6" s="193" t="s">
        <v>27</v>
      </c>
      <c r="T6" s="59" t="s">
        <v>28</v>
      </c>
      <c r="U6" s="41"/>
      <c r="V6" s="194" t="s">
        <v>10</v>
      </c>
    </row>
    <row r="7" spans="1:22" ht="6" customHeight="1">
      <c r="A7" s="42"/>
      <c r="B7" s="42"/>
      <c r="C7" s="42"/>
      <c r="D7" s="42"/>
      <c r="E7" s="42"/>
      <c r="F7" s="30"/>
      <c r="G7" s="42"/>
      <c r="H7" s="42"/>
      <c r="I7" s="62"/>
      <c r="J7" s="42"/>
      <c r="K7" s="42"/>
      <c r="L7" s="42"/>
      <c r="M7" s="42"/>
      <c r="N7" s="42"/>
      <c r="O7" s="42"/>
      <c r="P7" s="42"/>
      <c r="Q7" s="42"/>
      <c r="R7" s="42"/>
      <c r="S7" s="42"/>
      <c r="T7" s="42"/>
      <c r="U7" s="42"/>
      <c r="V7" s="42"/>
    </row>
    <row r="8" spans="1:23" ht="11.25" customHeight="1">
      <c r="A8" s="29" t="s">
        <v>11</v>
      </c>
      <c r="B8" s="133">
        <v>0.555801529</v>
      </c>
      <c r="C8" s="207">
        <v>0.005305775663796801</v>
      </c>
      <c r="D8" s="37"/>
      <c r="E8" s="65">
        <v>129.62092406</v>
      </c>
      <c r="F8" s="70">
        <v>1.3245982642</v>
      </c>
      <c r="G8" s="37"/>
      <c r="H8" s="307">
        <v>18830</v>
      </c>
      <c r="I8" s="66"/>
      <c r="J8" s="67">
        <f aca="true" t="shared" si="0" ref="J8:J15">1-B8</f>
        <v>0.444198471</v>
      </c>
      <c r="K8" s="249">
        <f aca="true" t="shared" si="1" ref="K8:K15">C8</f>
        <v>0.005305775663796801</v>
      </c>
      <c r="L8" s="69"/>
      <c r="M8" s="45">
        <v>74.637650342</v>
      </c>
      <c r="N8" s="203">
        <v>1.4537610327</v>
      </c>
      <c r="O8" s="71"/>
      <c r="P8" s="45">
        <v>165.30693069</v>
      </c>
      <c r="Q8" s="203">
        <v>2.3032403021</v>
      </c>
      <c r="R8" s="71"/>
      <c r="S8" s="224">
        <v>2.6365871486</v>
      </c>
      <c r="T8" s="212">
        <v>0.034705853</v>
      </c>
      <c r="U8" s="37"/>
      <c r="V8" s="307">
        <v>15049</v>
      </c>
      <c r="W8" s="72"/>
    </row>
    <row r="9" spans="1:23" ht="11.25" customHeight="1">
      <c r="A9" s="29" t="s">
        <v>12</v>
      </c>
      <c r="B9" s="133">
        <v>0.5711221174</v>
      </c>
      <c r="C9" s="207">
        <v>0.005464118428974262</v>
      </c>
      <c r="D9" s="37"/>
      <c r="E9" s="65">
        <v>132.30009943</v>
      </c>
      <c r="F9" s="70">
        <v>1.502590751</v>
      </c>
      <c r="G9" s="37"/>
      <c r="H9" s="307">
        <v>18104</v>
      </c>
      <c r="I9" s="66"/>
      <c r="J9" s="67">
        <f t="shared" si="0"/>
        <v>0.42887788260000004</v>
      </c>
      <c r="K9" s="249">
        <f t="shared" si="1"/>
        <v>0.005464118428974262</v>
      </c>
      <c r="L9" s="69"/>
      <c r="M9" s="45">
        <v>76.396027951</v>
      </c>
      <c r="N9" s="203">
        <v>1.6256246343</v>
      </c>
      <c r="O9" s="71"/>
      <c r="P9" s="45">
        <v>170.88385436</v>
      </c>
      <c r="Q9" s="203">
        <v>2.6519166727</v>
      </c>
      <c r="R9" s="71"/>
      <c r="S9" s="224">
        <v>2.6087532181</v>
      </c>
      <c r="T9" s="212">
        <v>0.0359735497</v>
      </c>
      <c r="U9" s="37"/>
      <c r="V9" s="307">
        <v>13595</v>
      </c>
      <c r="W9" s="72"/>
    </row>
    <row r="10" spans="1:23" ht="11.25" customHeight="1">
      <c r="A10" s="29" t="s">
        <v>13</v>
      </c>
      <c r="B10" s="133">
        <v>0.5702744293</v>
      </c>
      <c r="C10" s="207">
        <v>0.005509819163715367</v>
      </c>
      <c r="D10" s="37"/>
      <c r="E10" s="65">
        <v>135.24494041</v>
      </c>
      <c r="F10" s="70">
        <v>1.4917354082</v>
      </c>
      <c r="G10" s="37"/>
      <c r="H10" s="307">
        <v>17788</v>
      </c>
      <c r="I10" s="66"/>
      <c r="J10" s="67">
        <f t="shared" si="0"/>
        <v>0.42972557069999995</v>
      </c>
      <c r="K10" s="249">
        <f t="shared" si="1"/>
        <v>0.005509819163715367</v>
      </c>
      <c r="L10" s="69"/>
      <c r="M10" s="45">
        <v>76.281557744</v>
      </c>
      <c r="N10" s="203">
        <v>1.6902120296</v>
      </c>
      <c r="O10" s="71"/>
      <c r="P10" s="45">
        <v>178.14294241</v>
      </c>
      <c r="Q10" s="203">
        <v>2.8908382682</v>
      </c>
      <c r="R10" s="71"/>
      <c r="S10" s="224">
        <v>2.6175768427</v>
      </c>
      <c r="T10" s="212">
        <v>0.0379933923</v>
      </c>
      <c r="U10" s="37"/>
      <c r="V10" s="307">
        <v>13404</v>
      </c>
      <c r="W10" s="72"/>
    </row>
    <row r="11" spans="1:23" ht="11.25" customHeight="1">
      <c r="A11" s="29" t="s">
        <v>14</v>
      </c>
      <c r="B11" s="133">
        <v>0.5829604831</v>
      </c>
      <c r="C11" s="207">
        <v>0.0054213703846387636</v>
      </c>
      <c r="D11" s="37"/>
      <c r="E11" s="65">
        <v>128.38471447</v>
      </c>
      <c r="F11" s="70">
        <v>1.4234524878</v>
      </c>
      <c r="G11" s="37"/>
      <c r="H11" s="307">
        <v>18632</v>
      </c>
      <c r="I11" s="66"/>
      <c r="J11" s="67">
        <f t="shared" si="0"/>
        <v>0.41703951689999996</v>
      </c>
      <c r="K11" s="249">
        <f t="shared" si="1"/>
        <v>0.0054213703846387636</v>
      </c>
      <c r="L11" s="69"/>
      <c r="M11" s="45">
        <v>72.483682197</v>
      </c>
      <c r="N11" s="203">
        <v>1.4879981138</v>
      </c>
      <c r="O11" s="71"/>
      <c r="P11" s="45">
        <v>168.88896391</v>
      </c>
      <c r="Q11" s="203">
        <v>2.5825062896</v>
      </c>
      <c r="R11" s="71"/>
      <c r="S11" s="224">
        <v>2.5625328232</v>
      </c>
      <c r="T11" s="212">
        <v>0.0368696774</v>
      </c>
      <c r="U11" s="37"/>
      <c r="V11" s="307">
        <v>13329</v>
      </c>
      <c r="W11" s="72"/>
    </row>
    <row r="12" spans="1:23" ht="11.25" customHeight="1">
      <c r="A12" s="29" t="s">
        <v>15</v>
      </c>
      <c r="B12" s="133">
        <v>0.5766909401</v>
      </c>
      <c r="C12" s="207">
        <v>0.005562737213464962</v>
      </c>
      <c r="D12" s="37"/>
      <c r="E12" s="65">
        <v>131.16728286</v>
      </c>
      <c r="F12" s="70">
        <v>1.5521045976</v>
      </c>
      <c r="G12" s="37"/>
      <c r="H12" s="307">
        <v>17581</v>
      </c>
      <c r="I12" s="66"/>
      <c r="J12" s="67">
        <f t="shared" si="0"/>
        <v>0.4233090599</v>
      </c>
      <c r="K12" s="249">
        <f t="shared" si="1"/>
        <v>0.005562737213464962</v>
      </c>
      <c r="L12" s="69"/>
      <c r="M12" s="45">
        <v>74.845563735</v>
      </c>
      <c r="N12" s="203">
        <v>1.8749722377</v>
      </c>
      <c r="O12" s="71"/>
      <c r="P12" s="45">
        <v>175.9265401</v>
      </c>
      <c r="Q12" s="203">
        <v>3.0247845318</v>
      </c>
      <c r="R12" s="71"/>
      <c r="S12" s="224">
        <v>2.5872917474</v>
      </c>
      <c r="T12" s="212">
        <v>0.0378854648</v>
      </c>
      <c r="U12" s="37"/>
      <c r="V12" s="307">
        <v>12905</v>
      </c>
      <c r="W12" s="72"/>
    </row>
    <row r="13" spans="1:23" ht="11.25" customHeight="1">
      <c r="A13" s="29" t="s">
        <v>16</v>
      </c>
      <c r="B13" s="133">
        <v>0.5836979202</v>
      </c>
      <c r="C13" s="207">
        <v>0.005621804604431221</v>
      </c>
      <c r="D13" s="37"/>
      <c r="E13" s="65">
        <v>128.09542205</v>
      </c>
      <c r="F13" s="70">
        <v>1.5323979286</v>
      </c>
      <c r="G13" s="37"/>
      <c r="H13" s="307">
        <v>17344</v>
      </c>
      <c r="I13" s="66"/>
      <c r="J13" s="67">
        <f t="shared" si="0"/>
        <v>0.4163020798</v>
      </c>
      <c r="K13" s="249">
        <f t="shared" si="1"/>
        <v>0.005621804604431221</v>
      </c>
      <c r="L13" s="69"/>
      <c r="M13" s="45">
        <v>74.640501213</v>
      </c>
      <c r="N13" s="203">
        <v>1.885316626</v>
      </c>
      <c r="O13" s="71"/>
      <c r="P13" s="45">
        <v>172.42570736</v>
      </c>
      <c r="Q13" s="203">
        <v>3.2420523175</v>
      </c>
      <c r="R13" s="71"/>
      <c r="S13" s="224">
        <v>2.5848827809</v>
      </c>
      <c r="T13" s="212">
        <v>0.0391383225</v>
      </c>
      <c r="U13" s="37"/>
      <c r="V13" s="307">
        <v>12370</v>
      </c>
      <c r="W13" s="72"/>
    </row>
    <row r="14" spans="1:23" ht="11.25" customHeight="1">
      <c r="A14" s="29" t="s">
        <v>17</v>
      </c>
      <c r="B14" s="133">
        <v>0.5614059607</v>
      </c>
      <c r="C14" s="207">
        <v>0.005766353639473946</v>
      </c>
      <c r="D14" s="37"/>
      <c r="E14" s="65">
        <v>128.50634802</v>
      </c>
      <c r="F14" s="70">
        <v>1.517092961</v>
      </c>
      <c r="G14" s="37"/>
      <c r="H14" s="307">
        <v>16068</v>
      </c>
      <c r="I14" s="66"/>
      <c r="J14" s="67">
        <f t="shared" si="0"/>
        <v>0.43859403929999996</v>
      </c>
      <c r="K14" s="249">
        <f t="shared" si="1"/>
        <v>0.005766353639473946</v>
      </c>
      <c r="L14" s="69"/>
      <c r="M14" s="45">
        <v>73.197243687</v>
      </c>
      <c r="N14" s="203">
        <v>1.7085458846</v>
      </c>
      <c r="O14" s="71"/>
      <c r="P14" s="45">
        <v>172.11288138</v>
      </c>
      <c r="Q14" s="203">
        <v>3.109680763</v>
      </c>
      <c r="R14" s="71"/>
      <c r="S14" s="224">
        <v>2.68772405</v>
      </c>
      <c r="T14" s="212">
        <v>0.0399588456</v>
      </c>
      <c r="U14" s="37"/>
      <c r="V14" s="307">
        <v>12553</v>
      </c>
      <c r="W14" s="72"/>
    </row>
    <row r="15" spans="1:23" ht="11.25" customHeight="1">
      <c r="A15" s="29" t="s">
        <v>18</v>
      </c>
      <c r="B15" s="133">
        <v>0.595177665</v>
      </c>
      <c r="C15" s="207">
        <v>0.005504296245861858</v>
      </c>
      <c r="D15" s="37"/>
      <c r="E15" s="65">
        <v>131.40714012</v>
      </c>
      <c r="F15" s="70">
        <v>1.477906347</v>
      </c>
      <c r="G15" s="37"/>
      <c r="H15" s="307">
        <v>18291</v>
      </c>
      <c r="I15" s="66"/>
      <c r="J15" s="67">
        <f t="shared" si="0"/>
        <v>0.404822335</v>
      </c>
      <c r="K15" s="249">
        <f t="shared" si="1"/>
        <v>0.005504296245861858</v>
      </c>
      <c r="L15" s="69"/>
      <c r="M15" s="45">
        <v>72.188087774</v>
      </c>
      <c r="N15" s="203">
        <v>1.7593686552</v>
      </c>
      <c r="O15" s="71"/>
      <c r="P15" s="45">
        <v>169.10794952</v>
      </c>
      <c r="Q15" s="203">
        <v>3.2319891631</v>
      </c>
      <c r="R15" s="71"/>
      <c r="S15" s="224">
        <v>2.6056587091</v>
      </c>
      <c r="T15" s="212">
        <v>0.0396905042</v>
      </c>
      <c r="U15" s="37"/>
      <c r="V15" s="307">
        <v>12441</v>
      </c>
      <c r="W15" s="72"/>
    </row>
    <row r="16" spans="1:23" ht="11.25" customHeight="1">
      <c r="A16" s="29" t="s">
        <v>19</v>
      </c>
      <c r="B16" s="133">
        <v>0.6021493625</v>
      </c>
      <c r="C16" s="207">
        <v>0.005808461287350263</v>
      </c>
      <c r="D16" s="37"/>
      <c r="E16" s="65">
        <v>127.57166193</v>
      </c>
      <c r="F16" s="70">
        <v>1.7855569543</v>
      </c>
      <c r="G16" s="37"/>
      <c r="H16" s="307">
        <v>16529</v>
      </c>
      <c r="I16" s="66"/>
      <c r="J16" s="67">
        <v>0.39785063750000005</v>
      </c>
      <c r="K16" s="249">
        <v>0.005808461287350263</v>
      </c>
      <c r="L16" s="69"/>
      <c r="M16" s="45">
        <v>68.272319385</v>
      </c>
      <c r="N16" s="203">
        <v>2.5324826732</v>
      </c>
      <c r="O16" s="71"/>
      <c r="P16" s="45">
        <v>170.46085523</v>
      </c>
      <c r="Q16" s="203">
        <v>3.8195127793</v>
      </c>
      <c r="R16" s="71"/>
      <c r="S16" s="224">
        <v>2.3274425419</v>
      </c>
      <c r="T16" s="212">
        <v>0.0380423708</v>
      </c>
      <c r="U16" s="37"/>
      <c r="V16" s="307">
        <v>10921</v>
      </c>
      <c r="W16" s="72"/>
    </row>
    <row r="17" spans="1:23" ht="11.25" customHeight="1">
      <c r="A17" s="29" t="s">
        <v>20</v>
      </c>
      <c r="B17" s="133">
        <v>0.6006179424</v>
      </c>
      <c r="C17" s="207">
        <v>0.0058403462693428845</v>
      </c>
      <c r="D17" s="37"/>
      <c r="E17" s="65">
        <v>125.13901647</v>
      </c>
      <c r="F17" s="70">
        <v>1.7395992473</v>
      </c>
      <c r="G17" s="37"/>
      <c r="H17" s="307">
        <v>16329</v>
      </c>
      <c r="I17" s="66"/>
      <c r="J17" s="67">
        <v>0.3993820576</v>
      </c>
      <c r="K17" s="249">
        <v>0.0058403462693428845</v>
      </c>
      <c r="L17" s="69"/>
      <c r="M17" s="45">
        <v>60.412230613</v>
      </c>
      <c r="N17" s="203">
        <v>1.6770346874</v>
      </c>
      <c r="O17" s="71"/>
      <c r="P17" s="45">
        <v>163.38856143</v>
      </c>
      <c r="Q17" s="203">
        <v>3.2875294414</v>
      </c>
      <c r="R17" s="71"/>
      <c r="S17" s="224">
        <v>2.1625529563</v>
      </c>
      <c r="T17" s="212">
        <v>0.0337674907</v>
      </c>
      <c r="U17" s="37"/>
      <c r="V17" s="307">
        <v>10858</v>
      </c>
      <c r="W17" s="72"/>
    </row>
    <row r="18" spans="1:23" ht="11.25" customHeight="1">
      <c r="A18" s="29" t="s">
        <v>21</v>
      </c>
      <c r="B18" s="133">
        <v>0.6119945633707101</v>
      </c>
      <c r="C18" s="331">
        <v>0.005584404884339482</v>
      </c>
      <c r="D18" s="37"/>
      <c r="E18" s="37">
        <v>128.95563822</v>
      </c>
      <c r="F18" s="70">
        <v>1.7672247264</v>
      </c>
      <c r="G18" s="37"/>
      <c r="H18" s="307">
        <v>18011</v>
      </c>
      <c r="I18" s="66"/>
      <c r="J18" s="67">
        <v>0.3880054366292898</v>
      </c>
      <c r="K18" s="331">
        <v>0.005584404884339482</v>
      </c>
      <c r="L18" s="69"/>
      <c r="M18" s="45">
        <v>60.006655574</v>
      </c>
      <c r="N18" s="203">
        <v>1.5576582755</v>
      </c>
      <c r="O18" s="71"/>
      <c r="P18" s="45">
        <v>165.15877047</v>
      </c>
      <c r="Q18" s="203">
        <v>3.0001554347</v>
      </c>
      <c r="R18" s="71"/>
      <c r="S18" s="224">
        <v>2.1143707855</v>
      </c>
      <c r="T18" s="212">
        <v>0.0304576453</v>
      </c>
      <c r="U18" s="37"/>
      <c r="V18" s="307">
        <v>11419</v>
      </c>
      <c r="W18" s="72"/>
    </row>
    <row r="19" spans="1:22" ht="3.75" customHeight="1">
      <c r="A19" s="31"/>
      <c r="B19" s="73"/>
      <c r="C19" s="74"/>
      <c r="D19" s="38"/>
      <c r="E19" s="38"/>
      <c r="F19" s="47"/>
      <c r="G19" s="38"/>
      <c r="H19" s="48"/>
      <c r="I19" s="75"/>
      <c r="J19" s="76"/>
      <c r="K19" s="77"/>
      <c r="L19" s="31"/>
      <c r="M19" s="47"/>
      <c r="N19" s="78"/>
      <c r="O19" s="38"/>
      <c r="P19" s="47"/>
      <c r="Q19" s="78"/>
      <c r="R19" s="38"/>
      <c r="S19" s="46"/>
      <c r="T19" s="79"/>
      <c r="U19" s="38"/>
      <c r="V19" s="48"/>
    </row>
    <row r="20" spans="1:22" ht="12.75">
      <c r="A20" s="32" t="s">
        <v>22</v>
      </c>
      <c r="V20" s="49" t="s">
        <v>23</v>
      </c>
    </row>
    <row r="21" spans="1:26" ht="23.25" customHeight="1">
      <c r="A21" s="345" t="s">
        <v>24</v>
      </c>
      <c r="B21" s="346"/>
      <c r="C21" s="346"/>
      <c r="D21" s="346"/>
      <c r="E21" s="346"/>
      <c r="F21" s="346"/>
      <c r="G21" s="346"/>
      <c r="H21" s="346"/>
      <c r="I21" s="346"/>
      <c r="J21" s="346"/>
      <c r="K21" s="346"/>
      <c r="L21" s="346"/>
      <c r="M21" s="346"/>
      <c r="N21" s="346"/>
      <c r="O21" s="346"/>
      <c r="P21" s="346"/>
      <c r="Q21" s="346"/>
      <c r="R21" s="346"/>
      <c r="S21" s="346"/>
      <c r="T21" s="346"/>
      <c r="U21" s="346"/>
      <c r="V21" s="346"/>
      <c r="W21" s="35"/>
      <c r="X21" s="35"/>
      <c r="Y21" s="35"/>
      <c r="Z21" s="35"/>
    </row>
    <row r="22" spans="1:26" ht="12.75">
      <c r="A22" s="36" t="s">
        <v>380</v>
      </c>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ht="12.75">
      <c r="A23" s="36"/>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ht="15" customHeight="1">
      <c r="A24" s="189"/>
      <c r="B24" s="190"/>
      <c r="C24" s="190"/>
      <c r="D24" s="190"/>
      <c r="E24" s="190"/>
      <c r="F24" s="190"/>
      <c r="G24" s="190"/>
      <c r="H24" s="190"/>
      <c r="I24" s="190"/>
      <c r="J24" s="190"/>
      <c r="K24" s="190"/>
      <c r="L24" s="190"/>
      <c r="M24" s="190"/>
      <c r="N24" s="190"/>
      <c r="O24" s="190"/>
      <c r="P24" s="190"/>
      <c r="Q24" s="190"/>
      <c r="R24" s="190"/>
      <c r="S24" s="190"/>
      <c r="T24" s="190"/>
      <c r="U24" s="190"/>
      <c r="V24" s="190"/>
      <c r="W24" s="35"/>
      <c r="X24" s="35"/>
      <c r="Y24" s="35"/>
      <c r="Z24" s="35"/>
    </row>
    <row r="25" ht="12.75">
      <c r="H25" s="80"/>
    </row>
    <row r="26" ht="12.75">
      <c r="H26" s="80"/>
    </row>
    <row r="27" spans="2:8" ht="12.75">
      <c r="B27" s="81"/>
      <c r="C27" s="82"/>
      <c r="H27" s="80"/>
    </row>
    <row r="28" ht="12.75">
      <c r="H28" s="80"/>
    </row>
    <row r="29" ht="12.75">
      <c r="H29" s="80"/>
    </row>
    <row r="30" spans="2:8" ht="12.75">
      <c r="B30" s="81"/>
      <c r="C30" s="82"/>
      <c r="H30" s="83"/>
    </row>
    <row r="31" ht="12.75">
      <c r="H31" s="83"/>
    </row>
    <row r="33" spans="2:3" ht="12.75">
      <c r="B33" s="81"/>
      <c r="C33" s="82"/>
    </row>
  </sheetData>
  <mergeCells count="3">
    <mergeCell ref="B4:C4"/>
    <mergeCell ref="B5:C5"/>
    <mergeCell ref="A21:V21"/>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N34"/>
  <sheetViews>
    <sheetView showGridLines="0" zoomScale="85" zoomScaleNormal="85" workbookViewId="0" topLeftCell="A1">
      <selection activeCell="E16" sqref="E16"/>
    </sheetView>
  </sheetViews>
  <sheetFormatPr defaultColWidth="9.140625" defaultRowHeight="12.75"/>
  <cols>
    <col min="1" max="1" width="12.140625" style="37" customWidth="1"/>
    <col min="2" max="2" width="6.28125" style="37" customWidth="1"/>
    <col min="3" max="3" width="8.57421875" style="37" customWidth="1"/>
    <col min="4" max="4" width="6.00390625" style="37" customWidth="1"/>
    <col min="5" max="5" width="10.00390625" style="37" customWidth="1"/>
    <col min="6" max="6" width="0.2890625" style="37" customWidth="1"/>
    <col min="7" max="7" width="5.57421875" style="37" customWidth="1"/>
    <col min="8" max="8" width="8.421875" style="37" customWidth="1"/>
    <col min="9" max="9" width="6.28125" style="37" customWidth="1"/>
    <col min="10" max="10" width="9.8515625" style="37" customWidth="1"/>
    <col min="11" max="11" width="0.2890625" style="37" customWidth="1"/>
    <col min="12" max="12" width="5.00390625" style="37" customWidth="1"/>
    <col min="13" max="13" width="8.421875" style="37" customWidth="1"/>
    <col min="14" max="14" width="6.00390625" style="37" customWidth="1"/>
    <col min="15" max="15" width="10.28125" style="37" customWidth="1"/>
    <col min="16" max="16" width="0.2890625" style="37" customWidth="1"/>
    <col min="17" max="17" width="5.57421875" style="37" customWidth="1"/>
    <col min="18" max="18" width="8.8515625" style="37" customWidth="1"/>
    <col min="19" max="19" width="6.00390625" style="37" customWidth="1"/>
    <col min="20" max="20" width="10.7109375" style="37" customWidth="1"/>
    <col min="21" max="21" width="0.2890625" style="37" customWidth="1"/>
    <col min="22" max="22" width="10.28125" style="37" customWidth="1"/>
    <col min="23" max="16384" width="9.140625" style="37" customWidth="1"/>
  </cols>
  <sheetData>
    <row r="1" ht="15.75" customHeight="1">
      <c r="A1" s="1" t="s">
        <v>36</v>
      </c>
    </row>
    <row r="2" spans="1:22" s="85" customFormat="1" ht="11.25">
      <c r="A2" s="37" t="s">
        <v>1</v>
      </c>
      <c r="B2" s="37"/>
      <c r="C2" s="37"/>
      <c r="D2" s="37"/>
      <c r="E2" s="37"/>
      <c r="F2" s="37"/>
      <c r="G2" s="37"/>
      <c r="H2" s="37"/>
      <c r="I2" s="37"/>
      <c r="J2" s="37"/>
      <c r="K2" s="37"/>
      <c r="L2" s="37"/>
      <c r="M2" s="37"/>
      <c r="N2" s="37"/>
      <c r="O2" s="37"/>
      <c r="P2" s="37"/>
      <c r="Q2" s="37"/>
      <c r="R2" s="37"/>
      <c r="S2" s="38"/>
      <c r="T2" s="38"/>
      <c r="U2" s="37"/>
      <c r="V2" s="38"/>
    </row>
    <row r="3" spans="1:21" s="85" customFormat="1" ht="3" customHeight="1">
      <c r="A3" s="51"/>
      <c r="B3" s="86"/>
      <c r="C3" s="86"/>
      <c r="D3" s="86"/>
      <c r="E3" s="86"/>
      <c r="F3" s="86"/>
      <c r="G3" s="86"/>
      <c r="H3" s="86"/>
      <c r="I3" s="86"/>
      <c r="J3" s="86"/>
      <c r="K3" s="86"/>
      <c r="L3" s="86"/>
      <c r="M3" s="86"/>
      <c r="N3" s="86"/>
      <c r="O3" s="86"/>
      <c r="P3" s="86"/>
      <c r="Q3" s="86"/>
      <c r="R3" s="86"/>
      <c r="U3" s="86"/>
    </row>
    <row r="4" spans="1:22" s="14" customFormat="1" ht="33" customHeight="1">
      <c r="A4" s="7"/>
      <c r="B4" s="8"/>
      <c r="C4" s="8"/>
      <c r="D4" s="9"/>
      <c r="E4" s="9" t="s">
        <v>356</v>
      </c>
      <c r="F4" s="10"/>
      <c r="G4" s="8"/>
      <c r="H4" s="8"/>
      <c r="I4" s="8"/>
      <c r="J4" s="8"/>
      <c r="K4" s="10"/>
      <c r="L4" s="12"/>
      <c r="M4" s="12"/>
      <c r="N4" s="12"/>
      <c r="O4" s="8"/>
      <c r="P4" s="10"/>
      <c r="Q4" s="10"/>
      <c r="R4" s="10"/>
      <c r="S4" s="10"/>
      <c r="T4" s="10"/>
      <c r="U4" s="10"/>
      <c r="V4" s="15" t="s">
        <v>3</v>
      </c>
    </row>
    <row r="5" spans="2:22" s="7" customFormat="1" ht="31.5" customHeight="1">
      <c r="B5" s="16" t="s">
        <v>4</v>
      </c>
      <c r="C5" s="240"/>
      <c r="D5" s="17"/>
      <c r="E5" s="17"/>
      <c r="F5" s="18"/>
      <c r="G5" s="16" t="s">
        <v>5</v>
      </c>
      <c r="H5" s="16"/>
      <c r="I5" s="17"/>
      <c r="J5" s="17"/>
      <c r="K5" s="18"/>
      <c r="L5" s="20" t="s">
        <v>6</v>
      </c>
      <c r="M5" s="20"/>
      <c r="N5" s="17"/>
      <c r="O5" s="20"/>
      <c r="P5" s="18"/>
      <c r="Q5" s="16" t="s">
        <v>7</v>
      </c>
      <c r="R5" s="16"/>
      <c r="S5" s="21"/>
      <c r="T5" s="21"/>
      <c r="U5" s="18"/>
      <c r="V5" s="22"/>
    </row>
    <row r="6" spans="1:40" s="7" customFormat="1" ht="35.25" customHeight="1">
      <c r="A6" s="23"/>
      <c r="B6" s="191" t="s">
        <v>110</v>
      </c>
      <c r="C6" s="25" t="s">
        <v>9</v>
      </c>
      <c r="D6" s="191" t="s">
        <v>111</v>
      </c>
      <c r="E6" s="25" t="s">
        <v>379</v>
      </c>
      <c r="F6" s="26"/>
      <c r="G6" s="191" t="s">
        <v>110</v>
      </c>
      <c r="H6" s="25" t="s">
        <v>9</v>
      </c>
      <c r="I6" s="191" t="s">
        <v>111</v>
      </c>
      <c r="J6" s="25" t="s">
        <v>379</v>
      </c>
      <c r="K6" s="26"/>
      <c r="L6" s="191" t="s">
        <v>110</v>
      </c>
      <c r="M6" s="25" t="s">
        <v>9</v>
      </c>
      <c r="N6" s="191" t="s">
        <v>111</v>
      </c>
      <c r="O6" s="25" t="s">
        <v>379</v>
      </c>
      <c r="P6" s="26"/>
      <c r="Q6" s="191" t="s">
        <v>110</v>
      </c>
      <c r="R6" s="25" t="s">
        <v>9</v>
      </c>
      <c r="S6" s="191" t="s">
        <v>111</v>
      </c>
      <c r="T6" s="25" t="s">
        <v>379</v>
      </c>
      <c r="U6" s="26"/>
      <c r="V6" s="198" t="s">
        <v>10</v>
      </c>
      <c r="W6" s="28"/>
      <c r="X6" s="28"/>
      <c r="Y6" s="28"/>
      <c r="Z6" s="28"/>
      <c r="AA6" s="28"/>
      <c r="AB6" s="28"/>
      <c r="AC6" s="28"/>
      <c r="AD6" s="28"/>
      <c r="AE6" s="28"/>
      <c r="AF6" s="28"/>
      <c r="AG6" s="28"/>
      <c r="AH6" s="28"/>
      <c r="AI6" s="28"/>
      <c r="AJ6" s="28"/>
      <c r="AK6" s="28"/>
      <c r="AL6" s="28"/>
      <c r="AM6" s="28"/>
      <c r="AN6" s="28"/>
    </row>
    <row r="7" spans="1:22" ht="11.25">
      <c r="A7" s="36">
        <v>2004</v>
      </c>
      <c r="B7" s="71">
        <v>54</v>
      </c>
      <c r="C7" s="247">
        <v>2</v>
      </c>
      <c r="D7" s="71">
        <v>3</v>
      </c>
      <c r="E7" s="87" t="s">
        <v>191</v>
      </c>
      <c r="F7" s="215"/>
      <c r="G7" s="71">
        <v>9</v>
      </c>
      <c r="H7" s="247">
        <v>0</v>
      </c>
      <c r="I7" s="71">
        <v>6</v>
      </c>
      <c r="J7" s="87" t="s">
        <v>154</v>
      </c>
      <c r="K7" s="215"/>
      <c r="L7" s="71">
        <v>55</v>
      </c>
      <c r="M7" s="247">
        <v>1</v>
      </c>
      <c r="N7" s="71">
        <v>28</v>
      </c>
      <c r="O7" s="87" t="s">
        <v>113</v>
      </c>
      <c r="P7" s="215"/>
      <c r="Q7" s="71">
        <v>118</v>
      </c>
      <c r="R7" s="247">
        <v>2</v>
      </c>
      <c r="S7" s="71">
        <v>70</v>
      </c>
      <c r="T7" s="87" t="s">
        <v>173</v>
      </c>
      <c r="U7" s="215"/>
      <c r="V7" s="220">
        <v>28493</v>
      </c>
    </row>
    <row r="8" spans="1:22" ht="11.25">
      <c r="A8" s="36">
        <v>2005</v>
      </c>
      <c r="B8" s="71">
        <v>59</v>
      </c>
      <c r="C8" s="247">
        <v>2</v>
      </c>
      <c r="D8" s="71">
        <v>8</v>
      </c>
      <c r="E8" s="87" t="s">
        <v>143</v>
      </c>
      <c r="F8" s="215"/>
      <c r="G8" s="71">
        <v>10</v>
      </c>
      <c r="H8" s="247">
        <v>0</v>
      </c>
      <c r="I8" s="71">
        <v>6</v>
      </c>
      <c r="J8" s="87" t="s">
        <v>154</v>
      </c>
      <c r="K8" s="215"/>
      <c r="L8" s="71">
        <v>54</v>
      </c>
      <c r="M8" s="247">
        <v>1</v>
      </c>
      <c r="N8" s="71">
        <v>28</v>
      </c>
      <c r="O8" s="87" t="s">
        <v>121</v>
      </c>
      <c r="P8" s="215"/>
      <c r="Q8" s="71">
        <v>122</v>
      </c>
      <c r="R8" s="247">
        <v>2</v>
      </c>
      <c r="S8" s="71">
        <v>75</v>
      </c>
      <c r="T8" s="87" t="s">
        <v>174</v>
      </c>
      <c r="U8" s="215"/>
      <c r="V8" s="220">
        <v>28127</v>
      </c>
    </row>
    <row r="9" spans="1:22" ht="11.25">
      <c r="A9" s="36">
        <v>2006</v>
      </c>
      <c r="B9" s="71">
        <v>61</v>
      </c>
      <c r="C9" s="247">
        <v>2</v>
      </c>
      <c r="D9" s="71">
        <v>10</v>
      </c>
      <c r="E9" s="87" t="s">
        <v>144</v>
      </c>
      <c r="F9" s="215"/>
      <c r="G9" s="71">
        <v>10</v>
      </c>
      <c r="H9" s="247">
        <v>0</v>
      </c>
      <c r="I9" s="71">
        <v>6</v>
      </c>
      <c r="J9" s="87" t="s">
        <v>154</v>
      </c>
      <c r="K9" s="215"/>
      <c r="L9" s="71">
        <v>52</v>
      </c>
      <c r="M9" s="247">
        <v>1</v>
      </c>
      <c r="N9" s="71">
        <v>27</v>
      </c>
      <c r="O9" s="87" t="s">
        <v>160</v>
      </c>
      <c r="P9" s="215"/>
      <c r="Q9" s="71">
        <v>123</v>
      </c>
      <c r="R9" s="247">
        <v>2</v>
      </c>
      <c r="S9" s="71">
        <v>74</v>
      </c>
      <c r="T9" s="87" t="s">
        <v>115</v>
      </c>
      <c r="U9" s="215"/>
      <c r="V9" s="220">
        <v>27730</v>
      </c>
    </row>
    <row r="10" spans="1:22" ht="11.25">
      <c r="A10" s="37" t="s">
        <v>385</v>
      </c>
      <c r="B10" s="71">
        <v>61</v>
      </c>
      <c r="C10" s="247">
        <v>2</v>
      </c>
      <c r="D10" s="71">
        <v>11</v>
      </c>
      <c r="E10" s="87" t="s">
        <v>145</v>
      </c>
      <c r="F10" s="215"/>
      <c r="G10" s="71">
        <v>10</v>
      </c>
      <c r="H10" s="247">
        <v>0</v>
      </c>
      <c r="I10" s="71">
        <v>7</v>
      </c>
      <c r="J10" s="87" t="s">
        <v>155</v>
      </c>
      <c r="K10" s="215"/>
      <c r="L10" s="71">
        <v>47</v>
      </c>
      <c r="M10" s="247">
        <v>1</v>
      </c>
      <c r="N10" s="71">
        <v>22</v>
      </c>
      <c r="O10" s="87" t="s">
        <v>161</v>
      </c>
      <c r="P10" s="215"/>
      <c r="Q10" s="71">
        <v>118</v>
      </c>
      <c r="R10" s="247">
        <v>2</v>
      </c>
      <c r="S10" s="71">
        <v>69</v>
      </c>
      <c r="T10" s="87" t="s">
        <v>173</v>
      </c>
      <c r="U10" s="215"/>
      <c r="V10" s="220">
        <v>28756</v>
      </c>
    </row>
    <row r="11" spans="1:22" ht="11.25" customHeight="1">
      <c r="A11" s="36" t="s">
        <v>386</v>
      </c>
      <c r="B11" s="71">
        <v>62</v>
      </c>
      <c r="C11" s="247">
        <v>2</v>
      </c>
      <c r="D11" s="156">
        <v>9</v>
      </c>
      <c r="E11" s="87" t="s">
        <v>146</v>
      </c>
      <c r="F11" s="241"/>
      <c r="G11" s="71">
        <v>12</v>
      </c>
      <c r="H11" s="247">
        <v>0</v>
      </c>
      <c r="I11" s="71">
        <v>9</v>
      </c>
      <c r="J11" s="87" t="s">
        <v>156</v>
      </c>
      <c r="K11" s="241"/>
      <c r="L11" s="71">
        <v>37</v>
      </c>
      <c r="M11" s="247">
        <v>1</v>
      </c>
      <c r="N11" s="71">
        <v>14</v>
      </c>
      <c r="O11" s="87" t="s">
        <v>162</v>
      </c>
      <c r="P11" s="241"/>
      <c r="Q11" s="71">
        <v>112</v>
      </c>
      <c r="R11" s="247">
        <v>2</v>
      </c>
      <c r="S11" s="71">
        <v>61</v>
      </c>
      <c r="T11" s="87" t="s">
        <v>175</v>
      </c>
      <c r="U11" s="241"/>
      <c r="V11" s="220">
        <v>29584</v>
      </c>
    </row>
    <row r="12" spans="1:22" ht="6.75" customHeight="1">
      <c r="A12" s="38"/>
      <c r="B12" s="88"/>
      <c r="C12" s="201"/>
      <c r="D12" s="88"/>
      <c r="E12" s="90"/>
      <c r="F12" s="200"/>
      <c r="G12" s="88"/>
      <c r="H12" s="201"/>
      <c r="I12" s="88"/>
      <c r="J12" s="90"/>
      <c r="K12" s="200"/>
      <c r="L12" s="88"/>
      <c r="M12" s="201"/>
      <c r="N12" s="88"/>
      <c r="O12" s="90"/>
      <c r="P12" s="200"/>
      <c r="Q12" s="88"/>
      <c r="R12" s="201"/>
      <c r="S12" s="88"/>
      <c r="T12" s="90"/>
      <c r="U12" s="200"/>
      <c r="V12" s="162"/>
    </row>
    <row r="13" spans="1:22" ht="11.25">
      <c r="A13" s="37" t="s">
        <v>15</v>
      </c>
      <c r="B13" s="71">
        <v>68</v>
      </c>
      <c r="C13" s="247">
        <v>4</v>
      </c>
      <c r="D13" s="71">
        <v>12</v>
      </c>
      <c r="E13" s="87" t="s">
        <v>147</v>
      </c>
      <c r="F13" s="199"/>
      <c r="G13" s="71">
        <v>10</v>
      </c>
      <c r="H13" s="247">
        <v>0</v>
      </c>
      <c r="I13" s="71">
        <v>6</v>
      </c>
      <c r="J13" s="87" t="s">
        <v>154</v>
      </c>
      <c r="K13" s="199"/>
      <c r="L13" s="71">
        <v>54</v>
      </c>
      <c r="M13" s="247">
        <v>2</v>
      </c>
      <c r="N13" s="71">
        <v>28</v>
      </c>
      <c r="O13" s="87" t="s">
        <v>160</v>
      </c>
      <c r="P13" s="199"/>
      <c r="Q13" s="71">
        <v>132</v>
      </c>
      <c r="R13" s="247">
        <v>4</v>
      </c>
      <c r="S13" s="71">
        <v>81</v>
      </c>
      <c r="T13" s="87" t="s">
        <v>176</v>
      </c>
      <c r="U13" s="199"/>
      <c r="V13" s="220">
        <v>7391</v>
      </c>
    </row>
    <row r="14" spans="1:22" ht="11.25">
      <c r="A14" s="37" t="s">
        <v>40</v>
      </c>
      <c r="B14" s="71">
        <v>56</v>
      </c>
      <c r="C14" s="247">
        <v>4</v>
      </c>
      <c r="D14" s="71">
        <v>6</v>
      </c>
      <c r="E14" s="87" t="s">
        <v>148</v>
      </c>
      <c r="F14" s="199"/>
      <c r="G14" s="71">
        <v>10</v>
      </c>
      <c r="H14" s="247">
        <v>0</v>
      </c>
      <c r="I14" s="71">
        <v>6</v>
      </c>
      <c r="J14" s="87" t="s">
        <v>154</v>
      </c>
      <c r="K14" s="199"/>
      <c r="L14" s="71">
        <v>50</v>
      </c>
      <c r="M14" s="247">
        <v>2</v>
      </c>
      <c r="N14" s="71">
        <v>27</v>
      </c>
      <c r="O14" s="87" t="s">
        <v>163</v>
      </c>
      <c r="P14" s="199"/>
      <c r="Q14" s="71">
        <v>115</v>
      </c>
      <c r="R14" s="247">
        <v>4</v>
      </c>
      <c r="S14" s="71">
        <v>67</v>
      </c>
      <c r="T14" s="87" t="s">
        <v>177</v>
      </c>
      <c r="U14" s="199"/>
      <c r="V14" s="220">
        <v>6835</v>
      </c>
    </row>
    <row r="15" spans="1:22" ht="11.25">
      <c r="A15" s="37" t="s">
        <v>16</v>
      </c>
      <c r="B15" s="71">
        <v>67</v>
      </c>
      <c r="C15" s="247">
        <v>4</v>
      </c>
      <c r="D15" s="71">
        <v>11</v>
      </c>
      <c r="E15" s="87" t="s">
        <v>149</v>
      </c>
      <c r="F15" s="199"/>
      <c r="G15" s="71">
        <v>10</v>
      </c>
      <c r="H15" s="247">
        <v>0</v>
      </c>
      <c r="I15" s="71">
        <v>6</v>
      </c>
      <c r="J15" s="87" t="s">
        <v>157</v>
      </c>
      <c r="K15" s="199"/>
      <c r="L15" s="71">
        <v>53</v>
      </c>
      <c r="M15" s="247">
        <v>2</v>
      </c>
      <c r="N15" s="71">
        <v>28</v>
      </c>
      <c r="O15" s="87" t="s">
        <v>121</v>
      </c>
      <c r="P15" s="199"/>
      <c r="Q15" s="71">
        <v>130</v>
      </c>
      <c r="R15" s="247">
        <v>5</v>
      </c>
      <c r="S15" s="71">
        <v>74</v>
      </c>
      <c r="T15" s="87" t="s">
        <v>178</v>
      </c>
      <c r="U15" s="199"/>
      <c r="V15" s="220">
        <v>7126</v>
      </c>
    </row>
    <row r="16" spans="1:22" ht="11.25">
      <c r="A16" s="37" t="s">
        <v>37</v>
      </c>
      <c r="B16" s="71">
        <v>54</v>
      </c>
      <c r="C16" s="247">
        <v>3</v>
      </c>
      <c r="D16" s="71">
        <v>10</v>
      </c>
      <c r="E16" s="87" t="s">
        <v>150</v>
      </c>
      <c r="F16" s="199"/>
      <c r="G16" s="71">
        <v>8</v>
      </c>
      <c r="H16" s="247">
        <v>0</v>
      </c>
      <c r="I16" s="71">
        <v>6</v>
      </c>
      <c r="J16" s="87" t="s">
        <v>154</v>
      </c>
      <c r="K16" s="199"/>
      <c r="L16" s="71">
        <v>50</v>
      </c>
      <c r="M16" s="247">
        <v>2</v>
      </c>
      <c r="N16" s="71">
        <v>26</v>
      </c>
      <c r="O16" s="87" t="s">
        <v>164</v>
      </c>
      <c r="P16" s="199"/>
      <c r="Q16" s="71">
        <v>112</v>
      </c>
      <c r="R16" s="247">
        <v>4</v>
      </c>
      <c r="S16" s="71">
        <v>72</v>
      </c>
      <c r="T16" s="87" t="s">
        <v>179</v>
      </c>
      <c r="U16" s="199"/>
      <c r="V16" s="220">
        <v>6378</v>
      </c>
    </row>
    <row r="17" spans="1:22" ht="11.25">
      <c r="A17" s="37" t="s">
        <v>17</v>
      </c>
      <c r="B17" s="71">
        <v>65</v>
      </c>
      <c r="C17" s="247">
        <v>4</v>
      </c>
      <c r="D17" s="71">
        <v>10</v>
      </c>
      <c r="E17" s="87" t="s">
        <v>151</v>
      </c>
      <c r="F17" s="199"/>
      <c r="G17" s="71">
        <v>11</v>
      </c>
      <c r="H17" s="247">
        <v>1</v>
      </c>
      <c r="I17" s="71">
        <v>6</v>
      </c>
      <c r="J17" s="87" t="s">
        <v>154</v>
      </c>
      <c r="K17" s="199"/>
      <c r="L17" s="71">
        <v>51</v>
      </c>
      <c r="M17" s="247">
        <v>2</v>
      </c>
      <c r="N17" s="71">
        <v>27</v>
      </c>
      <c r="O17" s="87" t="s">
        <v>163</v>
      </c>
      <c r="P17" s="199"/>
      <c r="Q17" s="71">
        <v>127</v>
      </c>
      <c r="R17" s="247">
        <v>4</v>
      </c>
      <c r="S17" s="71">
        <v>75</v>
      </c>
      <c r="T17" s="87" t="s">
        <v>180</v>
      </c>
      <c r="U17" s="199"/>
      <c r="V17" s="220">
        <v>7126</v>
      </c>
    </row>
    <row r="18" spans="1:22" ht="11.25">
      <c r="A18" s="37" t="s">
        <v>381</v>
      </c>
      <c r="B18" s="71">
        <v>56</v>
      </c>
      <c r="C18" s="247">
        <v>4</v>
      </c>
      <c r="D18" s="71">
        <v>9</v>
      </c>
      <c r="E18" s="87" t="s">
        <v>150</v>
      </c>
      <c r="F18" s="199"/>
      <c r="G18" s="71">
        <v>8</v>
      </c>
      <c r="H18" s="247">
        <v>0</v>
      </c>
      <c r="I18" s="71">
        <v>6</v>
      </c>
      <c r="J18" s="87" t="s">
        <v>157</v>
      </c>
      <c r="K18" s="199"/>
      <c r="L18" s="71">
        <v>47</v>
      </c>
      <c r="M18" s="247">
        <v>2</v>
      </c>
      <c r="N18" s="71">
        <v>22</v>
      </c>
      <c r="O18" s="87" t="s">
        <v>165</v>
      </c>
      <c r="P18" s="199"/>
      <c r="Q18" s="71">
        <v>111</v>
      </c>
      <c r="R18" s="247">
        <v>4</v>
      </c>
      <c r="S18" s="71">
        <v>65</v>
      </c>
      <c r="T18" s="87" t="s">
        <v>181</v>
      </c>
      <c r="U18" s="199"/>
      <c r="V18" s="220">
        <v>7178</v>
      </c>
    </row>
    <row r="19" spans="1:22" ht="11.25">
      <c r="A19" s="37" t="s">
        <v>18</v>
      </c>
      <c r="B19" s="71">
        <v>66</v>
      </c>
      <c r="C19" s="247">
        <v>4</v>
      </c>
      <c r="D19" s="71">
        <v>12</v>
      </c>
      <c r="E19" s="87" t="s">
        <v>147</v>
      </c>
      <c r="F19" s="199"/>
      <c r="G19" s="71">
        <v>11</v>
      </c>
      <c r="H19" s="247">
        <v>0</v>
      </c>
      <c r="I19" s="71">
        <v>7</v>
      </c>
      <c r="J19" s="87" t="s">
        <v>155</v>
      </c>
      <c r="K19" s="199"/>
      <c r="L19" s="71">
        <v>47</v>
      </c>
      <c r="M19" s="247">
        <v>2</v>
      </c>
      <c r="N19" s="71">
        <v>23</v>
      </c>
      <c r="O19" s="87" t="s">
        <v>166</v>
      </c>
      <c r="P19" s="199"/>
      <c r="Q19" s="71">
        <v>124</v>
      </c>
      <c r="R19" s="247">
        <v>4</v>
      </c>
      <c r="S19" s="71">
        <v>74</v>
      </c>
      <c r="T19" s="87" t="s">
        <v>182</v>
      </c>
      <c r="U19" s="199"/>
      <c r="V19" s="220">
        <v>7600</v>
      </c>
    </row>
    <row r="20" spans="1:22" ht="11.25">
      <c r="A20" s="37" t="s">
        <v>38</v>
      </c>
      <c r="B20" s="71">
        <v>56</v>
      </c>
      <c r="C20" s="247">
        <v>3</v>
      </c>
      <c r="D20" s="71">
        <v>12</v>
      </c>
      <c r="E20" s="87" t="s">
        <v>147</v>
      </c>
      <c r="F20" s="199"/>
      <c r="G20" s="71">
        <v>9</v>
      </c>
      <c r="H20" s="247">
        <v>0</v>
      </c>
      <c r="I20" s="71">
        <v>7</v>
      </c>
      <c r="J20" s="87" t="s">
        <v>155</v>
      </c>
      <c r="K20" s="199"/>
      <c r="L20" s="71">
        <v>43</v>
      </c>
      <c r="M20" s="247">
        <v>2</v>
      </c>
      <c r="N20" s="71">
        <v>21</v>
      </c>
      <c r="O20" s="87" t="s">
        <v>167</v>
      </c>
      <c r="P20" s="199"/>
      <c r="Q20" s="71">
        <v>108</v>
      </c>
      <c r="R20" s="247">
        <v>4</v>
      </c>
      <c r="S20" s="71">
        <v>66</v>
      </c>
      <c r="T20" s="87" t="s">
        <v>183</v>
      </c>
      <c r="U20" s="199"/>
      <c r="V20" s="220">
        <v>6852</v>
      </c>
    </row>
    <row r="21" spans="1:22" ht="11.25">
      <c r="A21" s="37" t="s">
        <v>19</v>
      </c>
      <c r="B21" s="45">
        <v>65.819459315</v>
      </c>
      <c r="C21" s="203">
        <v>3.9277653388</v>
      </c>
      <c r="D21" s="71">
        <v>12</v>
      </c>
      <c r="E21" s="87" t="s">
        <v>147</v>
      </c>
      <c r="F21" s="199"/>
      <c r="G21" s="45">
        <v>13.152034261</v>
      </c>
      <c r="H21" s="203">
        <v>0.5153741643</v>
      </c>
      <c r="I21" s="71">
        <v>8</v>
      </c>
      <c r="J21" s="87" t="s">
        <v>158</v>
      </c>
      <c r="K21" s="199"/>
      <c r="L21" s="45">
        <v>40.460920771</v>
      </c>
      <c r="M21" s="203">
        <v>1.8096958406</v>
      </c>
      <c r="N21" s="71">
        <v>15</v>
      </c>
      <c r="O21" s="87" t="s">
        <v>168</v>
      </c>
      <c r="P21" s="199"/>
      <c r="Q21" s="45">
        <v>119.43241435</v>
      </c>
      <c r="R21" s="203">
        <v>4.46696885</v>
      </c>
      <c r="S21" s="71">
        <v>66</v>
      </c>
      <c r="T21" s="87" t="s">
        <v>184</v>
      </c>
      <c r="U21" s="199"/>
      <c r="V21" s="220">
        <v>7472</v>
      </c>
    </row>
    <row r="22" spans="1:22" ht="11.25">
      <c r="A22" s="14" t="s">
        <v>383</v>
      </c>
      <c r="B22" s="45">
        <v>63.292729767</v>
      </c>
      <c r="C22" s="203">
        <v>4.3505411453</v>
      </c>
      <c r="D22" s="71">
        <v>6</v>
      </c>
      <c r="E22" s="87" t="s">
        <v>152</v>
      </c>
      <c r="F22" s="199"/>
      <c r="G22" s="45">
        <v>11.197256516</v>
      </c>
      <c r="H22" s="203">
        <v>0.3615296281</v>
      </c>
      <c r="I22" s="71">
        <v>9</v>
      </c>
      <c r="J22" s="87" t="s">
        <v>156</v>
      </c>
      <c r="K22" s="199"/>
      <c r="L22" s="45">
        <v>33.830041152</v>
      </c>
      <c r="M22" s="203">
        <v>1.5465372449</v>
      </c>
      <c r="N22" s="71">
        <v>13</v>
      </c>
      <c r="O22" s="87" t="s">
        <v>169</v>
      </c>
      <c r="P22" s="199"/>
      <c r="Q22" s="45">
        <v>108.32002743</v>
      </c>
      <c r="R22" s="203">
        <v>4.6959174283</v>
      </c>
      <c r="S22" s="71">
        <v>55</v>
      </c>
      <c r="T22" s="87" t="s">
        <v>185</v>
      </c>
      <c r="U22" s="199"/>
      <c r="V22" s="220">
        <v>7290</v>
      </c>
    </row>
    <row r="23" spans="1:22" ht="11.25">
      <c r="A23" s="14" t="s">
        <v>20</v>
      </c>
      <c r="B23" s="45">
        <v>61</v>
      </c>
      <c r="C23" s="203">
        <v>4</v>
      </c>
      <c r="D23" s="71">
        <v>11</v>
      </c>
      <c r="E23" s="87" t="s">
        <v>149</v>
      </c>
      <c r="F23" s="199"/>
      <c r="G23" s="45">
        <v>14</v>
      </c>
      <c r="H23" s="203">
        <v>0</v>
      </c>
      <c r="I23" s="71">
        <v>9</v>
      </c>
      <c r="J23" s="87" t="s">
        <v>156</v>
      </c>
      <c r="K23" s="199"/>
      <c r="L23" s="45">
        <v>38</v>
      </c>
      <c r="M23" s="203">
        <v>2</v>
      </c>
      <c r="N23" s="71">
        <v>16</v>
      </c>
      <c r="O23" s="87" t="s">
        <v>170</v>
      </c>
      <c r="P23" s="199"/>
      <c r="Q23" s="45">
        <v>113</v>
      </c>
      <c r="R23" s="203">
        <v>4</v>
      </c>
      <c r="S23" s="71">
        <v>63</v>
      </c>
      <c r="T23" s="87" t="s">
        <v>186</v>
      </c>
      <c r="U23" s="199"/>
      <c r="V23" s="220">
        <v>7530</v>
      </c>
    </row>
    <row r="24" spans="1:22" ht="11.25">
      <c r="A24" s="14" t="s">
        <v>39</v>
      </c>
      <c r="B24" s="45">
        <v>59.515663644</v>
      </c>
      <c r="C24" s="203">
        <v>3.8498079469</v>
      </c>
      <c r="D24" s="71">
        <v>8</v>
      </c>
      <c r="E24" s="87" t="s">
        <v>153</v>
      </c>
      <c r="F24" s="199"/>
      <c r="G24" s="45">
        <v>11.841577356</v>
      </c>
      <c r="H24" s="203">
        <v>0.4419531742</v>
      </c>
      <c r="I24" s="71">
        <v>9</v>
      </c>
      <c r="J24" s="87" t="s">
        <v>156</v>
      </c>
      <c r="K24" s="199"/>
      <c r="L24" s="45">
        <v>35.455207475</v>
      </c>
      <c r="M24" s="203">
        <v>1.6376060834</v>
      </c>
      <c r="N24" s="71">
        <v>14</v>
      </c>
      <c r="O24" s="87" t="s">
        <v>171</v>
      </c>
      <c r="P24" s="199"/>
      <c r="Q24" s="45">
        <v>106.81244847</v>
      </c>
      <c r="R24" s="203">
        <v>4.2911409973</v>
      </c>
      <c r="S24" s="71">
        <v>59</v>
      </c>
      <c r="T24" s="87" t="s">
        <v>187</v>
      </c>
      <c r="U24" s="199"/>
      <c r="V24" s="220">
        <v>7278</v>
      </c>
    </row>
    <row r="25" spans="1:22" ht="11.25">
      <c r="A25" s="14" t="s">
        <v>21</v>
      </c>
      <c r="B25" s="45">
        <v>65.674824328</v>
      </c>
      <c r="C25" s="203">
        <v>3.7911209259</v>
      </c>
      <c r="D25" s="71">
        <v>10</v>
      </c>
      <c r="E25" s="87" t="s">
        <v>150</v>
      </c>
      <c r="F25" s="199"/>
      <c r="G25" s="45">
        <v>13.846862127</v>
      </c>
      <c r="H25" s="203">
        <v>0.4628223127</v>
      </c>
      <c r="I25" s="71">
        <v>10</v>
      </c>
      <c r="J25" s="87" t="s">
        <v>159</v>
      </c>
      <c r="K25" s="199"/>
      <c r="L25" s="45">
        <v>35.889750424</v>
      </c>
      <c r="M25" s="203">
        <v>1.4854181659</v>
      </c>
      <c r="N25" s="71">
        <v>14</v>
      </c>
      <c r="O25" s="87" t="s">
        <v>172</v>
      </c>
      <c r="P25" s="199"/>
      <c r="Q25" s="45">
        <v>115.41143688</v>
      </c>
      <c r="R25" s="203">
        <v>4.2040553314</v>
      </c>
      <c r="S25" s="71">
        <v>67</v>
      </c>
      <c r="T25" s="87" t="s">
        <v>188</v>
      </c>
      <c r="U25" s="199"/>
      <c r="V25" s="220">
        <v>8254</v>
      </c>
    </row>
    <row r="26" spans="1:21" ht="6.75" customHeight="1">
      <c r="A26" s="85"/>
      <c r="B26" s="85"/>
      <c r="C26" s="85"/>
      <c r="D26" s="85"/>
      <c r="E26" s="85"/>
      <c r="F26" s="120"/>
      <c r="G26" s="85"/>
      <c r="H26" s="85"/>
      <c r="I26" s="85"/>
      <c r="J26" s="91"/>
      <c r="K26" s="120"/>
      <c r="L26" s="85"/>
      <c r="M26" s="250"/>
      <c r="N26" s="85"/>
      <c r="O26" s="85"/>
      <c r="P26" s="120"/>
      <c r="Q26" s="85"/>
      <c r="R26" s="85"/>
      <c r="S26" s="85"/>
      <c r="U26" s="120"/>
    </row>
    <row r="27" spans="1:22" ht="10.5" customHeight="1">
      <c r="A27" s="344" t="s">
        <v>22</v>
      </c>
      <c r="B27" s="86"/>
      <c r="C27" s="86"/>
      <c r="D27" s="86"/>
      <c r="E27" s="86"/>
      <c r="F27" s="86"/>
      <c r="G27" s="86"/>
      <c r="H27" s="86"/>
      <c r="I27" s="86"/>
      <c r="J27" s="86"/>
      <c r="K27" s="86"/>
      <c r="L27" s="86"/>
      <c r="M27" s="86"/>
      <c r="N27" s="86"/>
      <c r="O27" s="86"/>
      <c r="P27" s="86"/>
      <c r="Q27" s="86"/>
      <c r="R27" s="86"/>
      <c r="S27" s="86"/>
      <c r="T27" s="86"/>
      <c r="U27" s="86"/>
      <c r="V27" s="49" t="s">
        <v>23</v>
      </c>
    </row>
    <row r="28" spans="1:22" ht="21" customHeight="1">
      <c r="A28" s="345" t="s">
        <v>24</v>
      </c>
      <c r="B28" s="346"/>
      <c r="C28" s="346"/>
      <c r="D28" s="346"/>
      <c r="E28" s="346"/>
      <c r="F28" s="346"/>
      <c r="G28" s="346"/>
      <c r="H28" s="346"/>
      <c r="I28" s="346"/>
      <c r="J28" s="346"/>
      <c r="K28" s="346"/>
      <c r="L28" s="346"/>
      <c r="M28" s="346"/>
      <c r="N28" s="346"/>
      <c r="O28" s="346"/>
      <c r="P28" s="346"/>
      <c r="Q28" s="346"/>
      <c r="R28" s="346"/>
      <c r="S28" s="346"/>
      <c r="T28" s="346"/>
      <c r="U28" s="346"/>
      <c r="V28" s="346"/>
    </row>
    <row r="29" spans="1:22" ht="12" customHeight="1">
      <c r="A29" s="36" t="s">
        <v>380</v>
      </c>
      <c r="B29" s="35"/>
      <c r="C29" s="35"/>
      <c r="D29" s="35"/>
      <c r="E29" s="35"/>
      <c r="F29" s="35"/>
      <c r="G29" s="35"/>
      <c r="H29" s="35"/>
      <c r="I29" s="35"/>
      <c r="J29" s="35"/>
      <c r="K29" s="35"/>
      <c r="L29" s="35"/>
      <c r="M29" s="35"/>
      <c r="N29" s="35"/>
      <c r="O29" s="35"/>
      <c r="P29" s="35"/>
      <c r="Q29" s="35"/>
      <c r="R29" s="35"/>
      <c r="S29" s="35"/>
      <c r="T29" s="35"/>
      <c r="U29" s="35"/>
      <c r="V29" s="35"/>
    </row>
    <row r="30" spans="1:22" ht="11.25">
      <c r="A30" s="36" t="s">
        <v>360</v>
      </c>
      <c r="B30" s="36"/>
      <c r="C30" s="36"/>
      <c r="D30" s="36"/>
      <c r="E30" s="36"/>
      <c r="F30" s="36"/>
      <c r="G30" s="36"/>
      <c r="H30" s="36"/>
      <c r="I30" s="36"/>
      <c r="J30" s="36"/>
      <c r="K30" s="36"/>
      <c r="L30" s="36"/>
      <c r="M30" s="36"/>
      <c r="N30" s="36"/>
      <c r="O30" s="36"/>
      <c r="P30" s="36"/>
      <c r="Q30" s="36"/>
      <c r="R30" s="36"/>
      <c r="S30" s="36"/>
      <c r="T30" s="2"/>
      <c r="U30" s="36"/>
      <c r="V30" s="2"/>
    </row>
    <row r="31" spans="1:22" ht="11.25">
      <c r="A31" s="36" t="s">
        <v>382</v>
      </c>
      <c r="B31" s="36"/>
      <c r="C31" s="36"/>
      <c r="D31" s="36"/>
      <c r="E31" s="36"/>
      <c r="F31" s="36"/>
      <c r="G31" s="36"/>
      <c r="H31" s="36"/>
      <c r="I31" s="36"/>
      <c r="J31" s="36"/>
      <c r="K31" s="36"/>
      <c r="L31" s="36"/>
      <c r="M31" s="36"/>
      <c r="N31" s="36"/>
      <c r="O31" s="36"/>
      <c r="P31" s="36"/>
      <c r="Q31" s="36"/>
      <c r="R31" s="36"/>
      <c r="S31" s="36"/>
      <c r="T31" s="2"/>
      <c r="U31" s="36"/>
      <c r="V31" s="2"/>
    </row>
    <row r="32" spans="1:22" ht="11.25" customHeight="1">
      <c r="A32" s="345" t="s">
        <v>384</v>
      </c>
      <c r="B32" s="346"/>
      <c r="C32" s="346"/>
      <c r="D32" s="346"/>
      <c r="E32" s="346"/>
      <c r="F32" s="346"/>
      <c r="G32" s="346"/>
      <c r="H32" s="346"/>
      <c r="I32" s="346"/>
      <c r="J32" s="346"/>
      <c r="K32" s="346"/>
      <c r="L32" s="346"/>
      <c r="M32" s="346"/>
      <c r="N32" s="346"/>
      <c r="O32" s="346"/>
      <c r="P32" s="346"/>
      <c r="Q32" s="346"/>
      <c r="R32" s="346"/>
      <c r="S32" s="346"/>
      <c r="T32" s="346"/>
      <c r="U32" s="346"/>
      <c r="V32" s="346"/>
    </row>
    <row r="33" spans="1:21" s="244" customFormat="1" ht="11.25">
      <c r="A33" s="123"/>
      <c r="B33" s="123"/>
      <c r="C33" s="123"/>
      <c r="D33" s="123"/>
      <c r="E33" s="123"/>
      <c r="F33" s="123"/>
      <c r="G33" s="123"/>
      <c r="H33" s="123"/>
      <c r="I33" s="123"/>
      <c r="J33" s="123"/>
      <c r="K33" s="123"/>
      <c r="L33" s="123"/>
      <c r="M33" s="123"/>
      <c r="N33" s="123"/>
      <c r="O33" s="123"/>
      <c r="P33" s="123"/>
      <c r="Q33" s="243"/>
      <c r="U33" s="123"/>
    </row>
    <row r="34" spans="1:21" s="244" customFormat="1" ht="11.25">
      <c r="A34" s="245"/>
      <c r="B34" s="245"/>
      <c r="C34" s="245"/>
      <c r="D34" s="245"/>
      <c r="E34" s="245"/>
      <c r="F34" s="37"/>
      <c r="G34" s="246"/>
      <c r="H34" s="37"/>
      <c r="I34" s="37"/>
      <c r="J34" s="37"/>
      <c r="K34" s="37"/>
      <c r="L34" s="37"/>
      <c r="M34" s="37"/>
      <c r="N34" s="37"/>
      <c r="O34" s="37"/>
      <c r="P34" s="37"/>
      <c r="Q34" s="93"/>
      <c r="U34" s="37"/>
    </row>
  </sheetData>
  <mergeCells count="2">
    <mergeCell ref="A28:V28"/>
    <mergeCell ref="A32:V32"/>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E34"/>
  <sheetViews>
    <sheetView showGridLines="0" zoomScale="85" zoomScaleNormal="85" workbookViewId="0" topLeftCell="A1">
      <selection activeCell="C34" sqref="C34"/>
    </sheetView>
  </sheetViews>
  <sheetFormatPr defaultColWidth="9.140625" defaultRowHeight="12.75"/>
  <cols>
    <col min="1" max="1" width="14.8515625" style="37" customWidth="1"/>
    <col min="2" max="2" width="7.421875" style="37" customWidth="1"/>
    <col min="3" max="3" width="12.28125" style="37" customWidth="1"/>
    <col min="4" max="4" width="9.28125" style="37" customWidth="1"/>
    <col min="5" max="5" width="9.7109375" style="37" customWidth="1"/>
    <col min="6" max="6" width="16.140625" style="37" customWidth="1"/>
    <col min="7" max="7" width="2.00390625" style="37" customWidth="1"/>
    <col min="8" max="8" width="9.140625" style="37" customWidth="1"/>
    <col min="9" max="9" width="11.28125" style="37" customWidth="1"/>
    <col min="10" max="10" width="5.8515625" style="37" customWidth="1"/>
    <col min="11" max="16384" width="9.140625" style="37" customWidth="1"/>
  </cols>
  <sheetData>
    <row r="1" spans="1:8" ht="15.75" customHeight="1">
      <c r="A1" s="121" t="s">
        <v>361</v>
      </c>
      <c r="H1" s="85"/>
    </row>
    <row r="2" spans="1:8" s="85" customFormat="1" ht="11.25">
      <c r="A2" s="37" t="s">
        <v>1</v>
      </c>
      <c r="B2" s="37"/>
      <c r="C2" s="37"/>
      <c r="D2" s="37"/>
      <c r="E2" s="37"/>
      <c r="F2" s="37"/>
      <c r="G2" s="37"/>
      <c r="H2" s="38"/>
    </row>
    <row r="3" spans="1:7" s="85" customFormat="1" ht="3" customHeight="1">
      <c r="A3" s="51"/>
      <c r="B3" s="86"/>
      <c r="C3" s="86"/>
      <c r="D3" s="86"/>
      <c r="E3" s="86"/>
      <c r="F3" s="86"/>
      <c r="G3" s="86"/>
    </row>
    <row r="4" spans="1:9" s="14" customFormat="1" ht="33" customHeight="1">
      <c r="A4" s="7"/>
      <c r="B4" s="13" t="s">
        <v>387</v>
      </c>
      <c r="C4" s="11"/>
      <c r="D4" s="12"/>
      <c r="E4" s="11"/>
      <c r="F4" s="12"/>
      <c r="G4" s="11"/>
      <c r="H4" s="15" t="s">
        <v>3</v>
      </c>
      <c r="I4" s="55"/>
    </row>
    <row r="5" spans="2:10" s="7" customFormat="1" ht="35.25" customHeight="1">
      <c r="B5" s="349" t="s">
        <v>26</v>
      </c>
      <c r="C5" s="349"/>
      <c r="D5" s="349" t="s">
        <v>358</v>
      </c>
      <c r="E5" s="350"/>
      <c r="F5" s="330" t="s">
        <v>393</v>
      </c>
      <c r="G5" s="109"/>
      <c r="H5" s="22"/>
      <c r="I5" s="14"/>
      <c r="J5" s="14"/>
    </row>
    <row r="6" spans="1:31" s="7" customFormat="1" ht="34.5" customHeight="1">
      <c r="A6" s="23"/>
      <c r="B6" s="194" t="s">
        <v>141</v>
      </c>
      <c r="C6" s="25" t="s">
        <v>28</v>
      </c>
      <c r="D6" s="194" t="s">
        <v>142</v>
      </c>
      <c r="E6" s="25" t="s">
        <v>379</v>
      </c>
      <c r="F6" s="340" t="s">
        <v>396</v>
      </c>
      <c r="G6" s="218"/>
      <c r="H6" s="194" t="s">
        <v>10</v>
      </c>
      <c r="I6" s="94"/>
      <c r="J6" s="94"/>
      <c r="K6" s="28"/>
      <c r="L6" s="28"/>
      <c r="M6" s="28"/>
      <c r="N6" s="28"/>
      <c r="O6" s="28"/>
      <c r="P6" s="28"/>
      <c r="Q6" s="28"/>
      <c r="R6" s="28"/>
      <c r="S6" s="28"/>
      <c r="T6" s="28"/>
      <c r="U6" s="28"/>
      <c r="V6" s="28"/>
      <c r="W6" s="28"/>
      <c r="X6" s="28"/>
      <c r="Y6" s="28"/>
      <c r="Z6" s="28"/>
      <c r="AA6" s="28"/>
      <c r="AB6" s="28"/>
      <c r="AC6" s="28"/>
      <c r="AD6" s="28"/>
      <c r="AE6" s="28"/>
    </row>
    <row r="7" spans="1:11" ht="11.25">
      <c r="A7" s="36">
        <v>2004</v>
      </c>
      <c r="B7" s="224">
        <v>2.1</v>
      </c>
      <c r="C7" s="212">
        <v>0</v>
      </c>
      <c r="D7" s="95">
        <v>1</v>
      </c>
      <c r="E7" s="87" t="s">
        <v>189</v>
      </c>
      <c r="F7" s="341">
        <v>26</v>
      </c>
      <c r="G7" s="96"/>
      <c r="H7" s="220">
        <v>28493</v>
      </c>
      <c r="I7" s="98"/>
      <c r="J7" s="96"/>
      <c r="K7" s="96"/>
    </row>
    <row r="8" spans="1:11" ht="11.25">
      <c r="A8" s="36">
        <v>2005</v>
      </c>
      <c r="B8" s="224">
        <v>2.1</v>
      </c>
      <c r="C8" s="212">
        <v>0</v>
      </c>
      <c r="D8" s="95">
        <v>1</v>
      </c>
      <c r="E8" s="87" t="s">
        <v>189</v>
      </c>
      <c r="F8" s="341">
        <v>26</v>
      </c>
      <c r="G8" s="96"/>
      <c r="H8" s="220">
        <v>28127</v>
      </c>
      <c r="I8" s="98"/>
      <c r="J8" s="96"/>
      <c r="K8" s="96"/>
    </row>
    <row r="9" spans="1:11" ht="11.25">
      <c r="A9" s="36">
        <v>2006</v>
      </c>
      <c r="B9" s="224">
        <v>2.1</v>
      </c>
      <c r="C9" s="212">
        <v>0</v>
      </c>
      <c r="D9" s="95">
        <v>1</v>
      </c>
      <c r="E9" s="87" t="s">
        <v>189</v>
      </c>
      <c r="F9" s="341">
        <v>25</v>
      </c>
      <c r="G9" s="96"/>
      <c r="H9" s="220">
        <v>27730</v>
      </c>
      <c r="I9" s="98"/>
      <c r="J9" s="96"/>
      <c r="K9" s="96"/>
    </row>
    <row r="10" spans="1:11" ht="11.25">
      <c r="A10" s="37" t="s">
        <v>385</v>
      </c>
      <c r="B10" s="224">
        <v>2</v>
      </c>
      <c r="C10" s="212">
        <v>0</v>
      </c>
      <c r="D10" s="95">
        <v>1</v>
      </c>
      <c r="E10" s="87" t="s">
        <v>189</v>
      </c>
      <c r="F10" s="341">
        <v>23</v>
      </c>
      <c r="G10" s="96"/>
      <c r="H10" s="220">
        <v>28756</v>
      </c>
      <c r="I10" s="98"/>
      <c r="J10" s="96"/>
      <c r="K10" s="96"/>
    </row>
    <row r="11" spans="1:11" ht="11.25">
      <c r="A11" s="36" t="s">
        <v>386</v>
      </c>
      <c r="B11" s="224">
        <v>1.5</v>
      </c>
      <c r="C11" s="212">
        <v>0</v>
      </c>
      <c r="D11" s="95">
        <v>1</v>
      </c>
      <c r="E11" s="87" t="s">
        <v>189</v>
      </c>
      <c r="F11" s="341">
        <v>25</v>
      </c>
      <c r="G11" s="96"/>
      <c r="H11" s="220">
        <v>29584</v>
      </c>
      <c r="I11" s="98"/>
      <c r="J11" s="96"/>
      <c r="K11" s="96"/>
    </row>
    <row r="12" spans="1:11" ht="6.75" customHeight="1">
      <c r="A12" s="38"/>
      <c r="B12" s="225"/>
      <c r="C12" s="213"/>
      <c r="D12" s="99"/>
      <c r="E12" s="100"/>
      <c r="F12" s="342"/>
      <c r="G12" s="100"/>
      <c r="H12" s="162"/>
      <c r="I12" s="98"/>
      <c r="J12" s="140"/>
      <c r="K12" s="140"/>
    </row>
    <row r="13" spans="1:11" ht="11.25">
      <c r="A13" s="37" t="s">
        <v>15</v>
      </c>
      <c r="B13" s="224">
        <v>2.1</v>
      </c>
      <c r="C13" s="212">
        <v>0.1</v>
      </c>
      <c r="D13" s="95">
        <v>1</v>
      </c>
      <c r="E13" s="87" t="s">
        <v>189</v>
      </c>
      <c r="F13" s="341">
        <v>26</v>
      </c>
      <c r="G13" s="96"/>
      <c r="H13" s="220">
        <v>7391</v>
      </c>
      <c r="I13" s="98"/>
      <c r="J13" s="195"/>
      <c r="K13" s="195"/>
    </row>
    <row r="14" spans="1:11" ht="11.25">
      <c r="A14" s="37" t="s">
        <v>40</v>
      </c>
      <c r="B14" s="224">
        <v>2</v>
      </c>
      <c r="C14" s="212">
        <v>0.1</v>
      </c>
      <c r="D14" s="95">
        <v>1</v>
      </c>
      <c r="E14" s="87" t="s">
        <v>189</v>
      </c>
      <c r="F14" s="341">
        <v>24</v>
      </c>
      <c r="G14" s="96"/>
      <c r="H14" s="220">
        <v>6835</v>
      </c>
      <c r="I14" s="98"/>
      <c r="J14" s="195"/>
      <c r="K14" s="195"/>
    </row>
    <row r="15" spans="1:11" ht="11.25">
      <c r="A15" s="37" t="s">
        <v>16</v>
      </c>
      <c r="B15" s="224">
        <v>2.1</v>
      </c>
      <c r="C15" s="212">
        <v>0.1</v>
      </c>
      <c r="D15" s="95">
        <v>1</v>
      </c>
      <c r="E15" s="87" t="s">
        <v>189</v>
      </c>
      <c r="F15" s="341">
        <v>25</v>
      </c>
      <c r="G15" s="96"/>
      <c r="H15" s="220">
        <v>7126</v>
      </c>
      <c r="I15" s="98"/>
      <c r="J15" s="195"/>
      <c r="K15" s="195"/>
    </row>
    <row r="16" spans="1:11" ht="11.25">
      <c r="A16" s="37" t="s">
        <v>37</v>
      </c>
      <c r="B16" s="224">
        <v>2.1</v>
      </c>
      <c r="C16" s="212">
        <v>0.1</v>
      </c>
      <c r="D16" s="95">
        <v>1</v>
      </c>
      <c r="E16" s="87" t="s">
        <v>190</v>
      </c>
      <c r="F16" s="341">
        <v>24</v>
      </c>
      <c r="G16" s="96"/>
      <c r="H16" s="220">
        <v>6378</v>
      </c>
      <c r="I16" s="98"/>
      <c r="J16" s="195"/>
      <c r="K16" s="195"/>
    </row>
    <row r="17" spans="1:11" ht="11.25">
      <c r="A17" s="37" t="s">
        <v>17</v>
      </c>
      <c r="B17" s="224">
        <v>2.2</v>
      </c>
      <c r="C17" s="212">
        <v>0.1</v>
      </c>
      <c r="D17" s="95">
        <v>2</v>
      </c>
      <c r="E17" s="87" t="s">
        <v>190</v>
      </c>
      <c r="F17" s="341">
        <v>23</v>
      </c>
      <c r="G17" s="96"/>
      <c r="H17" s="220">
        <v>7126</v>
      </c>
      <c r="I17" s="98"/>
      <c r="J17" s="195"/>
      <c r="K17" s="195"/>
    </row>
    <row r="18" spans="1:11" ht="11.25">
      <c r="A18" s="37" t="s">
        <v>381</v>
      </c>
      <c r="B18" s="224">
        <v>2.1</v>
      </c>
      <c r="C18" s="212">
        <v>0.1</v>
      </c>
      <c r="D18" s="95">
        <v>1</v>
      </c>
      <c r="E18" s="87" t="s">
        <v>189</v>
      </c>
      <c r="F18" s="341">
        <v>23</v>
      </c>
      <c r="G18" s="96"/>
      <c r="H18" s="220">
        <v>7178</v>
      </c>
      <c r="I18" s="98"/>
      <c r="J18" s="195"/>
      <c r="K18" s="195"/>
    </row>
    <row r="19" spans="1:11" ht="11.25">
      <c r="A19" s="37" t="s">
        <v>18</v>
      </c>
      <c r="B19" s="224">
        <v>2</v>
      </c>
      <c r="C19" s="212">
        <v>0.1</v>
      </c>
      <c r="D19" s="95">
        <v>1</v>
      </c>
      <c r="E19" s="87" t="s">
        <v>189</v>
      </c>
      <c r="F19" s="341">
        <v>23</v>
      </c>
      <c r="G19" s="96"/>
      <c r="H19" s="220">
        <v>7600</v>
      </c>
      <c r="I19" s="98"/>
      <c r="J19" s="195"/>
      <c r="K19" s="195"/>
    </row>
    <row r="20" spans="1:11" ht="11.25">
      <c r="A20" s="37" t="s">
        <v>38</v>
      </c>
      <c r="B20" s="224">
        <v>1.8</v>
      </c>
      <c r="C20" s="212">
        <v>0.1</v>
      </c>
      <c r="D20" s="95">
        <v>1</v>
      </c>
      <c r="E20" s="87" t="s">
        <v>189</v>
      </c>
      <c r="F20" s="341">
        <v>24</v>
      </c>
      <c r="G20" s="96"/>
      <c r="H20" s="220">
        <v>6852</v>
      </c>
      <c r="I20" s="98"/>
      <c r="J20" s="195"/>
      <c r="K20" s="195"/>
    </row>
    <row r="21" spans="1:11" ht="11.25">
      <c r="A21" s="37" t="s">
        <v>19</v>
      </c>
      <c r="B21" s="224">
        <v>1.5894004283</v>
      </c>
      <c r="C21" s="212">
        <v>0.1</v>
      </c>
      <c r="D21" s="95">
        <v>1</v>
      </c>
      <c r="E21" s="87" t="s">
        <v>189</v>
      </c>
      <c r="F21" s="341">
        <v>25</v>
      </c>
      <c r="G21" s="96"/>
      <c r="H21" s="220">
        <v>7472</v>
      </c>
      <c r="I21" s="98"/>
      <c r="J21" s="195"/>
      <c r="K21" s="195"/>
    </row>
    <row r="22" spans="1:11" ht="11.25">
      <c r="A22" s="14" t="s">
        <v>383</v>
      </c>
      <c r="B22" s="224">
        <v>1.4495198903</v>
      </c>
      <c r="C22" s="212">
        <v>0.1</v>
      </c>
      <c r="D22" s="95">
        <v>1</v>
      </c>
      <c r="E22" s="87" t="s">
        <v>189</v>
      </c>
      <c r="F22" s="341">
        <v>23.338790574</v>
      </c>
      <c r="G22" s="96"/>
      <c r="H22" s="220">
        <v>7290</v>
      </c>
      <c r="I22" s="98"/>
      <c r="J22" s="195"/>
      <c r="K22" s="195"/>
    </row>
    <row r="23" spans="1:11" ht="11.25">
      <c r="A23" s="14" t="s">
        <v>20</v>
      </c>
      <c r="B23" s="224">
        <v>1.5</v>
      </c>
      <c r="C23" s="212">
        <v>0.1</v>
      </c>
      <c r="D23" s="95">
        <v>1</v>
      </c>
      <c r="E23" s="87" t="s">
        <v>189</v>
      </c>
      <c r="F23" s="341">
        <v>26</v>
      </c>
      <c r="G23" s="96"/>
      <c r="H23" s="220">
        <v>7530</v>
      </c>
      <c r="I23" s="98"/>
      <c r="J23" s="195"/>
      <c r="K23" s="195"/>
    </row>
    <row r="24" spans="1:11" ht="11.25">
      <c r="A24" s="14" t="s">
        <v>39</v>
      </c>
      <c r="B24" s="224">
        <v>1.4212695796</v>
      </c>
      <c r="C24" s="212">
        <v>0.0434624552</v>
      </c>
      <c r="D24" s="95">
        <v>1</v>
      </c>
      <c r="E24" s="87" t="s">
        <v>189</v>
      </c>
      <c r="F24" s="341">
        <v>25</v>
      </c>
      <c r="G24" s="96"/>
      <c r="H24" s="220">
        <v>7278</v>
      </c>
      <c r="I24" s="98"/>
      <c r="J24" s="195"/>
      <c r="K24" s="195"/>
    </row>
    <row r="25" spans="1:11" ht="11.25">
      <c r="A25" s="14" t="s">
        <v>21</v>
      </c>
      <c r="B25" s="224">
        <v>1.3764235522</v>
      </c>
      <c r="C25" s="212">
        <v>0.0381865814</v>
      </c>
      <c r="D25" s="95">
        <v>1</v>
      </c>
      <c r="E25" s="87" t="s">
        <v>189</v>
      </c>
      <c r="F25" s="341">
        <v>26.074641317</v>
      </c>
      <c r="G25" s="96"/>
      <c r="H25" s="220">
        <v>8254</v>
      </c>
      <c r="I25" s="98"/>
      <c r="J25" s="195"/>
      <c r="K25" s="195"/>
    </row>
    <row r="26" spans="1:10" ht="6.75" customHeight="1">
      <c r="A26" s="85"/>
      <c r="B26" s="85"/>
      <c r="C26" s="85"/>
      <c r="D26" s="101"/>
      <c r="E26" s="101"/>
      <c r="F26" s="101"/>
      <c r="G26" s="101"/>
      <c r="H26" s="38"/>
      <c r="I26" s="85"/>
      <c r="J26" s="85"/>
    </row>
    <row r="27" spans="1:11" ht="10.5" customHeight="1">
      <c r="A27" s="344" t="s">
        <v>22</v>
      </c>
      <c r="B27" s="86"/>
      <c r="C27" s="86"/>
      <c r="D27" s="86"/>
      <c r="E27" s="86"/>
      <c r="F27" s="86"/>
      <c r="G27" s="49"/>
      <c r="H27" s="49" t="s">
        <v>23</v>
      </c>
      <c r="J27" s="85"/>
      <c r="K27" s="85"/>
    </row>
    <row r="28" spans="1:10" ht="23.25" customHeight="1">
      <c r="A28" s="347" t="s">
        <v>24</v>
      </c>
      <c r="B28" s="347"/>
      <c r="C28" s="347"/>
      <c r="D28" s="347"/>
      <c r="E28" s="347"/>
      <c r="F28" s="347"/>
      <c r="G28" s="347"/>
      <c r="H28" s="358"/>
      <c r="I28" s="189"/>
      <c r="J28" s="34"/>
    </row>
    <row r="29" spans="1:10" ht="22.5" customHeight="1">
      <c r="A29" s="347" t="s">
        <v>380</v>
      </c>
      <c r="B29" s="347"/>
      <c r="C29" s="347"/>
      <c r="D29" s="347"/>
      <c r="E29" s="347"/>
      <c r="F29" s="347"/>
      <c r="G29" s="347"/>
      <c r="H29" s="358"/>
      <c r="I29" s="189"/>
      <c r="J29" s="34"/>
    </row>
    <row r="30" spans="1:10" ht="12" customHeight="1">
      <c r="A30" s="345" t="s">
        <v>360</v>
      </c>
      <c r="B30" s="345"/>
      <c r="C30" s="345"/>
      <c r="D30" s="345"/>
      <c r="E30" s="345"/>
      <c r="F30" s="345"/>
      <c r="G30" s="345"/>
      <c r="H30" s="357"/>
      <c r="I30" s="34"/>
      <c r="J30" s="36"/>
    </row>
    <row r="31" spans="1:19" ht="22.5" customHeight="1">
      <c r="A31" s="345" t="s">
        <v>382</v>
      </c>
      <c r="B31" s="345"/>
      <c r="C31" s="345"/>
      <c r="D31" s="345"/>
      <c r="E31" s="345"/>
      <c r="F31" s="345"/>
      <c r="G31" s="345"/>
      <c r="H31" s="356"/>
      <c r="I31" s="36"/>
      <c r="J31" s="36"/>
      <c r="K31" s="36"/>
      <c r="L31" s="36"/>
      <c r="M31" s="36"/>
      <c r="N31" s="36"/>
      <c r="O31" s="36"/>
      <c r="P31" s="36"/>
      <c r="Q31" s="36"/>
      <c r="R31" s="36"/>
      <c r="S31" s="36"/>
    </row>
    <row r="32" spans="1:22" ht="23.25" customHeight="1">
      <c r="A32" s="347" t="s">
        <v>384</v>
      </c>
      <c r="B32" s="347"/>
      <c r="C32" s="347"/>
      <c r="D32" s="347"/>
      <c r="E32" s="347"/>
      <c r="F32" s="347"/>
      <c r="G32" s="347"/>
      <c r="H32" s="357"/>
      <c r="I32" s="34"/>
      <c r="J32" s="238"/>
      <c r="K32" s="238"/>
      <c r="L32" s="238"/>
      <c r="M32" s="238"/>
      <c r="N32" s="238"/>
      <c r="O32" s="238"/>
      <c r="P32" s="238"/>
      <c r="Q32" s="238"/>
      <c r="R32" s="238"/>
      <c r="S32" s="238"/>
      <c r="T32" s="238"/>
      <c r="U32" s="238"/>
      <c r="V32" s="238"/>
    </row>
    <row r="33" spans="1:10" ht="11.25">
      <c r="A33" s="123"/>
      <c r="B33" s="123"/>
      <c r="C33" s="123"/>
      <c r="D33" s="123"/>
      <c r="E33" s="123"/>
      <c r="F33" s="123"/>
      <c r="G33" s="123"/>
      <c r="H33" s="123"/>
      <c r="I33" s="123"/>
      <c r="J33" s="123"/>
    </row>
    <row r="34" spans="1:10" ht="11.25">
      <c r="A34" s="65"/>
      <c r="B34" s="65"/>
      <c r="C34" s="65"/>
      <c r="D34" s="65"/>
      <c r="E34" s="65"/>
      <c r="F34" s="65"/>
      <c r="G34" s="65"/>
      <c r="H34" s="65"/>
      <c r="I34" s="65"/>
      <c r="J34" s="65"/>
    </row>
  </sheetData>
  <mergeCells count="7">
    <mergeCell ref="A31:H31"/>
    <mergeCell ref="A32:H32"/>
    <mergeCell ref="B5:C5"/>
    <mergeCell ref="D5:E5"/>
    <mergeCell ref="A28:H28"/>
    <mergeCell ref="A29:H29"/>
    <mergeCell ref="A30:H3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O35"/>
  <sheetViews>
    <sheetView showGridLines="0" zoomScale="75" zoomScaleNormal="75" workbookViewId="0" topLeftCell="A1">
      <selection activeCell="X16" sqref="X16"/>
    </sheetView>
  </sheetViews>
  <sheetFormatPr defaultColWidth="9.140625" defaultRowHeight="12.75"/>
  <cols>
    <col min="1" max="1" width="12.57421875" style="37" customWidth="1"/>
    <col min="2" max="2" width="5.57421875" style="37" customWidth="1"/>
    <col min="3" max="3" width="10.57421875" style="37" customWidth="1"/>
    <col min="4" max="4" width="1.28515625" style="37" customWidth="1"/>
    <col min="5" max="5" width="7.28125" style="37" customWidth="1"/>
    <col min="6" max="6" width="9.00390625" style="37" customWidth="1"/>
    <col min="7" max="7" width="2.00390625" style="37" customWidth="1"/>
    <col min="8" max="8" width="9.57421875" style="37" customWidth="1"/>
    <col min="9" max="9" width="0.2890625" style="37" customWidth="1"/>
    <col min="10" max="10" width="12.8515625" style="37" customWidth="1"/>
    <col min="11" max="11" width="10.7109375" style="37" customWidth="1"/>
    <col min="12" max="12" width="1.7109375" style="37" customWidth="1"/>
    <col min="13" max="14" width="9.140625" style="37" customWidth="1"/>
    <col min="15" max="15" width="1.1484375" style="37" customWidth="1"/>
    <col min="16" max="17" width="9.140625" style="37" customWidth="1"/>
    <col min="18" max="18" width="1.28515625" style="37" customWidth="1"/>
    <col min="19" max="19" width="9.57421875" style="37" customWidth="1"/>
    <col min="20" max="20" width="10.28125" style="37" customWidth="1"/>
    <col min="21" max="21" width="1.57421875" style="37" customWidth="1"/>
    <col min="22" max="22" width="9.57421875" style="37" customWidth="1"/>
    <col min="23" max="16384" width="9.140625" style="37" customWidth="1"/>
  </cols>
  <sheetData>
    <row r="1" ht="15.75" customHeight="1">
      <c r="A1" s="121" t="s">
        <v>362</v>
      </c>
    </row>
    <row r="2" spans="1:22" s="85" customFormat="1" ht="11.25">
      <c r="A2" s="37" t="s">
        <v>1</v>
      </c>
      <c r="B2" s="37"/>
      <c r="C2" s="37"/>
      <c r="D2" s="37"/>
      <c r="E2" s="37"/>
      <c r="F2" s="37"/>
      <c r="G2" s="38"/>
      <c r="H2" s="38"/>
      <c r="I2" s="38"/>
      <c r="J2" s="38"/>
      <c r="K2" s="38"/>
      <c r="N2" s="38"/>
      <c r="O2" s="38"/>
      <c r="P2" s="38"/>
      <c r="Q2" s="38"/>
      <c r="R2" s="38"/>
      <c r="S2" s="38"/>
      <c r="T2" s="38"/>
      <c r="U2" s="38"/>
      <c r="V2" s="38"/>
    </row>
    <row r="3" spans="1:13" s="85" customFormat="1" ht="3" customHeight="1">
      <c r="A3" s="51"/>
      <c r="B3" s="254"/>
      <c r="C3" s="254"/>
      <c r="D3" s="254"/>
      <c r="E3" s="254"/>
      <c r="F3" s="254"/>
      <c r="G3" s="254"/>
      <c r="H3" s="254"/>
      <c r="I3" s="103"/>
      <c r="J3" s="86"/>
      <c r="K3" s="86"/>
      <c r="L3" s="86"/>
      <c r="M3" s="86"/>
    </row>
    <row r="4" spans="1:22" s="85" customFormat="1" ht="12" customHeight="1">
      <c r="A4" s="104"/>
      <c r="B4" s="105" t="s">
        <v>42</v>
      </c>
      <c r="C4" s="255"/>
      <c r="D4" s="255"/>
      <c r="E4" s="255"/>
      <c r="F4" s="255"/>
      <c r="G4" s="255"/>
      <c r="H4" s="255"/>
      <c r="I4" s="106"/>
      <c r="J4" s="107" t="s">
        <v>31</v>
      </c>
      <c r="K4" s="108"/>
      <c r="L4" s="108"/>
      <c r="M4" s="108"/>
      <c r="N4" s="108"/>
      <c r="O4" s="108"/>
      <c r="P4" s="108"/>
      <c r="Q4" s="108"/>
      <c r="R4" s="108"/>
      <c r="S4" s="108"/>
      <c r="T4" s="108"/>
      <c r="U4" s="108"/>
      <c r="V4" s="108"/>
    </row>
    <row r="5" spans="1:22" s="14" customFormat="1" ht="45" customHeight="1">
      <c r="A5" s="7"/>
      <c r="B5" s="354" t="s">
        <v>32</v>
      </c>
      <c r="C5" s="354"/>
      <c r="D5" s="55"/>
      <c r="E5" s="11" t="s">
        <v>2</v>
      </c>
      <c r="F5" s="20"/>
      <c r="H5" s="55" t="s">
        <v>3</v>
      </c>
      <c r="I5" s="19"/>
      <c r="J5" s="12" t="s">
        <v>33</v>
      </c>
      <c r="K5" s="12"/>
      <c r="L5" s="148"/>
      <c r="M5" s="9" t="s">
        <v>2</v>
      </c>
      <c r="N5" s="12"/>
      <c r="O5" s="13"/>
      <c r="P5" s="10"/>
      <c r="Q5" s="10"/>
      <c r="S5" s="12" t="s">
        <v>387</v>
      </c>
      <c r="T5" s="11"/>
      <c r="U5" s="15"/>
      <c r="V5" s="15" t="s">
        <v>3</v>
      </c>
    </row>
    <row r="6" spans="2:22" s="7" customFormat="1" ht="31.5" customHeight="1">
      <c r="B6" s="349"/>
      <c r="C6" s="359"/>
      <c r="D6" s="256"/>
      <c r="E6" s="16" t="s">
        <v>7</v>
      </c>
      <c r="F6" s="16"/>
      <c r="H6" s="22"/>
      <c r="I6" s="19"/>
      <c r="M6" s="20" t="s">
        <v>6</v>
      </c>
      <c r="N6" s="20"/>
      <c r="P6" s="16" t="s">
        <v>7</v>
      </c>
      <c r="Q6" s="16"/>
      <c r="R6" s="14"/>
      <c r="S6" s="349" t="s">
        <v>26</v>
      </c>
      <c r="T6" s="360"/>
      <c r="V6" s="22"/>
    </row>
    <row r="7" spans="1:41" s="7" customFormat="1" ht="36.75" customHeight="1">
      <c r="A7" s="23"/>
      <c r="B7" s="194" t="s">
        <v>34</v>
      </c>
      <c r="C7" s="258" t="s">
        <v>35</v>
      </c>
      <c r="D7" s="25"/>
      <c r="E7" s="60" t="s">
        <v>8</v>
      </c>
      <c r="F7" s="258" t="s">
        <v>9</v>
      </c>
      <c r="G7" s="60"/>
      <c r="H7" s="194" t="s">
        <v>10</v>
      </c>
      <c r="I7" s="252"/>
      <c r="J7" s="194" t="s">
        <v>34</v>
      </c>
      <c r="K7" s="258" t="s">
        <v>35</v>
      </c>
      <c r="L7" s="25"/>
      <c r="M7" s="60" t="s">
        <v>8</v>
      </c>
      <c r="N7" s="258" t="s">
        <v>9</v>
      </c>
      <c r="O7" s="41"/>
      <c r="P7" s="60" t="s">
        <v>8</v>
      </c>
      <c r="Q7" s="258" t="s">
        <v>9</v>
      </c>
      <c r="R7" s="253"/>
      <c r="S7" s="60" t="s">
        <v>27</v>
      </c>
      <c r="T7" s="258" t="s">
        <v>28</v>
      </c>
      <c r="U7" s="41"/>
      <c r="V7" s="194" t="s">
        <v>10</v>
      </c>
      <c r="W7" s="28"/>
      <c r="X7" s="28"/>
      <c r="Y7" s="28"/>
      <c r="Z7" s="28"/>
      <c r="AA7" s="28"/>
      <c r="AB7" s="28"/>
      <c r="AC7" s="28"/>
      <c r="AD7" s="28"/>
      <c r="AE7" s="28"/>
      <c r="AF7" s="28"/>
      <c r="AG7" s="28"/>
      <c r="AH7" s="28"/>
      <c r="AI7" s="28"/>
      <c r="AJ7" s="28"/>
      <c r="AK7" s="28"/>
      <c r="AL7" s="28"/>
      <c r="AM7" s="28"/>
      <c r="AN7" s="28"/>
      <c r="AO7" s="28"/>
    </row>
    <row r="8" spans="1:23" ht="11.25">
      <c r="A8" s="36">
        <v>2004</v>
      </c>
      <c r="B8" s="259">
        <v>0.3</v>
      </c>
      <c r="C8" s="97">
        <v>0.01</v>
      </c>
      <c r="D8" s="36"/>
      <c r="E8" s="111">
        <v>62.82390227</v>
      </c>
      <c r="F8" s="70">
        <v>4.2707807993</v>
      </c>
      <c r="G8" s="71"/>
      <c r="H8" s="307">
        <v>8677</v>
      </c>
      <c r="I8" s="113"/>
      <c r="J8" s="68">
        <f>1-B8</f>
        <v>0.7</v>
      </c>
      <c r="K8" s="249">
        <f>C8</f>
        <v>0.01</v>
      </c>
      <c r="L8" s="36"/>
      <c r="M8" s="45">
        <v>78.759083569</v>
      </c>
      <c r="N8" s="203">
        <v>1.2553865555</v>
      </c>
      <c r="O8" s="65"/>
      <c r="P8" s="45">
        <v>141.85733751</v>
      </c>
      <c r="Q8" s="203">
        <v>2.5292315487</v>
      </c>
      <c r="R8" s="87"/>
      <c r="S8" s="224">
        <v>2.1</v>
      </c>
      <c r="T8" s="212">
        <v>0</v>
      </c>
      <c r="V8" s="220">
        <v>19816</v>
      </c>
      <c r="W8" s="257"/>
    </row>
    <row r="9" spans="1:23" ht="11.25">
      <c r="A9" s="36">
        <v>2005</v>
      </c>
      <c r="B9" s="259">
        <v>0.31</v>
      </c>
      <c r="C9" s="97">
        <v>0.01</v>
      </c>
      <c r="D9" s="36"/>
      <c r="E9" s="111">
        <v>64.550234312</v>
      </c>
      <c r="F9" s="70">
        <v>3.3053736194</v>
      </c>
      <c r="G9" s="71"/>
      <c r="H9" s="307">
        <v>8749</v>
      </c>
      <c r="I9" s="113"/>
      <c r="J9" s="68">
        <f>1-B9</f>
        <v>0.69</v>
      </c>
      <c r="K9" s="249">
        <f>C9</f>
        <v>0.01</v>
      </c>
      <c r="L9" s="36"/>
      <c r="M9" s="45">
        <v>77.670141397</v>
      </c>
      <c r="N9" s="203">
        <v>1.2974390379</v>
      </c>
      <c r="O9" s="65"/>
      <c r="P9" s="45">
        <v>148.53416245</v>
      </c>
      <c r="Q9" s="203">
        <v>2.6231575123</v>
      </c>
      <c r="R9" s="87"/>
      <c r="S9" s="224">
        <v>2.1</v>
      </c>
      <c r="T9" s="212">
        <v>0</v>
      </c>
      <c r="V9" s="220">
        <v>19378</v>
      </c>
      <c r="W9" s="257"/>
    </row>
    <row r="10" spans="1:23" ht="11.25">
      <c r="A10" s="36">
        <v>2006</v>
      </c>
      <c r="B10" s="259">
        <v>0.3</v>
      </c>
      <c r="C10" s="97">
        <v>0.01</v>
      </c>
      <c r="D10" s="36"/>
      <c r="E10" s="111">
        <v>63.822425466</v>
      </c>
      <c r="F10" s="70">
        <v>3.3739812301</v>
      </c>
      <c r="G10" s="71"/>
      <c r="H10" s="307">
        <v>8419</v>
      </c>
      <c r="I10" s="113"/>
      <c r="J10" s="68">
        <f>1-B10</f>
        <v>0.7</v>
      </c>
      <c r="K10" s="249">
        <f>C10</f>
        <v>0.01</v>
      </c>
      <c r="L10" s="36"/>
      <c r="M10" s="45">
        <v>74.312360831</v>
      </c>
      <c r="N10" s="203">
        <v>1.2760325273</v>
      </c>
      <c r="O10" s="65"/>
      <c r="P10" s="45">
        <v>148.41225208</v>
      </c>
      <c r="Q10" s="203">
        <v>2.7098420312</v>
      </c>
      <c r="R10" s="87"/>
      <c r="S10" s="224">
        <v>2.1</v>
      </c>
      <c r="T10" s="212">
        <v>0</v>
      </c>
      <c r="V10" s="220">
        <v>19311</v>
      </c>
      <c r="W10" s="257"/>
    </row>
    <row r="11" spans="1:23" ht="11.25">
      <c r="A11" s="37" t="s">
        <v>385</v>
      </c>
      <c r="B11" s="259">
        <v>0.32</v>
      </c>
      <c r="C11" s="97">
        <v>0.01</v>
      </c>
      <c r="E11" s="111">
        <v>65.035516455</v>
      </c>
      <c r="F11" s="70">
        <v>3.3489514896</v>
      </c>
      <c r="G11" s="71"/>
      <c r="H11" s="307">
        <v>9207</v>
      </c>
      <c r="I11" s="66"/>
      <c r="J11" s="68">
        <f>1-B11</f>
        <v>0.6799999999999999</v>
      </c>
      <c r="K11" s="249">
        <f>C11</f>
        <v>0.01</v>
      </c>
      <c r="M11" s="45">
        <v>69.426057599</v>
      </c>
      <c r="N11" s="203">
        <v>1.1638985988</v>
      </c>
      <c r="O11" s="65"/>
      <c r="P11" s="45">
        <v>142.35582383</v>
      </c>
      <c r="Q11" s="203">
        <v>2.6323901965</v>
      </c>
      <c r="R11" s="87"/>
      <c r="S11" s="224">
        <v>2</v>
      </c>
      <c r="T11" s="212">
        <v>0</v>
      </c>
      <c r="V11" s="220">
        <v>19549</v>
      </c>
      <c r="W11" s="257"/>
    </row>
    <row r="12" spans="1:23" ht="11.25">
      <c r="A12" s="36" t="s">
        <v>386</v>
      </c>
      <c r="B12" s="260">
        <v>0.39</v>
      </c>
      <c r="C12" s="97">
        <v>0.01</v>
      </c>
      <c r="D12" s="36"/>
      <c r="E12" s="111">
        <v>69.075200276</v>
      </c>
      <c r="F12" s="70">
        <v>3.4352054514</v>
      </c>
      <c r="G12" s="71"/>
      <c r="H12" s="307">
        <v>11609</v>
      </c>
      <c r="I12" s="113"/>
      <c r="J12" s="68">
        <f>1-B12</f>
        <v>0.61</v>
      </c>
      <c r="K12" s="249">
        <f>C12</f>
        <v>0.01</v>
      </c>
      <c r="L12" s="36"/>
      <c r="M12" s="45">
        <v>60.857714317</v>
      </c>
      <c r="N12" s="203">
        <v>1.2970408837</v>
      </c>
      <c r="O12" s="65"/>
      <c r="P12" s="45">
        <v>139.54347464</v>
      </c>
      <c r="Q12" s="203">
        <v>2.8589003845</v>
      </c>
      <c r="R12" s="87"/>
      <c r="S12" s="224">
        <v>1.5</v>
      </c>
      <c r="T12" s="212">
        <v>0</v>
      </c>
      <c r="V12" s="220">
        <v>17999</v>
      </c>
      <c r="W12" s="257"/>
    </row>
    <row r="13" spans="1:23" ht="6.75" customHeight="1">
      <c r="A13" s="38"/>
      <c r="B13" s="162"/>
      <c r="C13" s="89"/>
      <c r="D13" s="38"/>
      <c r="E13" s="38"/>
      <c r="F13" s="89"/>
      <c r="G13" s="88"/>
      <c r="H13" s="314"/>
      <c r="I13" s="75"/>
      <c r="J13" s="88"/>
      <c r="K13" s="316"/>
      <c r="L13" s="38"/>
      <c r="M13" s="88"/>
      <c r="N13" s="201"/>
      <c r="O13" s="38"/>
      <c r="P13" s="88"/>
      <c r="Q13" s="201"/>
      <c r="R13" s="90"/>
      <c r="S13" s="225"/>
      <c r="T13" s="213"/>
      <c r="U13" s="38"/>
      <c r="V13" s="162"/>
      <c r="W13" s="257"/>
    </row>
    <row r="14" spans="1:23" ht="11.25">
      <c r="A14" s="37" t="s">
        <v>15</v>
      </c>
      <c r="B14" s="259">
        <v>0.31</v>
      </c>
      <c r="C14" s="97">
        <v>0.01</v>
      </c>
      <c r="E14" s="65">
        <v>70.106719368</v>
      </c>
      <c r="F14" s="70">
        <v>6.5546751579</v>
      </c>
      <c r="G14" s="71"/>
      <c r="H14" s="307">
        <v>2277</v>
      </c>
      <c r="I14" s="66"/>
      <c r="J14" s="68">
        <f aca="true" t="shared" si="0" ref="J14:J25">1-B14</f>
        <v>0.69</v>
      </c>
      <c r="K14" s="249">
        <f>C14</f>
        <v>0.01</v>
      </c>
      <c r="M14" s="45">
        <v>78.164450528</v>
      </c>
      <c r="N14" s="203">
        <v>2.3893619905</v>
      </c>
      <c r="O14" s="65"/>
      <c r="P14" s="45">
        <v>159.2446226</v>
      </c>
      <c r="Q14" s="203">
        <v>5.3113239304</v>
      </c>
      <c r="R14" s="116"/>
      <c r="S14" s="224">
        <v>3.0244427063</v>
      </c>
      <c r="T14" s="212">
        <v>0.0641862313</v>
      </c>
      <c r="V14" s="220">
        <v>5114</v>
      </c>
      <c r="W14" s="257"/>
    </row>
    <row r="15" spans="1:32" ht="11.25">
      <c r="A15" s="37" t="s">
        <v>40</v>
      </c>
      <c r="B15" s="259">
        <v>0.3</v>
      </c>
      <c r="C15" s="97">
        <v>0.01</v>
      </c>
      <c r="E15" s="65">
        <v>58.077783179</v>
      </c>
      <c r="F15" s="70">
        <v>7.1634815974</v>
      </c>
      <c r="G15" s="71"/>
      <c r="H15" s="307">
        <v>2057</v>
      </c>
      <c r="I15" s="66"/>
      <c r="J15" s="68">
        <f t="shared" si="0"/>
        <v>0.7</v>
      </c>
      <c r="K15" s="249">
        <f>C15</f>
        <v>0.01</v>
      </c>
      <c r="M15" s="45">
        <v>71.704269569</v>
      </c>
      <c r="N15" s="203">
        <v>2.3206562624</v>
      </c>
      <c r="O15" s="65"/>
      <c r="P15" s="45">
        <v>140.12976141</v>
      </c>
      <c r="Q15" s="203">
        <v>5.0918252936</v>
      </c>
      <c r="R15" s="116"/>
      <c r="S15" s="224">
        <v>2.9311427375</v>
      </c>
      <c r="T15" s="212">
        <v>0.0657695488</v>
      </c>
      <c r="V15" s="220">
        <v>4778</v>
      </c>
      <c r="W15" s="257"/>
      <c r="X15" s="117"/>
      <c r="Y15" s="117"/>
      <c r="Z15" s="117"/>
      <c r="AA15" s="117"/>
      <c r="AB15" s="117"/>
      <c r="AC15" s="117"/>
      <c r="AD15" s="117"/>
      <c r="AE15" s="117"/>
      <c r="AF15" s="117"/>
    </row>
    <row r="16" spans="1:32" ht="11.25">
      <c r="A16" s="37" t="s">
        <v>16</v>
      </c>
      <c r="B16" s="259">
        <v>0.31</v>
      </c>
      <c r="C16" s="97">
        <v>0.01</v>
      </c>
      <c r="E16" s="65">
        <v>67.334247828</v>
      </c>
      <c r="F16" s="70">
        <v>6.8554580355</v>
      </c>
      <c r="G16" s="71"/>
      <c r="H16" s="307">
        <v>2187</v>
      </c>
      <c r="I16" s="66"/>
      <c r="J16" s="68">
        <f t="shared" si="0"/>
        <v>0.69</v>
      </c>
      <c r="K16" s="249">
        <f>C16</f>
        <v>0.01</v>
      </c>
      <c r="M16" s="45">
        <v>76.301275562</v>
      </c>
      <c r="N16" s="203">
        <v>2.8753414808</v>
      </c>
      <c r="O16" s="65"/>
      <c r="P16" s="45">
        <v>157.5057704</v>
      </c>
      <c r="Q16" s="203">
        <v>6.3067896913</v>
      </c>
      <c r="R16" s="116"/>
      <c r="S16" s="224">
        <v>3.0091111561</v>
      </c>
      <c r="T16" s="212">
        <v>0.0685314628</v>
      </c>
      <c r="V16" s="220">
        <v>4939</v>
      </c>
      <c r="W16" s="257"/>
      <c r="X16" s="117"/>
      <c r="Y16" s="117"/>
      <c r="Z16" s="117"/>
      <c r="AA16" s="117"/>
      <c r="AB16" s="117"/>
      <c r="AC16" s="117"/>
      <c r="AD16" s="117"/>
      <c r="AE16" s="117"/>
      <c r="AF16" s="117"/>
    </row>
    <row r="17" spans="1:32" ht="11.25">
      <c r="A17" s="37" t="s">
        <v>37</v>
      </c>
      <c r="B17" s="259">
        <v>0.3</v>
      </c>
      <c r="C17" s="97">
        <v>0.01</v>
      </c>
      <c r="E17" s="65">
        <v>58.462592202</v>
      </c>
      <c r="F17" s="70">
        <v>6.2688742433</v>
      </c>
      <c r="G17" s="71"/>
      <c r="H17" s="307">
        <v>1898</v>
      </c>
      <c r="I17" s="66"/>
      <c r="J17" s="68">
        <f t="shared" si="0"/>
        <v>0.7</v>
      </c>
      <c r="K17" s="249">
        <f>C17</f>
        <v>0.01</v>
      </c>
      <c r="M17" s="45">
        <v>70.504017857</v>
      </c>
      <c r="N17" s="203">
        <v>2.5705791902</v>
      </c>
      <c r="O17" s="65"/>
      <c r="P17" s="45">
        <v>134.85513393</v>
      </c>
      <c r="Q17" s="203">
        <v>4.6318085911</v>
      </c>
      <c r="R17" s="116"/>
      <c r="S17" s="224">
        <v>2.9930803571</v>
      </c>
      <c r="T17" s="212">
        <v>0.066752783</v>
      </c>
      <c r="V17" s="220">
        <v>4480</v>
      </c>
      <c r="W17" s="257"/>
      <c r="X17" s="117"/>
      <c r="Y17" s="117"/>
      <c r="Z17" s="117"/>
      <c r="AA17" s="117"/>
      <c r="AB17" s="117"/>
      <c r="AC17" s="117"/>
      <c r="AD17" s="117"/>
      <c r="AE17" s="117"/>
      <c r="AF17" s="117"/>
    </row>
    <row r="18" spans="1:32" ht="11.25">
      <c r="A18" s="37" t="s">
        <v>17</v>
      </c>
      <c r="B18" s="259">
        <v>0.29</v>
      </c>
      <c r="C18" s="97">
        <v>0.01</v>
      </c>
      <c r="E18" s="65">
        <v>71.392031481</v>
      </c>
      <c r="F18" s="70">
        <v>7.4576668588</v>
      </c>
      <c r="G18" s="71"/>
      <c r="H18" s="307">
        <v>2033</v>
      </c>
      <c r="I18" s="66"/>
      <c r="J18" s="68">
        <f t="shared" si="0"/>
        <v>0.71</v>
      </c>
      <c r="K18" s="249">
        <f aca="true" t="shared" si="1" ref="K18:K25">C18</f>
        <v>0.01</v>
      </c>
      <c r="M18" s="45">
        <v>72.050068722</v>
      </c>
      <c r="N18" s="203">
        <v>2.2846548198</v>
      </c>
      <c r="O18" s="65"/>
      <c r="P18" s="45">
        <v>148.80188494</v>
      </c>
      <c r="Q18" s="203">
        <v>5.239403235</v>
      </c>
      <c r="R18" s="87"/>
      <c r="S18" s="224">
        <v>3.0803063028</v>
      </c>
      <c r="T18" s="212">
        <v>0.0698131455</v>
      </c>
      <c r="V18" s="220">
        <v>5093</v>
      </c>
      <c r="W18" s="257"/>
      <c r="X18" s="117"/>
      <c r="Y18" s="117"/>
      <c r="Z18" s="117"/>
      <c r="AA18" s="117"/>
      <c r="AB18" s="117"/>
      <c r="AC18" s="117"/>
      <c r="AD18" s="117"/>
      <c r="AE18" s="117"/>
      <c r="AF18" s="117"/>
    </row>
    <row r="19" spans="1:32" ht="11.25">
      <c r="A19" s="37" t="s">
        <v>381</v>
      </c>
      <c r="B19" s="259">
        <v>0.31</v>
      </c>
      <c r="C19" s="97">
        <v>0.01</v>
      </c>
      <c r="E19" s="65">
        <v>54.871897163</v>
      </c>
      <c r="F19" s="70">
        <v>6.743966641</v>
      </c>
      <c r="G19" s="71"/>
      <c r="H19" s="307">
        <v>2256</v>
      </c>
      <c r="I19" s="66"/>
      <c r="J19" s="68">
        <f t="shared" si="0"/>
        <v>0.69</v>
      </c>
      <c r="K19" s="249">
        <f t="shared" si="1"/>
        <v>0.01</v>
      </c>
      <c r="M19" s="45">
        <v>68.645672491</v>
      </c>
      <c r="N19" s="203">
        <v>2.3147868566</v>
      </c>
      <c r="O19" s="65"/>
      <c r="P19" s="45">
        <v>137.22815928</v>
      </c>
      <c r="Q19" s="203">
        <v>5.1465142536</v>
      </c>
      <c r="R19" s="87"/>
      <c r="S19" s="224">
        <v>3.0501828525</v>
      </c>
      <c r="T19" s="212">
        <v>0.0676473982</v>
      </c>
      <c r="V19" s="220">
        <v>4922</v>
      </c>
      <c r="W19" s="257"/>
      <c r="X19" s="117"/>
      <c r="Y19" s="117"/>
      <c r="Z19" s="117"/>
      <c r="AA19" s="117"/>
      <c r="AB19" s="117"/>
      <c r="AC19" s="117"/>
      <c r="AD19" s="117"/>
      <c r="AE19" s="117"/>
      <c r="AF19" s="117"/>
    </row>
    <row r="20" spans="1:32" ht="11.25">
      <c r="A20" s="37" t="s">
        <v>18</v>
      </c>
      <c r="B20" s="259">
        <v>0.32</v>
      </c>
      <c r="C20" s="97">
        <v>0.01</v>
      </c>
      <c r="E20" s="65">
        <v>72.587755102</v>
      </c>
      <c r="F20" s="70">
        <v>6.698285001</v>
      </c>
      <c r="G20" s="71"/>
      <c r="H20" s="307">
        <v>2450</v>
      </c>
      <c r="I20" s="66"/>
      <c r="J20" s="68">
        <f t="shared" si="0"/>
        <v>0.6799999999999999</v>
      </c>
      <c r="K20" s="249">
        <f t="shared" si="1"/>
        <v>0.01</v>
      </c>
      <c r="M20" s="45">
        <v>69.744854369</v>
      </c>
      <c r="N20" s="203">
        <v>2.1425577534</v>
      </c>
      <c r="O20" s="65"/>
      <c r="P20" s="45">
        <v>147.85029126</v>
      </c>
      <c r="Q20" s="203">
        <v>5.6531951945</v>
      </c>
      <c r="R20" s="87"/>
      <c r="S20" s="224">
        <v>2.9763106796</v>
      </c>
      <c r="T20" s="212">
        <v>0.0667974823</v>
      </c>
      <c r="V20" s="220">
        <v>5150</v>
      </c>
      <c r="W20" s="257"/>
      <c r="X20" s="117"/>
      <c r="Y20" s="117"/>
      <c r="Z20" s="117"/>
      <c r="AA20" s="117"/>
      <c r="AB20" s="117"/>
      <c r="AC20" s="117"/>
      <c r="AD20" s="117"/>
      <c r="AE20" s="117"/>
      <c r="AF20" s="117"/>
    </row>
    <row r="21" spans="1:32" ht="11.25">
      <c r="A21" s="37" t="s">
        <v>38</v>
      </c>
      <c r="B21" s="259">
        <v>0.36</v>
      </c>
      <c r="C21" s="97">
        <v>0.01</v>
      </c>
      <c r="E21" s="65">
        <v>61.592787682</v>
      </c>
      <c r="F21" s="70">
        <v>5.9895370581</v>
      </c>
      <c r="G21" s="71"/>
      <c r="H21" s="307">
        <v>2468</v>
      </c>
      <c r="I21" s="66"/>
      <c r="J21" s="68">
        <f t="shared" si="0"/>
        <v>0.64</v>
      </c>
      <c r="K21" s="249">
        <f t="shared" si="1"/>
        <v>0.01</v>
      </c>
      <c r="M21" s="45">
        <v>66.879333942</v>
      </c>
      <c r="N21" s="203">
        <v>2.6064723536</v>
      </c>
      <c r="O21" s="65"/>
      <c r="P21" s="45">
        <v>134.16970803</v>
      </c>
      <c r="Q21" s="203">
        <v>4.8075886511</v>
      </c>
      <c r="R21" s="87"/>
      <c r="S21" s="224">
        <v>2.7534215328</v>
      </c>
      <c r="T21" s="212">
        <v>0.0635845986</v>
      </c>
      <c r="V21" s="220">
        <v>4384</v>
      </c>
      <c r="W21" s="257"/>
      <c r="X21" s="117"/>
      <c r="Y21" s="117"/>
      <c r="Z21" s="117"/>
      <c r="AA21" s="117"/>
      <c r="AB21" s="117"/>
      <c r="AC21" s="117"/>
      <c r="AD21" s="117"/>
      <c r="AE21" s="117"/>
      <c r="AF21" s="117"/>
    </row>
    <row r="22" spans="1:32" ht="11.25">
      <c r="A22" s="37" t="s">
        <v>19</v>
      </c>
      <c r="B22" s="259">
        <v>0.38</v>
      </c>
      <c r="C22" s="97">
        <v>0.01</v>
      </c>
      <c r="E22" s="65">
        <v>75.610644258</v>
      </c>
      <c r="F22" s="70">
        <v>7.0780098616</v>
      </c>
      <c r="G22" s="71"/>
      <c r="H22" s="307">
        <v>2856</v>
      </c>
      <c r="I22" s="66"/>
      <c r="J22" s="68">
        <f t="shared" si="0"/>
        <v>0.62</v>
      </c>
      <c r="K22" s="249">
        <f t="shared" si="1"/>
        <v>0.01</v>
      </c>
      <c r="M22" s="45">
        <v>65.52537249</v>
      </c>
      <c r="N22" s="203">
        <v>2.6819517004</v>
      </c>
      <c r="P22" s="45">
        <v>146.57482185</v>
      </c>
      <c r="Q22" s="203">
        <v>5.600148288</v>
      </c>
      <c r="R22" s="87"/>
      <c r="S22" s="224">
        <v>2.5763334053</v>
      </c>
      <c r="T22" s="212">
        <v>0.0665005289</v>
      </c>
      <c r="V22" s="220">
        <v>4631</v>
      </c>
      <c r="W22" s="257"/>
      <c r="X22" s="117"/>
      <c r="Y22" s="117"/>
      <c r="Z22" s="117"/>
      <c r="AA22" s="117"/>
      <c r="AB22" s="117"/>
      <c r="AC22" s="117"/>
      <c r="AD22" s="117"/>
      <c r="AE22" s="117"/>
      <c r="AF22" s="117"/>
    </row>
    <row r="23" spans="1:32" ht="11.25">
      <c r="A23" s="14" t="s">
        <v>383</v>
      </c>
      <c r="B23" s="259">
        <v>0.4122085048</v>
      </c>
      <c r="C23" s="97">
        <v>0.011368170459732692</v>
      </c>
      <c r="D23" s="14"/>
      <c r="E23" s="118">
        <v>69.985411141</v>
      </c>
      <c r="F23" s="219">
        <v>7.3455729257</v>
      </c>
      <c r="G23" s="251"/>
      <c r="H23" s="310">
        <v>3016</v>
      </c>
      <c r="I23" s="18"/>
      <c r="J23" s="68">
        <f t="shared" si="0"/>
        <v>0.5877914952000001</v>
      </c>
      <c r="K23" s="249">
        <f t="shared" si="1"/>
        <v>0.011368170459732692</v>
      </c>
      <c r="L23" s="14"/>
      <c r="M23" s="45">
        <v>57.484058646</v>
      </c>
      <c r="N23" s="203">
        <v>2.3815308842</v>
      </c>
      <c r="P23" s="45">
        <v>134.90388643</v>
      </c>
      <c r="Q23" s="203">
        <v>5.9470511746</v>
      </c>
      <c r="R23" s="87"/>
      <c r="S23" s="224">
        <v>2.4638119618</v>
      </c>
      <c r="T23" s="212">
        <v>0.0645637109</v>
      </c>
      <c r="V23" s="220">
        <v>4297</v>
      </c>
      <c r="W23" s="257"/>
      <c r="X23" s="117"/>
      <c r="Y23" s="117"/>
      <c r="Z23" s="117"/>
      <c r="AA23" s="117"/>
      <c r="AB23" s="117"/>
      <c r="AC23" s="117"/>
      <c r="AD23" s="117"/>
      <c r="AE23" s="117"/>
      <c r="AF23" s="117"/>
    </row>
    <row r="24" spans="1:32" ht="11.25">
      <c r="A24" s="14" t="s">
        <v>20</v>
      </c>
      <c r="B24" s="259">
        <v>0.38</v>
      </c>
      <c r="C24" s="97">
        <v>0.011368170459732692</v>
      </c>
      <c r="D24" s="14"/>
      <c r="E24" s="118">
        <v>62.300838574</v>
      </c>
      <c r="F24" s="219">
        <v>6.0976284086</v>
      </c>
      <c r="G24" s="251"/>
      <c r="H24" s="310">
        <v>2862</v>
      </c>
      <c r="I24" s="18"/>
      <c r="J24" s="68">
        <f t="shared" si="0"/>
        <v>0.62</v>
      </c>
      <c r="K24" s="249">
        <f t="shared" si="1"/>
        <v>0.011368170459732692</v>
      </c>
      <c r="L24" s="14"/>
      <c r="M24" s="45">
        <v>61.456298201</v>
      </c>
      <c r="N24" s="203">
        <v>2.7629211442</v>
      </c>
      <c r="P24" s="45">
        <v>144.03620394</v>
      </c>
      <c r="Q24" s="203">
        <v>5.8954807979</v>
      </c>
      <c r="R24" s="87"/>
      <c r="S24" s="224">
        <v>2.3613967438</v>
      </c>
      <c r="T24" s="212">
        <v>0.0533310121</v>
      </c>
      <c r="V24" s="220">
        <v>4668</v>
      </c>
      <c r="W24" s="257"/>
      <c r="X24" s="117"/>
      <c r="Y24" s="117"/>
      <c r="Z24" s="117"/>
      <c r="AA24" s="117"/>
      <c r="AB24" s="117"/>
      <c r="AC24" s="117"/>
      <c r="AD24" s="117"/>
      <c r="AE24" s="117"/>
      <c r="AF24" s="117"/>
    </row>
    <row r="25" spans="1:23" ht="11.25">
      <c r="A25" s="14" t="s">
        <v>39</v>
      </c>
      <c r="B25" s="259">
        <v>0.4</v>
      </c>
      <c r="C25" s="97">
        <v>0.011368170459732692</v>
      </c>
      <c r="D25" s="14"/>
      <c r="E25" s="118">
        <v>68.371826087</v>
      </c>
      <c r="F25" s="219">
        <v>6.8317440776</v>
      </c>
      <c r="G25" s="251"/>
      <c r="H25" s="310">
        <v>2875</v>
      </c>
      <c r="I25" s="18"/>
      <c r="J25" s="68">
        <f t="shared" si="0"/>
        <v>0.6</v>
      </c>
      <c r="K25" s="249">
        <f t="shared" si="1"/>
        <v>0.011368170459732692</v>
      </c>
      <c r="L25" s="14"/>
      <c r="M25" s="45">
        <v>58.606177606</v>
      </c>
      <c r="N25" s="203">
        <v>2.4786937275</v>
      </c>
      <c r="P25" s="45">
        <v>131.91278674</v>
      </c>
      <c r="Q25" s="203">
        <v>5.3877334128</v>
      </c>
      <c r="R25" s="87"/>
      <c r="S25" s="224">
        <v>2.3493072905</v>
      </c>
      <c r="T25" s="212">
        <v>0.0570879095</v>
      </c>
      <c r="V25" s="220">
        <v>4403</v>
      </c>
      <c r="W25" s="257"/>
    </row>
    <row r="26" spans="1:23" ht="11.25">
      <c r="A26" s="14" t="s">
        <v>21</v>
      </c>
      <c r="B26" s="259">
        <f>H26/(H26+V26)</f>
        <v>0.4051369033196026</v>
      </c>
      <c r="C26" s="135">
        <v>0.0106514861415659</v>
      </c>
      <c r="D26" s="14"/>
      <c r="E26" s="118">
        <v>75.744617225</v>
      </c>
      <c r="F26" s="219">
        <v>6.9348498153</v>
      </c>
      <c r="G26" s="251"/>
      <c r="H26" s="310">
        <v>3344</v>
      </c>
      <c r="I26" s="18"/>
      <c r="J26" s="68">
        <f>V26/(H26+V26)</f>
        <v>0.5948630966803974</v>
      </c>
      <c r="K26" s="204">
        <v>0.0106514861415659</v>
      </c>
      <c r="L26" s="14"/>
      <c r="M26" s="45">
        <v>60.332790224</v>
      </c>
      <c r="N26" s="203">
        <v>2.2542943996</v>
      </c>
      <c r="P26" s="45">
        <v>142.42688391</v>
      </c>
      <c r="Q26" s="203">
        <v>5.122071059</v>
      </c>
      <c r="R26" s="87"/>
      <c r="S26" s="224">
        <v>2.3138492872</v>
      </c>
      <c r="T26" s="212">
        <v>0.0492317981</v>
      </c>
      <c r="V26" s="220">
        <v>4910</v>
      </c>
      <c r="W26" s="257"/>
    </row>
    <row r="27" spans="1:22" ht="6.75" customHeight="1">
      <c r="A27" s="85"/>
      <c r="B27" s="85"/>
      <c r="C27" s="85"/>
      <c r="D27" s="85"/>
      <c r="E27" s="85"/>
      <c r="F27" s="85"/>
      <c r="G27" s="85"/>
      <c r="H27" s="119"/>
      <c r="I27" s="120"/>
      <c r="J27" s="85"/>
      <c r="K27" s="85"/>
      <c r="L27" s="85"/>
      <c r="M27" s="85"/>
      <c r="N27" s="85"/>
      <c r="O27" s="85"/>
      <c r="P27" s="85"/>
      <c r="Q27" s="85"/>
      <c r="R27" s="85"/>
      <c r="S27" s="85"/>
      <c r="T27" s="85"/>
      <c r="U27" s="85"/>
      <c r="V27" s="85"/>
    </row>
    <row r="28" spans="1:22" ht="10.5" customHeight="1">
      <c r="A28" s="344" t="s">
        <v>22</v>
      </c>
      <c r="B28" s="86"/>
      <c r="C28" s="86"/>
      <c r="D28" s="86"/>
      <c r="E28" s="86"/>
      <c r="F28" s="86"/>
      <c r="G28" s="86"/>
      <c r="H28" s="86"/>
      <c r="I28" s="86"/>
      <c r="J28" s="86"/>
      <c r="K28" s="86"/>
      <c r="L28" s="86"/>
      <c r="M28" s="86"/>
      <c r="N28" s="86"/>
      <c r="O28" s="86"/>
      <c r="P28" s="86"/>
      <c r="Q28" s="86"/>
      <c r="R28" s="86"/>
      <c r="S28" s="86"/>
      <c r="T28" s="86"/>
      <c r="U28" s="86"/>
      <c r="V28" s="49" t="s">
        <v>23</v>
      </c>
    </row>
    <row r="29" spans="1:22" ht="12" customHeight="1">
      <c r="A29" s="345" t="s">
        <v>24</v>
      </c>
      <c r="B29" s="346"/>
      <c r="C29" s="346"/>
      <c r="D29" s="346"/>
      <c r="E29" s="346"/>
      <c r="F29" s="346"/>
      <c r="G29" s="346"/>
      <c r="H29" s="346"/>
      <c r="I29" s="346"/>
      <c r="J29" s="346"/>
      <c r="K29" s="346"/>
      <c r="L29" s="346"/>
      <c r="M29" s="346"/>
      <c r="N29" s="346"/>
      <c r="O29" s="346"/>
      <c r="P29" s="346"/>
      <c r="Q29" s="346"/>
      <c r="R29" s="346"/>
      <c r="S29" s="346"/>
      <c r="T29" s="346"/>
      <c r="U29" s="346"/>
      <c r="V29" s="346"/>
    </row>
    <row r="30" spans="1:22" ht="10.5" customHeight="1">
      <c r="A30" s="36" t="s">
        <v>380</v>
      </c>
      <c r="B30" s="35"/>
      <c r="C30" s="35"/>
      <c r="D30" s="35"/>
      <c r="E30" s="35"/>
      <c r="F30" s="35"/>
      <c r="G30" s="35"/>
      <c r="H30" s="35"/>
      <c r="I30" s="35"/>
      <c r="J30" s="35"/>
      <c r="K30" s="35"/>
      <c r="L30" s="35"/>
      <c r="M30" s="35"/>
      <c r="N30" s="35"/>
      <c r="O30" s="35"/>
      <c r="P30" s="35"/>
      <c r="Q30" s="35"/>
      <c r="R30" s="35"/>
      <c r="S30" s="35"/>
      <c r="T30" s="35"/>
      <c r="U30" s="35"/>
      <c r="V30" s="35"/>
    </row>
    <row r="31" spans="1:19" ht="11.25">
      <c r="A31" s="36" t="s">
        <v>360</v>
      </c>
      <c r="B31" s="36"/>
      <c r="C31" s="36"/>
      <c r="D31" s="36"/>
      <c r="E31" s="36"/>
      <c r="F31" s="36"/>
      <c r="G31" s="36"/>
      <c r="H31" s="36"/>
      <c r="I31" s="36"/>
      <c r="J31" s="36"/>
      <c r="K31" s="36"/>
      <c r="L31" s="36"/>
      <c r="M31" s="36"/>
      <c r="N31" s="36"/>
      <c r="O31" s="36"/>
      <c r="P31" s="36"/>
      <c r="Q31" s="36"/>
      <c r="R31" s="36"/>
      <c r="S31" s="36"/>
    </row>
    <row r="32" spans="1:19" ht="11.25">
      <c r="A32" s="36" t="s">
        <v>382</v>
      </c>
      <c r="B32" s="36"/>
      <c r="C32" s="36"/>
      <c r="D32" s="36"/>
      <c r="E32" s="36"/>
      <c r="F32" s="36"/>
      <c r="G32" s="36"/>
      <c r="H32" s="36"/>
      <c r="I32" s="36"/>
      <c r="J32" s="36"/>
      <c r="K32" s="36"/>
      <c r="L32" s="36"/>
      <c r="M32" s="36"/>
      <c r="N32" s="36"/>
      <c r="O32" s="36"/>
      <c r="P32" s="36"/>
      <c r="Q32" s="36"/>
      <c r="R32" s="36"/>
      <c r="S32" s="36"/>
    </row>
    <row r="33" spans="1:22" ht="10.5" customHeight="1">
      <c r="A33" s="345" t="s">
        <v>384</v>
      </c>
      <c r="B33" s="346"/>
      <c r="C33" s="346"/>
      <c r="D33" s="346"/>
      <c r="E33" s="346"/>
      <c r="F33" s="346"/>
      <c r="G33" s="346"/>
      <c r="H33" s="346"/>
      <c r="I33" s="346"/>
      <c r="J33" s="346"/>
      <c r="K33" s="346"/>
      <c r="L33" s="346"/>
      <c r="M33" s="346"/>
      <c r="N33" s="346"/>
      <c r="O33" s="346"/>
      <c r="P33" s="346"/>
      <c r="Q33" s="346"/>
      <c r="R33" s="346"/>
      <c r="S33" s="346"/>
      <c r="T33" s="346"/>
      <c r="U33" s="346"/>
      <c r="V33" s="346"/>
    </row>
    <row r="34" spans="1:5" s="244" customFormat="1" ht="11.25">
      <c r="A34" s="123"/>
      <c r="B34" s="123"/>
      <c r="C34" s="123"/>
      <c r="D34" s="243"/>
      <c r="E34" s="243"/>
    </row>
    <row r="35" spans="1:5" s="244" customFormat="1" ht="11.25">
      <c r="A35" s="245"/>
      <c r="B35" s="37"/>
      <c r="C35" s="37"/>
      <c r="D35" s="93"/>
      <c r="E35" s="93"/>
    </row>
  </sheetData>
  <mergeCells count="5">
    <mergeCell ref="A33:V33"/>
    <mergeCell ref="A29:V29"/>
    <mergeCell ref="B5:C5"/>
    <mergeCell ref="B6:C6"/>
    <mergeCell ref="S6:T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V37"/>
  <sheetViews>
    <sheetView zoomScale="75" zoomScaleNormal="75" workbookViewId="0" topLeftCell="A1">
      <selection activeCell="X38" sqref="X38"/>
    </sheetView>
  </sheetViews>
  <sheetFormatPr defaultColWidth="9.140625" defaultRowHeight="12.75"/>
  <cols>
    <col min="1" max="1" width="12.140625" style="37" customWidth="1"/>
    <col min="2" max="2" width="5.28125" style="37" customWidth="1"/>
    <col min="3" max="3" width="8.421875" style="37" customWidth="1"/>
    <col min="4" max="4" width="6.28125" style="37" customWidth="1"/>
    <col min="5" max="5" width="9.8515625" style="37" customWidth="1"/>
    <col min="6" max="6" width="0.2890625" style="37" customWidth="1"/>
    <col min="7" max="7" width="5.421875" style="37" customWidth="1"/>
    <col min="8" max="8" width="8.7109375" style="37" customWidth="1"/>
    <col min="9" max="9" width="6.00390625" style="37" customWidth="1"/>
    <col min="10" max="10" width="10.421875" style="37" customWidth="1"/>
    <col min="11" max="11" width="0.2890625" style="37" customWidth="1"/>
    <col min="12" max="12" width="5.28125" style="37" customWidth="1"/>
    <col min="13" max="13" width="8.421875" style="37" customWidth="1"/>
    <col min="14" max="14" width="7.140625" style="37" customWidth="1"/>
    <col min="15" max="15" width="9.7109375" style="37" customWidth="1"/>
    <col min="16" max="16" width="0.2890625" style="37" customWidth="1"/>
    <col min="17" max="17" width="5.28125" style="37" customWidth="1"/>
    <col min="18" max="18" width="8.57421875" style="37" customWidth="1"/>
    <col min="19" max="19" width="6.140625" style="37" customWidth="1"/>
    <col min="20" max="20" width="10.00390625" style="37" customWidth="1"/>
    <col min="21" max="21" width="0.2890625" style="37" customWidth="1"/>
    <col min="22" max="22" width="10.00390625" style="37" customWidth="1"/>
    <col min="23" max="16384" width="9.140625" style="37" customWidth="1"/>
  </cols>
  <sheetData>
    <row r="1" ht="11.25">
      <c r="A1" s="121" t="s">
        <v>45</v>
      </c>
    </row>
    <row r="2" spans="1:22" ht="11.25">
      <c r="A2" s="37" t="s">
        <v>1</v>
      </c>
      <c r="S2" s="38"/>
      <c r="T2" s="38"/>
      <c r="V2" s="38"/>
    </row>
    <row r="3" spans="1:22" ht="11.25">
      <c r="A3" s="51"/>
      <c r="B3" s="86"/>
      <c r="C3" s="86"/>
      <c r="D3" s="86"/>
      <c r="E3" s="86"/>
      <c r="F3" s="86"/>
      <c r="G3" s="86"/>
      <c r="H3" s="86"/>
      <c r="I3" s="86"/>
      <c r="J3" s="86"/>
      <c r="K3" s="86"/>
      <c r="L3" s="86"/>
      <c r="M3" s="86"/>
      <c r="N3" s="86"/>
      <c r="O3" s="86"/>
      <c r="P3" s="86"/>
      <c r="Q3" s="86"/>
      <c r="R3" s="86"/>
      <c r="S3" s="85"/>
      <c r="T3" s="85"/>
      <c r="U3" s="86"/>
      <c r="V3" s="85"/>
    </row>
    <row r="4" spans="1:22" ht="22.5">
      <c r="A4" s="7"/>
      <c r="B4" s="8"/>
      <c r="C4" s="8"/>
      <c r="D4" s="9"/>
      <c r="E4" s="9" t="s">
        <v>356</v>
      </c>
      <c r="F4" s="10"/>
      <c r="G4" s="8"/>
      <c r="H4" s="8"/>
      <c r="I4" s="8"/>
      <c r="J4" s="8"/>
      <c r="K4" s="10"/>
      <c r="L4" s="12"/>
      <c r="M4" s="12"/>
      <c r="N4" s="12"/>
      <c r="O4" s="8"/>
      <c r="P4" s="10"/>
      <c r="Q4" s="10"/>
      <c r="R4" s="10"/>
      <c r="S4" s="10"/>
      <c r="T4" s="10"/>
      <c r="U4" s="10"/>
      <c r="V4" s="15" t="s">
        <v>3</v>
      </c>
    </row>
    <row r="5" spans="1:22" ht="27" customHeight="1">
      <c r="A5" s="7"/>
      <c r="B5" s="16" t="s">
        <v>4</v>
      </c>
      <c r="C5" s="16"/>
      <c r="D5" s="17"/>
      <c r="E5" s="17"/>
      <c r="F5" s="18"/>
      <c r="G5" s="16" t="s">
        <v>5</v>
      </c>
      <c r="H5" s="16"/>
      <c r="I5" s="17"/>
      <c r="J5" s="17"/>
      <c r="K5" s="18"/>
      <c r="L5" s="20" t="s">
        <v>6</v>
      </c>
      <c r="M5" s="20"/>
      <c r="N5" s="17"/>
      <c r="O5" s="20"/>
      <c r="P5" s="18"/>
      <c r="Q5" s="16" t="s">
        <v>7</v>
      </c>
      <c r="R5" s="16"/>
      <c r="S5" s="21"/>
      <c r="T5" s="21"/>
      <c r="U5" s="18"/>
      <c r="V5" s="22"/>
    </row>
    <row r="6" spans="1:22" ht="36" customHeight="1">
      <c r="A6" s="23"/>
      <c r="B6" s="191" t="s">
        <v>110</v>
      </c>
      <c r="C6" s="25" t="s">
        <v>9</v>
      </c>
      <c r="D6" s="198" t="s">
        <v>111</v>
      </c>
      <c r="E6" s="25" t="s">
        <v>379</v>
      </c>
      <c r="F6" s="26"/>
      <c r="G6" s="191" t="s">
        <v>110</v>
      </c>
      <c r="H6" s="25" t="s">
        <v>9</v>
      </c>
      <c r="I6" s="198" t="s">
        <v>111</v>
      </c>
      <c r="J6" s="25" t="s">
        <v>379</v>
      </c>
      <c r="K6" s="26"/>
      <c r="L6" s="191" t="s">
        <v>110</v>
      </c>
      <c r="M6" s="25" t="s">
        <v>9</v>
      </c>
      <c r="N6" s="198" t="s">
        <v>111</v>
      </c>
      <c r="O6" s="25" t="s">
        <v>379</v>
      </c>
      <c r="P6" s="26"/>
      <c r="Q6" s="191" t="s">
        <v>110</v>
      </c>
      <c r="R6" s="25" t="s">
        <v>9</v>
      </c>
      <c r="S6" s="198" t="s">
        <v>111</v>
      </c>
      <c r="T6" s="25" t="s">
        <v>379</v>
      </c>
      <c r="U6" s="26"/>
      <c r="V6" s="198" t="s">
        <v>10</v>
      </c>
    </row>
    <row r="7" spans="1:21" ht="11.25" customHeight="1">
      <c r="A7" s="51" t="s">
        <v>43</v>
      </c>
      <c r="C7" s="87"/>
      <c r="E7" s="87"/>
      <c r="F7" s="66"/>
      <c r="H7" s="87"/>
      <c r="J7" s="87"/>
      <c r="K7" s="66"/>
      <c r="M7" s="87"/>
      <c r="O7" s="87"/>
      <c r="P7" s="66"/>
      <c r="U7" s="66"/>
    </row>
    <row r="8" spans="1:22" ht="11.25" customHeight="1">
      <c r="A8" s="29" t="s">
        <v>11</v>
      </c>
      <c r="B8" s="65">
        <v>80.672357899</v>
      </c>
      <c r="C8" s="70">
        <v>1.5868296665</v>
      </c>
      <c r="D8" s="37">
        <v>76</v>
      </c>
      <c r="E8" s="44" t="s">
        <v>355</v>
      </c>
      <c r="F8" s="199">
        <v>77</v>
      </c>
      <c r="G8" s="65">
        <v>32.245947698</v>
      </c>
      <c r="H8" s="70">
        <v>0.5895089747</v>
      </c>
      <c r="I8" s="37">
        <v>34</v>
      </c>
      <c r="J8" s="44" t="s">
        <v>192</v>
      </c>
      <c r="K8" s="199"/>
      <c r="L8" s="65">
        <v>24.959801167</v>
      </c>
      <c r="M8" s="70">
        <v>1.2647173368</v>
      </c>
      <c r="N8" s="37">
        <v>0</v>
      </c>
      <c r="O8" s="44" t="s">
        <v>114</v>
      </c>
      <c r="P8" s="199"/>
      <c r="Q8" s="65">
        <v>137.87810676</v>
      </c>
      <c r="R8" s="70">
        <v>2.0274375317</v>
      </c>
      <c r="S8" s="37">
        <v>139</v>
      </c>
      <c r="T8" s="44" t="s">
        <v>205</v>
      </c>
      <c r="U8" s="199"/>
      <c r="V8" s="307">
        <v>9254</v>
      </c>
    </row>
    <row r="9" spans="1:22" ht="11.25" customHeight="1">
      <c r="A9" s="29" t="s">
        <v>12</v>
      </c>
      <c r="B9" s="65">
        <v>82.493369023</v>
      </c>
      <c r="C9" s="70">
        <v>1.958079073</v>
      </c>
      <c r="D9" s="37">
        <v>70</v>
      </c>
      <c r="E9" s="44" t="s">
        <v>119</v>
      </c>
      <c r="F9" s="199"/>
      <c r="G9" s="65">
        <v>33.750821268</v>
      </c>
      <c r="H9" s="70">
        <v>0.760022548</v>
      </c>
      <c r="I9" s="37">
        <v>32</v>
      </c>
      <c r="J9" s="44" t="s">
        <v>193</v>
      </c>
      <c r="K9" s="199"/>
      <c r="L9" s="65">
        <v>26.455773208</v>
      </c>
      <c r="M9" s="70">
        <v>1.4334633142</v>
      </c>
      <c r="N9" s="37">
        <v>0</v>
      </c>
      <c r="O9" s="44" t="s">
        <v>114</v>
      </c>
      <c r="P9" s="199"/>
      <c r="Q9" s="65">
        <v>142.6999635</v>
      </c>
      <c r="R9" s="70">
        <v>2.4451617746</v>
      </c>
      <c r="S9" s="37">
        <v>136</v>
      </c>
      <c r="T9" s="44" t="s">
        <v>206</v>
      </c>
      <c r="U9" s="199"/>
      <c r="V9" s="307">
        <v>8219</v>
      </c>
    </row>
    <row r="10" spans="1:22" ht="11.25" customHeight="1">
      <c r="A10" s="29" t="s">
        <v>13</v>
      </c>
      <c r="B10" s="65">
        <v>96.267788829</v>
      </c>
      <c r="C10" s="70">
        <v>2.2111370147</v>
      </c>
      <c r="D10" s="37">
        <v>87</v>
      </c>
      <c r="E10" s="44" t="s">
        <v>225</v>
      </c>
      <c r="F10" s="199"/>
      <c r="G10" s="65">
        <v>33.78948519</v>
      </c>
      <c r="H10" s="70">
        <v>0.5947933676</v>
      </c>
      <c r="I10" s="37">
        <v>32</v>
      </c>
      <c r="J10" s="44" t="s">
        <v>194</v>
      </c>
      <c r="K10" s="199"/>
      <c r="L10" s="65">
        <v>25.549786862</v>
      </c>
      <c r="M10" s="70">
        <v>1.3342049206</v>
      </c>
      <c r="N10" s="37">
        <v>0</v>
      </c>
      <c r="O10" s="44" t="s">
        <v>114</v>
      </c>
      <c r="P10" s="199"/>
      <c r="Q10" s="65">
        <v>155.60706088</v>
      </c>
      <c r="R10" s="70">
        <v>2.5729810256</v>
      </c>
      <c r="S10" s="37">
        <v>150</v>
      </c>
      <c r="T10" s="44" t="s">
        <v>207</v>
      </c>
      <c r="U10" s="199"/>
      <c r="V10" s="307">
        <v>9149</v>
      </c>
    </row>
    <row r="11" spans="1:22" ht="11.25" customHeight="1">
      <c r="A11" s="29" t="s">
        <v>14</v>
      </c>
      <c r="B11" s="65">
        <v>83.368230674</v>
      </c>
      <c r="C11" s="70">
        <v>1.6694573894</v>
      </c>
      <c r="D11" s="37">
        <v>74</v>
      </c>
      <c r="E11" s="44" t="s">
        <v>226</v>
      </c>
      <c r="F11" s="199"/>
      <c r="G11" s="65">
        <v>33.691711451</v>
      </c>
      <c r="H11" s="70">
        <v>0.5294677678</v>
      </c>
      <c r="I11" s="37">
        <v>35</v>
      </c>
      <c r="J11" s="44" t="s">
        <v>195</v>
      </c>
      <c r="K11" s="199"/>
      <c r="L11" s="65">
        <v>23.12195122</v>
      </c>
      <c r="M11" s="70">
        <v>1.1518018097</v>
      </c>
      <c r="N11" s="37">
        <v>0</v>
      </c>
      <c r="O11" s="44" t="s">
        <v>114</v>
      </c>
      <c r="P11" s="199"/>
      <c r="Q11" s="65">
        <v>140.18189334</v>
      </c>
      <c r="R11" s="70">
        <v>2.0276837762</v>
      </c>
      <c r="S11" s="37">
        <v>139</v>
      </c>
      <c r="T11" s="44" t="s">
        <v>208</v>
      </c>
      <c r="U11" s="199"/>
      <c r="V11" s="307">
        <v>9676</v>
      </c>
    </row>
    <row r="12" spans="1:22" ht="11.25" customHeight="1">
      <c r="A12" s="29" t="s">
        <v>15</v>
      </c>
      <c r="B12" s="65">
        <v>87.009098694</v>
      </c>
      <c r="C12" s="70">
        <v>2.2255142563</v>
      </c>
      <c r="D12" s="37">
        <v>75</v>
      </c>
      <c r="E12" s="44" t="s">
        <v>227</v>
      </c>
      <c r="F12" s="199"/>
      <c r="G12" s="65">
        <v>35.23763648</v>
      </c>
      <c r="H12" s="70">
        <v>0.6158280172</v>
      </c>
      <c r="I12" s="37">
        <v>35</v>
      </c>
      <c r="J12" s="44" t="s">
        <v>196</v>
      </c>
      <c r="K12" s="199"/>
      <c r="L12" s="65">
        <v>24.819524727</v>
      </c>
      <c r="M12" s="70">
        <v>1.2856410091</v>
      </c>
      <c r="N12" s="37">
        <v>0</v>
      </c>
      <c r="O12" s="44" t="s">
        <v>114</v>
      </c>
      <c r="P12" s="199"/>
      <c r="Q12" s="65">
        <v>147.0662599</v>
      </c>
      <c r="R12" s="70">
        <v>2.5651013822</v>
      </c>
      <c r="S12" s="37">
        <v>139</v>
      </c>
      <c r="T12" s="44" t="s">
        <v>205</v>
      </c>
      <c r="U12" s="199"/>
      <c r="V12" s="307">
        <v>9342</v>
      </c>
    </row>
    <row r="13" spans="1:22" ht="11.25" customHeight="1">
      <c r="A13" s="29" t="s">
        <v>16</v>
      </c>
      <c r="B13" s="65">
        <v>83.04017023</v>
      </c>
      <c r="C13" s="70">
        <v>1.8019455043</v>
      </c>
      <c r="D13" s="37">
        <v>78</v>
      </c>
      <c r="E13" s="44" t="s">
        <v>228</v>
      </c>
      <c r="F13" s="199"/>
      <c r="G13" s="65">
        <v>38.607743409</v>
      </c>
      <c r="H13" s="70">
        <v>0.7218471442</v>
      </c>
      <c r="I13" s="37">
        <v>36</v>
      </c>
      <c r="J13" s="44" t="s">
        <v>197</v>
      </c>
      <c r="K13" s="199"/>
      <c r="L13" s="65">
        <v>22.766659747</v>
      </c>
      <c r="M13" s="70">
        <v>1.3359966244</v>
      </c>
      <c r="N13" s="37">
        <v>0</v>
      </c>
      <c r="O13" s="44" t="s">
        <v>114</v>
      </c>
      <c r="P13" s="199"/>
      <c r="Q13" s="65">
        <v>144.41457339</v>
      </c>
      <c r="R13" s="70">
        <v>2.3591504053</v>
      </c>
      <c r="S13" s="37">
        <v>134</v>
      </c>
      <c r="T13" s="44" t="s">
        <v>209</v>
      </c>
      <c r="U13" s="199"/>
      <c r="V13" s="307">
        <v>9634</v>
      </c>
    </row>
    <row r="14" spans="1:22" ht="11.25" customHeight="1">
      <c r="A14" s="29" t="s">
        <v>17</v>
      </c>
      <c r="B14" s="65">
        <v>87.486093625</v>
      </c>
      <c r="C14" s="70">
        <v>2.2445097889</v>
      </c>
      <c r="D14" s="37">
        <v>76</v>
      </c>
      <c r="E14" s="44" t="s">
        <v>229</v>
      </c>
      <c r="F14" s="199"/>
      <c r="G14" s="65">
        <v>32.499256038</v>
      </c>
      <c r="H14" s="70">
        <v>0.5977280059</v>
      </c>
      <c r="I14" s="37">
        <v>31</v>
      </c>
      <c r="J14" s="44" t="s">
        <v>198</v>
      </c>
      <c r="K14" s="199"/>
      <c r="L14" s="65">
        <v>25.248826828</v>
      </c>
      <c r="M14" s="70">
        <v>1.401847803</v>
      </c>
      <c r="N14" s="37">
        <v>0</v>
      </c>
      <c r="O14" s="44" t="s">
        <v>114</v>
      </c>
      <c r="P14" s="199"/>
      <c r="Q14" s="65">
        <v>145.23417649</v>
      </c>
      <c r="R14" s="70">
        <v>2.7148768468</v>
      </c>
      <c r="S14" s="37">
        <v>134</v>
      </c>
      <c r="T14" s="44" t="s">
        <v>210</v>
      </c>
      <c r="U14" s="199"/>
      <c r="V14" s="307">
        <v>8737</v>
      </c>
    </row>
    <row r="15" spans="1:22" ht="11.25" customHeight="1">
      <c r="A15" s="29" t="s">
        <v>18</v>
      </c>
      <c r="B15" s="65">
        <v>78.511059617</v>
      </c>
      <c r="C15" s="70">
        <v>1.8969657567</v>
      </c>
      <c r="D15" s="37">
        <v>72</v>
      </c>
      <c r="E15" s="44" t="s">
        <v>230</v>
      </c>
      <c r="F15" s="199"/>
      <c r="G15" s="65">
        <v>41.999052033</v>
      </c>
      <c r="H15" s="70">
        <v>0.7937738208</v>
      </c>
      <c r="I15" s="37">
        <v>37</v>
      </c>
      <c r="J15" s="44" t="s">
        <v>199</v>
      </c>
      <c r="K15" s="199"/>
      <c r="L15" s="65">
        <v>21.925110596</v>
      </c>
      <c r="M15" s="70">
        <v>1.1739778492</v>
      </c>
      <c r="N15" s="37">
        <v>0</v>
      </c>
      <c r="O15" s="44" t="s">
        <v>114</v>
      </c>
      <c r="P15" s="199"/>
      <c r="Q15" s="65">
        <v>142.43522225</v>
      </c>
      <c r="R15" s="70">
        <v>2.3903103076</v>
      </c>
      <c r="S15" s="37">
        <v>136</v>
      </c>
      <c r="T15" s="44" t="s">
        <v>211</v>
      </c>
      <c r="U15" s="199"/>
      <c r="V15" s="307">
        <v>9494</v>
      </c>
    </row>
    <row r="16" spans="1:22" ht="11.25" customHeight="1">
      <c r="A16" s="29" t="s">
        <v>19</v>
      </c>
      <c r="B16" s="65">
        <v>83.938817295</v>
      </c>
      <c r="C16" s="70">
        <v>2.2699548076</v>
      </c>
      <c r="D16" s="37">
        <v>74</v>
      </c>
      <c r="E16" s="44" t="s">
        <v>231</v>
      </c>
      <c r="F16" s="199"/>
      <c r="G16" s="65">
        <v>32.534264724</v>
      </c>
      <c r="H16" s="70">
        <v>0.7617871846</v>
      </c>
      <c r="I16" s="37">
        <v>28</v>
      </c>
      <c r="J16" s="44" t="s">
        <v>200</v>
      </c>
      <c r="K16" s="199"/>
      <c r="L16" s="65">
        <v>22.984102132</v>
      </c>
      <c r="M16" s="70">
        <v>2.7050066114</v>
      </c>
      <c r="N16" s="37">
        <v>0</v>
      </c>
      <c r="O16" s="44" t="s">
        <v>114</v>
      </c>
      <c r="P16" s="199"/>
      <c r="Q16" s="65">
        <v>139.45718415</v>
      </c>
      <c r="R16" s="70">
        <v>3.735947442</v>
      </c>
      <c r="S16" s="37">
        <v>124</v>
      </c>
      <c r="T16" s="44" t="s">
        <v>212</v>
      </c>
      <c r="U16" s="199"/>
      <c r="V16" s="307">
        <v>8303</v>
      </c>
    </row>
    <row r="17" spans="1:22" ht="11.25" customHeight="1">
      <c r="A17" s="29" t="s">
        <v>20</v>
      </c>
      <c r="B17" s="65">
        <v>81.94212068</v>
      </c>
      <c r="C17" s="70">
        <v>2.3845202195</v>
      </c>
      <c r="D17" s="37">
        <v>70</v>
      </c>
      <c r="E17" s="44" t="s">
        <v>232</v>
      </c>
      <c r="F17" s="199"/>
      <c r="G17" s="65">
        <v>38.836203866</v>
      </c>
      <c r="H17" s="70">
        <v>0.7115432833</v>
      </c>
      <c r="I17" s="37">
        <v>35</v>
      </c>
      <c r="J17" s="44" t="s">
        <v>201</v>
      </c>
      <c r="K17" s="199"/>
      <c r="L17" s="65">
        <v>16.192970123</v>
      </c>
      <c r="M17" s="70">
        <v>1.1121733391</v>
      </c>
      <c r="N17" s="37">
        <v>0</v>
      </c>
      <c r="O17" s="44" t="s">
        <v>114</v>
      </c>
      <c r="P17" s="199"/>
      <c r="Q17" s="65">
        <v>136.97129467</v>
      </c>
      <c r="R17" s="70">
        <v>2.7642983518</v>
      </c>
      <c r="S17" s="37">
        <v>129</v>
      </c>
      <c r="T17" s="44" t="s">
        <v>213</v>
      </c>
      <c r="U17" s="199"/>
      <c r="V17" s="307">
        <v>8535</v>
      </c>
    </row>
    <row r="18" spans="1:22" ht="11.25" customHeight="1">
      <c r="A18" s="122" t="s">
        <v>21</v>
      </c>
      <c r="B18" s="65">
        <v>91.848379263</v>
      </c>
      <c r="C18" s="70">
        <v>2.0058991269</v>
      </c>
      <c r="D18" s="37">
        <v>83</v>
      </c>
      <c r="E18" s="44" t="s">
        <v>233</v>
      </c>
      <c r="F18" s="199"/>
      <c r="G18" s="65">
        <v>33.59360152</v>
      </c>
      <c r="H18" s="70">
        <v>0.6487740011</v>
      </c>
      <c r="I18" s="37">
        <v>29</v>
      </c>
      <c r="J18" s="44" t="s">
        <v>202</v>
      </c>
      <c r="K18" s="199"/>
      <c r="L18" s="65">
        <v>16.245063879</v>
      </c>
      <c r="M18" s="70">
        <v>0.839091035</v>
      </c>
      <c r="N18" s="37">
        <v>0</v>
      </c>
      <c r="O18" s="44" t="s">
        <v>114</v>
      </c>
      <c r="P18" s="199"/>
      <c r="Q18" s="65">
        <v>141.68704466</v>
      </c>
      <c r="R18" s="70">
        <v>2.2665409964</v>
      </c>
      <c r="S18" s="37">
        <v>139</v>
      </c>
      <c r="T18" s="44" t="s">
        <v>214</v>
      </c>
      <c r="U18" s="199"/>
      <c r="V18" s="307">
        <v>9471</v>
      </c>
    </row>
    <row r="19" spans="1:22" ht="4.5" customHeight="1">
      <c r="A19" s="31"/>
      <c r="B19" s="47"/>
      <c r="C19" s="100"/>
      <c r="D19" s="38"/>
      <c r="E19" s="89"/>
      <c r="F19" s="200"/>
      <c r="G19" s="47"/>
      <c r="H19" s="100"/>
      <c r="I19" s="38"/>
      <c r="J19" s="89"/>
      <c r="K19" s="200"/>
      <c r="L19" s="47"/>
      <c r="M19" s="100"/>
      <c r="N19" s="38"/>
      <c r="O19" s="89"/>
      <c r="P19" s="200"/>
      <c r="Q19" s="47"/>
      <c r="R19" s="100"/>
      <c r="S19" s="38"/>
      <c r="T19" s="89"/>
      <c r="U19" s="200"/>
      <c r="V19" s="314"/>
    </row>
    <row r="20" spans="1:22" ht="11.25" customHeight="1">
      <c r="A20" s="123" t="s">
        <v>44</v>
      </c>
      <c r="B20" s="65"/>
      <c r="C20" s="70"/>
      <c r="E20" s="44"/>
      <c r="F20" s="199"/>
      <c r="G20" s="65"/>
      <c r="H20" s="70"/>
      <c r="J20" s="44"/>
      <c r="K20" s="199"/>
      <c r="L20" s="65"/>
      <c r="M20" s="70"/>
      <c r="O20" s="44"/>
      <c r="P20" s="199"/>
      <c r="Q20" s="65"/>
      <c r="R20" s="70"/>
      <c r="T20" s="44"/>
      <c r="U20" s="199"/>
      <c r="V20" s="220"/>
    </row>
    <row r="21" spans="1:22" ht="11.25" customHeight="1">
      <c r="A21" s="29" t="s">
        <v>11</v>
      </c>
      <c r="B21" s="65">
        <v>101.44339564</v>
      </c>
      <c r="C21" s="70">
        <v>1.0052500992</v>
      </c>
      <c r="D21" s="37">
        <v>104</v>
      </c>
      <c r="E21" s="44" t="s">
        <v>234</v>
      </c>
      <c r="F21" s="199"/>
      <c r="G21" s="65">
        <v>38.658138235</v>
      </c>
      <c r="H21" s="70">
        <v>0.5103191011</v>
      </c>
      <c r="I21" s="37">
        <v>35</v>
      </c>
      <c r="J21" s="44" t="s">
        <v>195</v>
      </c>
      <c r="K21" s="199"/>
      <c r="L21" s="65">
        <v>26.65416382</v>
      </c>
      <c r="M21" s="70">
        <v>1.063984811</v>
      </c>
      <c r="N21" s="37">
        <v>0</v>
      </c>
      <c r="O21" s="44" t="s">
        <v>114</v>
      </c>
      <c r="P21" s="199"/>
      <c r="Q21" s="65">
        <v>166.7556977</v>
      </c>
      <c r="R21" s="70">
        <v>1.5624183795</v>
      </c>
      <c r="S21" s="37">
        <v>166</v>
      </c>
      <c r="T21" s="44" t="s">
        <v>215</v>
      </c>
      <c r="U21" s="199"/>
      <c r="V21" s="307">
        <v>16103</v>
      </c>
    </row>
    <row r="22" spans="1:22" ht="11.25" customHeight="1">
      <c r="A22" s="29" t="s">
        <v>12</v>
      </c>
      <c r="B22" s="65">
        <v>99.758820596</v>
      </c>
      <c r="C22" s="70">
        <v>1.124119918</v>
      </c>
      <c r="D22" s="37">
        <v>99</v>
      </c>
      <c r="E22" s="44" t="s">
        <v>235</v>
      </c>
      <c r="F22" s="199"/>
      <c r="G22" s="65">
        <v>39.79048747</v>
      </c>
      <c r="H22" s="70">
        <v>0.5028134805</v>
      </c>
      <c r="I22" s="37">
        <v>35</v>
      </c>
      <c r="J22" s="44" t="s">
        <v>197</v>
      </c>
      <c r="K22" s="199"/>
      <c r="L22" s="65">
        <v>24.763246478</v>
      </c>
      <c r="M22" s="70">
        <v>1.0111730665</v>
      </c>
      <c r="N22" s="37">
        <v>0</v>
      </c>
      <c r="O22" s="44" t="s">
        <v>114</v>
      </c>
      <c r="P22" s="199"/>
      <c r="Q22" s="65">
        <v>164.31255454</v>
      </c>
      <c r="R22" s="70">
        <v>1.6267740176</v>
      </c>
      <c r="S22" s="37">
        <v>160</v>
      </c>
      <c r="T22" s="44" t="s">
        <v>216</v>
      </c>
      <c r="U22" s="199"/>
      <c r="V22" s="307">
        <v>16042</v>
      </c>
    </row>
    <row r="23" spans="1:22" ht="11.25" customHeight="1">
      <c r="A23" s="29" t="s">
        <v>13</v>
      </c>
      <c r="B23" s="65">
        <v>100.05768042</v>
      </c>
      <c r="C23" s="70">
        <v>1.1090335453</v>
      </c>
      <c r="D23" s="37">
        <v>103</v>
      </c>
      <c r="E23" s="44" t="s">
        <v>236</v>
      </c>
      <c r="F23" s="199"/>
      <c r="G23" s="65">
        <v>39.451074641</v>
      </c>
      <c r="H23" s="70">
        <v>0.5541237653</v>
      </c>
      <c r="I23" s="37">
        <v>35</v>
      </c>
      <c r="J23" s="44" t="s">
        <v>195</v>
      </c>
      <c r="K23" s="199"/>
      <c r="L23" s="65">
        <v>24.442697246</v>
      </c>
      <c r="M23" s="70">
        <v>1.0836935098</v>
      </c>
      <c r="N23" s="37">
        <v>0</v>
      </c>
      <c r="O23" s="44" t="s">
        <v>114</v>
      </c>
      <c r="P23" s="199"/>
      <c r="Q23" s="65">
        <v>163.95145231</v>
      </c>
      <c r="R23" s="70">
        <v>1.6835597913</v>
      </c>
      <c r="S23" s="37">
        <v>160</v>
      </c>
      <c r="T23" s="44" t="s">
        <v>217</v>
      </c>
      <c r="U23" s="199"/>
      <c r="V23" s="307">
        <v>14563</v>
      </c>
    </row>
    <row r="24" spans="1:22" ht="11.25" customHeight="1">
      <c r="A24" s="29" t="s">
        <v>14</v>
      </c>
      <c r="B24" s="65">
        <v>97.513128884</v>
      </c>
      <c r="C24" s="70">
        <v>1.0960106915</v>
      </c>
      <c r="D24" s="37">
        <v>101</v>
      </c>
      <c r="E24" s="44" t="s">
        <v>237</v>
      </c>
      <c r="F24" s="199"/>
      <c r="G24" s="65">
        <v>39.011491949</v>
      </c>
      <c r="H24" s="70">
        <v>0.5073844272</v>
      </c>
      <c r="I24" s="37">
        <v>36</v>
      </c>
      <c r="J24" s="44" t="s">
        <v>197</v>
      </c>
      <c r="K24" s="199"/>
      <c r="L24" s="65">
        <v>24.041624908</v>
      </c>
      <c r="M24" s="70">
        <v>1.033762876</v>
      </c>
      <c r="N24" s="37">
        <v>0</v>
      </c>
      <c r="O24" s="44" t="s">
        <v>114</v>
      </c>
      <c r="P24" s="199"/>
      <c r="Q24" s="65">
        <v>160.56624574</v>
      </c>
      <c r="R24" s="70">
        <v>1.6249886043</v>
      </c>
      <c r="S24" s="37">
        <v>158</v>
      </c>
      <c r="T24" s="44" t="s">
        <v>218</v>
      </c>
      <c r="U24" s="199"/>
      <c r="V24" s="307">
        <v>14967</v>
      </c>
    </row>
    <row r="25" spans="1:22" ht="11.25" customHeight="1">
      <c r="A25" s="29" t="s">
        <v>15</v>
      </c>
      <c r="B25" s="65">
        <v>97.937759034</v>
      </c>
      <c r="C25" s="70">
        <v>1.1585829402</v>
      </c>
      <c r="D25" s="37">
        <v>103</v>
      </c>
      <c r="E25" s="44" t="s">
        <v>238</v>
      </c>
      <c r="F25" s="199"/>
      <c r="G25" s="65">
        <v>39.791899949</v>
      </c>
      <c r="H25" s="70">
        <v>0.6050401978</v>
      </c>
      <c r="I25" s="37">
        <v>35</v>
      </c>
      <c r="J25" s="44" t="s">
        <v>197</v>
      </c>
      <c r="K25" s="199"/>
      <c r="L25" s="65">
        <v>24.306333164</v>
      </c>
      <c r="M25" s="70">
        <v>1.4474952391</v>
      </c>
      <c r="N25" s="37">
        <v>0</v>
      </c>
      <c r="O25" s="44" t="s">
        <v>114</v>
      </c>
      <c r="P25" s="199"/>
      <c r="Q25" s="65">
        <v>162.03599215</v>
      </c>
      <c r="R25" s="70">
        <v>1.9585691483</v>
      </c>
      <c r="S25" s="37">
        <v>161</v>
      </c>
      <c r="T25" s="44" t="s">
        <v>216</v>
      </c>
      <c r="U25" s="199"/>
      <c r="V25" s="307">
        <v>13753</v>
      </c>
    </row>
    <row r="26" spans="1:22" ht="11.25" customHeight="1">
      <c r="A26" s="29" t="s">
        <v>16</v>
      </c>
      <c r="B26" s="65">
        <v>90.529334568</v>
      </c>
      <c r="C26" s="70">
        <v>1.143602824</v>
      </c>
      <c r="D26" s="37">
        <v>93</v>
      </c>
      <c r="E26" s="44" t="s">
        <v>239</v>
      </c>
      <c r="F26" s="199"/>
      <c r="G26" s="65">
        <v>41.553805774</v>
      </c>
      <c r="H26" s="70">
        <v>0.5777538311</v>
      </c>
      <c r="I26" s="37">
        <v>36</v>
      </c>
      <c r="J26" s="44" t="s">
        <v>203</v>
      </c>
      <c r="K26" s="199"/>
      <c r="L26" s="65">
        <v>25.252200093</v>
      </c>
      <c r="M26" s="70">
        <v>1.2916254374</v>
      </c>
      <c r="N26" s="37">
        <v>0</v>
      </c>
      <c r="O26" s="44" t="s">
        <v>114</v>
      </c>
      <c r="P26" s="199"/>
      <c r="Q26" s="65">
        <v>157.33534044</v>
      </c>
      <c r="R26" s="70">
        <v>1.8860017287</v>
      </c>
      <c r="S26" s="37">
        <v>154</v>
      </c>
      <c r="T26" s="44" t="s">
        <v>219</v>
      </c>
      <c r="U26" s="199"/>
      <c r="V26" s="307">
        <v>12954</v>
      </c>
    </row>
    <row r="27" spans="1:22" ht="11.25" customHeight="1">
      <c r="A27" s="29" t="s">
        <v>17</v>
      </c>
      <c r="B27" s="65">
        <v>96.044050792</v>
      </c>
      <c r="C27" s="70">
        <v>1.1704037867</v>
      </c>
      <c r="D27" s="37">
        <v>98</v>
      </c>
      <c r="E27" s="44" t="s">
        <v>235</v>
      </c>
      <c r="F27" s="199"/>
      <c r="G27" s="65">
        <v>38.944113497</v>
      </c>
      <c r="H27" s="70">
        <v>0.6160378363</v>
      </c>
      <c r="I27" s="37">
        <v>35</v>
      </c>
      <c r="J27" s="44" t="s">
        <v>195</v>
      </c>
      <c r="K27" s="199"/>
      <c r="L27" s="65">
        <v>25.967628155</v>
      </c>
      <c r="M27" s="70">
        <v>1.3044842799</v>
      </c>
      <c r="N27" s="37">
        <v>0</v>
      </c>
      <c r="O27" s="44" t="s">
        <v>114</v>
      </c>
      <c r="P27" s="199"/>
      <c r="Q27" s="65">
        <v>160.95579244</v>
      </c>
      <c r="R27" s="70">
        <v>1.9372213261</v>
      </c>
      <c r="S27" s="37">
        <v>156</v>
      </c>
      <c r="T27" s="44" t="s">
        <v>220</v>
      </c>
      <c r="U27" s="199"/>
      <c r="V27" s="307">
        <v>12758</v>
      </c>
    </row>
    <row r="28" spans="1:22" ht="11.25" customHeight="1">
      <c r="A28" s="29" t="s">
        <v>18</v>
      </c>
      <c r="B28" s="65">
        <v>96.173705822</v>
      </c>
      <c r="C28" s="70">
        <v>1.1923621936</v>
      </c>
      <c r="D28" s="37">
        <v>100</v>
      </c>
      <c r="E28" s="44" t="s">
        <v>240</v>
      </c>
      <c r="F28" s="199"/>
      <c r="G28" s="65">
        <v>42.053453586</v>
      </c>
      <c r="H28" s="70">
        <v>0.558130782</v>
      </c>
      <c r="I28" s="37">
        <v>37</v>
      </c>
      <c r="J28" s="44" t="s">
        <v>204</v>
      </c>
      <c r="K28" s="199"/>
      <c r="L28" s="65">
        <v>24.252016425</v>
      </c>
      <c r="M28" s="70">
        <v>1.3472821794</v>
      </c>
      <c r="N28" s="37">
        <v>0</v>
      </c>
      <c r="O28" s="44" t="s">
        <v>114</v>
      </c>
      <c r="P28" s="199"/>
      <c r="Q28" s="65">
        <v>162.47917583</v>
      </c>
      <c r="R28" s="70">
        <v>1.9271965771</v>
      </c>
      <c r="S28" s="37">
        <v>161</v>
      </c>
      <c r="T28" s="44" t="s">
        <v>221</v>
      </c>
      <c r="U28" s="199"/>
      <c r="V28" s="307">
        <v>13638</v>
      </c>
    </row>
    <row r="29" spans="1:22" ht="11.25" customHeight="1">
      <c r="A29" s="29" t="s">
        <v>19</v>
      </c>
      <c r="B29" s="65">
        <v>100.65214408</v>
      </c>
      <c r="C29" s="70">
        <v>1.4582731402</v>
      </c>
      <c r="D29" s="37">
        <v>107</v>
      </c>
      <c r="E29" s="44" t="s">
        <v>241</v>
      </c>
      <c r="F29" s="199"/>
      <c r="G29" s="65">
        <v>42.252915952</v>
      </c>
      <c r="H29" s="70">
        <v>0.6096577482</v>
      </c>
      <c r="I29" s="37">
        <v>35</v>
      </c>
      <c r="J29" s="44" t="s">
        <v>195</v>
      </c>
      <c r="K29" s="199"/>
      <c r="L29" s="65">
        <v>21.553773585</v>
      </c>
      <c r="M29" s="70">
        <v>1.1752257651</v>
      </c>
      <c r="N29" s="37">
        <v>0</v>
      </c>
      <c r="O29" s="44" t="s">
        <v>114</v>
      </c>
      <c r="P29" s="199"/>
      <c r="Q29" s="65">
        <v>164.45883362</v>
      </c>
      <c r="R29" s="70">
        <v>1.9993759736</v>
      </c>
      <c r="S29" s="37">
        <v>165</v>
      </c>
      <c r="T29" s="44" t="s">
        <v>222</v>
      </c>
      <c r="U29" s="199"/>
      <c r="V29" s="307">
        <v>11660</v>
      </c>
    </row>
    <row r="30" spans="1:22" ht="11.25" customHeight="1">
      <c r="A30" s="29" t="s">
        <v>20</v>
      </c>
      <c r="B30" s="65">
        <v>96.388509261</v>
      </c>
      <c r="C30" s="70">
        <v>1.2495091564</v>
      </c>
      <c r="D30" s="37">
        <v>104</v>
      </c>
      <c r="E30" s="44" t="s">
        <v>236</v>
      </c>
      <c r="F30" s="199"/>
      <c r="G30" s="65">
        <v>44.492717137</v>
      </c>
      <c r="H30" s="70">
        <v>0.7037016492</v>
      </c>
      <c r="I30" s="37">
        <v>36</v>
      </c>
      <c r="J30" s="44" t="s">
        <v>203</v>
      </c>
      <c r="K30" s="199"/>
      <c r="L30" s="65">
        <v>20.758047114</v>
      </c>
      <c r="M30" s="70">
        <v>1.0355667905</v>
      </c>
      <c r="N30" s="37">
        <v>0</v>
      </c>
      <c r="O30" s="44" t="s">
        <v>114</v>
      </c>
      <c r="P30" s="199"/>
      <c r="Q30" s="65">
        <v>161.63927351</v>
      </c>
      <c r="R30" s="70">
        <v>1.8260042251</v>
      </c>
      <c r="S30" s="37">
        <v>165</v>
      </c>
      <c r="T30" s="44" t="s">
        <v>223</v>
      </c>
      <c r="U30" s="199"/>
      <c r="V30" s="307">
        <v>11122</v>
      </c>
    </row>
    <row r="31" spans="1:22" ht="11.25" customHeight="1">
      <c r="A31" s="29" t="s">
        <v>21</v>
      </c>
      <c r="B31" s="65">
        <v>101.18940624</v>
      </c>
      <c r="C31" s="70">
        <v>1.3299458747</v>
      </c>
      <c r="D31" s="37">
        <v>107</v>
      </c>
      <c r="E31" s="44" t="s">
        <v>242</v>
      </c>
      <c r="F31" s="199"/>
      <c r="G31" s="65">
        <v>42.246646732</v>
      </c>
      <c r="H31" s="70">
        <v>0.6653337749</v>
      </c>
      <c r="I31" s="37">
        <v>35</v>
      </c>
      <c r="J31" s="44" t="s">
        <v>195</v>
      </c>
      <c r="K31" s="199"/>
      <c r="L31" s="65">
        <v>20.087569415</v>
      </c>
      <c r="M31" s="70">
        <v>1.1846555836</v>
      </c>
      <c r="N31" s="37">
        <v>0</v>
      </c>
      <c r="O31" s="44" t="s">
        <v>114</v>
      </c>
      <c r="P31" s="199"/>
      <c r="Q31" s="65">
        <v>163.52362238</v>
      </c>
      <c r="R31" s="70">
        <v>1.9368995226</v>
      </c>
      <c r="S31" s="37">
        <v>163</v>
      </c>
      <c r="T31" s="44" t="s">
        <v>224</v>
      </c>
      <c r="U31" s="199"/>
      <c r="V31" s="307">
        <v>11705</v>
      </c>
    </row>
    <row r="32" spans="1:22" ht="6" customHeight="1">
      <c r="A32" s="31"/>
      <c r="B32" s="47"/>
      <c r="C32" s="99"/>
      <c r="D32" s="38"/>
      <c r="E32" s="38"/>
      <c r="F32" s="75"/>
      <c r="G32" s="47"/>
      <c r="H32" s="47"/>
      <c r="I32" s="38"/>
      <c r="J32" s="38"/>
      <c r="K32" s="75"/>
      <c r="L32" s="47"/>
      <c r="M32" s="47"/>
      <c r="N32" s="38"/>
      <c r="O32" s="38"/>
      <c r="P32" s="75"/>
      <c r="Q32" s="38"/>
      <c r="R32" s="47"/>
      <c r="S32" s="38"/>
      <c r="T32" s="90"/>
      <c r="U32" s="75"/>
      <c r="V32" s="48"/>
    </row>
    <row r="33" spans="1:22" ht="11.25">
      <c r="A33" s="92" t="s">
        <v>22</v>
      </c>
      <c r="V33" s="49" t="s">
        <v>23</v>
      </c>
    </row>
    <row r="34" spans="1:22" ht="24" customHeight="1">
      <c r="A34" s="345" t="s">
        <v>24</v>
      </c>
      <c r="B34" s="346"/>
      <c r="C34" s="346"/>
      <c r="D34" s="346"/>
      <c r="E34" s="346"/>
      <c r="F34" s="346"/>
      <c r="G34" s="346"/>
      <c r="H34" s="346"/>
      <c r="I34" s="346"/>
      <c r="J34" s="346"/>
      <c r="K34" s="346"/>
      <c r="L34" s="346"/>
      <c r="M34" s="346"/>
      <c r="N34" s="346"/>
      <c r="O34" s="346"/>
      <c r="P34" s="346"/>
      <c r="Q34" s="346"/>
      <c r="R34" s="346"/>
      <c r="S34" s="346"/>
      <c r="T34" s="346"/>
      <c r="U34" s="346"/>
      <c r="V34" s="346"/>
    </row>
    <row r="35" spans="1:21" ht="11.25">
      <c r="A35" s="36" t="s">
        <v>380</v>
      </c>
      <c r="B35" s="36"/>
      <c r="C35" s="36"/>
      <c r="D35" s="36"/>
      <c r="E35" s="36"/>
      <c r="F35" s="36"/>
      <c r="G35" s="36"/>
      <c r="H35" s="36"/>
      <c r="I35" s="36"/>
      <c r="J35" s="36"/>
      <c r="K35" s="36"/>
      <c r="L35" s="36"/>
      <c r="M35" s="36"/>
      <c r="N35" s="36"/>
      <c r="O35" s="36"/>
      <c r="P35" s="36"/>
      <c r="Q35" s="36"/>
      <c r="R35" s="36"/>
      <c r="S35" s="36"/>
      <c r="U35" s="36"/>
    </row>
    <row r="36" spans="1:21" ht="11.25">
      <c r="A36" s="36"/>
      <c r="B36" s="36"/>
      <c r="C36" s="36"/>
      <c r="D36" s="36"/>
      <c r="E36" s="36"/>
      <c r="F36" s="36"/>
      <c r="G36" s="36"/>
      <c r="H36" s="36"/>
      <c r="I36" s="36"/>
      <c r="J36" s="36"/>
      <c r="K36" s="36"/>
      <c r="L36" s="36"/>
      <c r="M36" s="36"/>
      <c r="N36" s="36"/>
      <c r="O36" s="36"/>
      <c r="P36" s="36"/>
      <c r="Q36" s="36"/>
      <c r="R36" s="36"/>
      <c r="S36" s="36"/>
      <c r="U36" s="36"/>
    </row>
    <row r="37" spans="1:21" ht="11.25">
      <c r="A37" s="34"/>
      <c r="B37" s="34"/>
      <c r="C37" s="34"/>
      <c r="D37" s="34"/>
      <c r="E37" s="34"/>
      <c r="F37" s="34"/>
      <c r="G37" s="34"/>
      <c r="H37" s="34"/>
      <c r="I37" s="34"/>
      <c r="J37" s="34"/>
      <c r="K37" s="34"/>
      <c r="L37" s="34"/>
      <c r="M37" s="34"/>
      <c r="N37" s="34"/>
      <c r="O37" s="34"/>
      <c r="P37" s="34"/>
      <c r="Q37" s="34"/>
      <c r="R37" s="34"/>
      <c r="S37" s="34"/>
      <c r="U37" s="34"/>
    </row>
  </sheetData>
  <mergeCells count="1">
    <mergeCell ref="A34:V34"/>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K37"/>
  <sheetViews>
    <sheetView showGridLines="0" zoomScale="85" zoomScaleNormal="85" workbookViewId="0" topLeftCell="A10">
      <selection activeCell="F8" sqref="F8"/>
    </sheetView>
  </sheetViews>
  <sheetFormatPr defaultColWidth="9.140625" defaultRowHeight="12.75"/>
  <cols>
    <col min="1" max="1" width="16.00390625" style="155" customWidth="1"/>
    <col min="2" max="2" width="9.140625" style="155" customWidth="1"/>
    <col min="3" max="3" width="13.421875" style="155" customWidth="1"/>
    <col min="4" max="4" width="9.8515625" style="155" customWidth="1"/>
    <col min="5" max="5" width="11.421875" style="155" customWidth="1"/>
    <col min="6" max="6" width="16.28125" style="155" customWidth="1"/>
    <col min="7" max="7" width="2.140625" style="155" customWidth="1"/>
    <col min="8" max="8" width="10.8515625" style="155" customWidth="1"/>
    <col min="9" max="9" width="10.28125" style="155" customWidth="1"/>
    <col min="10" max="16384" width="9.140625" style="155" customWidth="1"/>
  </cols>
  <sheetData>
    <row r="1" spans="1:7" ht="11.25">
      <c r="A1" s="121" t="s">
        <v>363</v>
      </c>
      <c r="B1" s="37"/>
      <c r="C1" s="37"/>
      <c r="D1" s="37"/>
      <c r="E1" s="37"/>
      <c r="F1" s="37"/>
      <c r="G1" s="37"/>
    </row>
    <row r="2" spans="1:7" ht="11.25">
      <c r="A2" s="37" t="s">
        <v>1</v>
      </c>
      <c r="B2" s="37"/>
      <c r="C2" s="37"/>
      <c r="D2" s="37"/>
      <c r="E2" s="37"/>
      <c r="F2" s="37"/>
      <c r="G2" s="37"/>
    </row>
    <row r="3" spans="1:8" ht="6" customHeight="1">
      <c r="A3" s="51"/>
      <c r="B3" s="86"/>
      <c r="C3" s="86"/>
      <c r="D3" s="86"/>
      <c r="E3" s="86"/>
      <c r="F3" s="86"/>
      <c r="G3" s="86"/>
      <c r="H3" s="86"/>
    </row>
    <row r="4" spans="1:8" ht="22.5">
      <c r="A4" s="7"/>
      <c r="B4" s="13" t="s">
        <v>387</v>
      </c>
      <c r="C4" s="11"/>
      <c r="D4" s="12"/>
      <c r="E4" s="11"/>
      <c r="F4" s="12"/>
      <c r="G4" s="11"/>
      <c r="H4" s="15" t="s">
        <v>3</v>
      </c>
    </row>
    <row r="5" spans="1:8" ht="35.25" customHeight="1">
      <c r="A5" s="7"/>
      <c r="B5" s="349" t="s">
        <v>388</v>
      </c>
      <c r="C5" s="349"/>
      <c r="D5" s="349" t="s">
        <v>389</v>
      </c>
      <c r="E5" s="349"/>
      <c r="F5" s="330" t="s">
        <v>393</v>
      </c>
      <c r="G5" s="39"/>
      <c r="H5" s="22"/>
    </row>
    <row r="6" spans="1:8" ht="35.25" customHeight="1">
      <c r="A6" s="23"/>
      <c r="B6" s="194" t="s">
        <v>141</v>
      </c>
      <c r="C6" s="25" t="s">
        <v>28</v>
      </c>
      <c r="D6" s="194" t="s">
        <v>142</v>
      </c>
      <c r="E6" s="25" t="s">
        <v>379</v>
      </c>
      <c r="F6" s="198" t="s">
        <v>396</v>
      </c>
      <c r="G6" s="27"/>
      <c r="H6" s="198" t="s">
        <v>10</v>
      </c>
    </row>
    <row r="7" spans="1:8" ht="11.25" customHeight="1">
      <c r="A7" s="123" t="s">
        <v>43</v>
      </c>
      <c r="B7" s="37"/>
      <c r="C7" s="87"/>
      <c r="D7" s="37"/>
      <c r="E7" s="87"/>
      <c r="F7" s="87"/>
      <c r="G7" s="87"/>
      <c r="H7" s="37"/>
    </row>
    <row r="8" spans="1:8" ht="11.25" customHeight="1">
      <c r="A8" s="29" t="s">
        <v>11</v>
      </c>
      <c r="B8" s="223">
        <v>0.8325048628</v>
      </c>
      <c r="C8" s="197">
        <v>0.036639381</v>
      </c>
      <c r="D8" s="37">
        <v>0</v>
      </c>
      <c r="E8" s="44" t="s">
        <v>114</v>
      </c>
      <c r="F8" s="65">
        <v>29.981568017</v>
      </c>
      <c r="G8" s="87"/>
      <c r="H8" s="307">
        <v>9254</v>
      </c>
    </row>
    <row r="9" spans="1:8" ht="11.25" customHeight="1">
      <c r="A9" s="29" t="s">
        <v>12</v>
      </c>
      <c r="B9" s="223">
        <v>0.8542401752</v>
      </c>
      <c r="C9" s="197">
        <v>0.0371819862</v>
      </c>
      <c r="D9" s="37">
        <v>0</v>
      </c>
      <c r="E9" s="44" t="s">
        <v>114</v>
      </c>
      <c r="F9" s="65">
        <v>30.969947301</v>
      </c>
      <c r="G9" s="87"/>
      <c r="H9" s="307">
        <v>8219</v>
      </c>
    </row>
    <row r="10" spans="1:8" ht="11.25" customHeight="1">
      <c r="A10" s="29" t="s">
        <v>13</v>
      </c>
      <c r="B10" s="223">
        <v>0.8118920101</v>
      </c>
      <c r="C10" s="197">
        <v>0.0367832231</v>
      </c>
      <c r="D10" s="37">
        <v>0</v>
      </c>
      <c r="E10" s="44" t="s">
        <v>114</v>
      </c>
      <c r="F10" s="65">
        <v>31.469439957</v>
      </c>
      <c r="G10" s="87"/>
      <c r="H10" s="307">
        <v>9149</v>
      </c>
    </row>
    <row r="11" spans="1:11" ht="11.25" customHeight="1">
      <c r="A11" s="29" t="s">
        <v>14</v>
      </c>
      <c r="B11" s="223">
        <v>0.7776973956</v>
      </c>
      <c r="C11" s="197">
        <v>0.0372398368</v>
      </c>
      <c r="D11" s="37">
        <v>0</v>
      </c>
      <c r="E11" s="44" t="s">
        <v>114</v>
      </c>
      <c r="F11" s="65">
        <v>29.731295681</v>
      </c>
      <c r="G11" s="87"/>
      <c r="H11" s="307">
        <v>9676</v>
      </c>
      <c r="K11" s="65"/>
    </row>
    <row r="12" spans="1:8" ht="11.25" customHeight="1">
      <c r="A12" s="29" t="s">
        <v>15</v>
      </c>
      <c r="B12" s="223">
        <v>0.803682295</v>
      </c>
      <c r="C12" s="197">
        <v>0.0370799404</v>
      </c>
      <c r="D12" s="37">
        <v>0</v>
      </c>
      <c r="E12" s="44" t="s">
        <v>114</v>
      </c>
      <c r="F12" s="65">
        <v>30.882258924</v>
      </c>
      <c r="G12" s="87"/>
      <c r="H12" s="307">
        <v>9342</v>
      </c>
    </row>
    <row r="13" spans="1:8" ht="11.25" customHeight="1">
      <c r="A13" s="29" t="s">
        <v>16</v>
      </c>
      <c r="B13" s="223">
        <v>0.7449657463</v>
      </c>
      <c r="C13" s="197">
        <v>0.0337911981</v>
      </c>
      <c r="D13" s="37">
        <v>0</v>
      </c>
      <c r="E13" s="44" t="s">
        <v>114</v>
      </c>
      <c r="F13" s="65">
        <v>30.56067995</v>
      </c>
      <c r="G13" s="87"/>
      <c r="H13" s="307">
        <v>9634</v>
      </c>
    </row>
    <row r="14" spans="1:11" ht="11.25" customHeight="1">
      <c r="A14" s="29" t="s">
        <v>17</v>
      </c>
      <c r="B14" s="223">
        <v>0.8897791004</v>
      </c>
      <c r="C14" s="197">
        <v>0.0389153945</v>
      </c>
      <c r="D14" s="37">
        <v>0</v>
      </c>
      <c r="E14" s="44" t="s">
        <v>114</v>
      </c>
      <c r="F14" s="65">
        <v>28.376511448</v>
      </c>
      <c r="G14" s="87"/>
      <c r="H14" s="307">
        <v>8737</v>
      </c>
      <c r="K14" s="65"/>
    </row>
    <row r="15" spans="1:8" ht="11.25" customHeight="1">
      <c r="A15" s="29" t="s">
        <v>18</v>
      </c>
      <c r="B15" s="223">
        <v>0.7777543712</v>
      </c>
      <c r="C15" s="197">
        <v>0.0355963698</v>
      </c>
      <c r="D15" s="37">
        <v>0</v>
      </c>
      <c r="E15" s="44" t="s">
        <v>114</v>
      </c>
      <c r="F15" s="65">
        <v>28.190276273</v>
      </c>
      <c r="G15" s="87"/>
      <c r="H15" s="307">
        <v>9494</v>
      </c>
    </row>
    <row r="16" spans="1:8" ht="11.25" customHeight="1">
      <c r="A16" s="29" t="s">
        <v>19</v>
      </c>
      <c r="B16" s="223">
        <v>0.6846922799</v>
      </c>
      <c r="C16" s="197">
        <v>0.0326042374</v>
      </c>
      <c r="D16" s="37">
        <v>0</v>
      </c>
      <c r="E16" s="44" t="s">
        <v>114</v>
      </c>
      <c r="F16" s="65">
        <v>33.568513632</v>
      </c>
      <c r="G16" s="87"/>
      <c r="H16" s="307">
        <v>8303</v>
      </c>
    </row>
    <row r="17" spans="1:11" ht="11.25" customHeight="1">
      <c r="A17" s="29" t="s">
        <v>20</v>
      </c>
      <c r="B17" s="223">
        <v>0.5702401875</v>
      </c>
      <c r="C17" s="197">
        <v>0.0293507695</v>
      </c>
      <c r="D17" s="37">
        <v>0</v>
      </c>
      <c r="E17" s="44" t="s">
        <v>114</v>
      </c>
      <c r="F17" s="65">
        <v>28.396753647</v>
      </c>
      <c r="G17" s="87"/>
      <c r="H17" s="307">
        <v>8535</v>
      </c>
      <c r="K17" s="65"/>
    </row>
    <row r="18" spans="1:8" ht="11.25" customHeight="1">
      <c r="A18" s="29" t="s">
        <v>21</v>
      </c>
      <c r="B18" s="223">
        <v>0.5536902122</v>
      </c>
      <c r="C18" s="197">
        <v>0.0255779617</v>
      </c>
      <c r="D18" s="37">
        <v>0</v>
      </c>
      <c r="E18" s="44" t="s">
        <v>114</v>
      </c>
      <c r="F18" s="65">
        <v>29.33962624</v>
      </c>
      <c r="G18" s="87"/>
      <c r="H18" s="308">
        <v>9471</v>
      </c>
    </row>
    <row r="19" spans="1:8" ht="6.75" customHeight="1">
      <c r="A19" s="31"/>
      <c r="B19" s="210"/>
      <c r="C19" s="226"/>
      <c r="D19" s="37"/>
      <c r="E19" s="87"/>
      <c r="F19" s="87"/>
      <c r="G19" s="90"/>
      <c r="H19" s="314"/>
    </row>
    <row r="20" spans="1:11" ht="11.25" customHeight="1">
      <c r="A20" s="125" t="s">
        <v>44</v>
      </c>
      <c r="B20" s="211"/>
      <c r="C20" s="261"/>
      <c r="D20" s="86"/>
      <c r="E20" s="126"/>
      <c r="F20" s="126"/>
      <c r="G20" s="91"/>
      <c r="H20" s="308"/>
      <c r="K20" s="65"/>
    </row>
    <row r="21" spans="1:8" ht="11.25" customHeight="1">
      <c r="A21" s="29" t="s">
        <v>11</v>
      </c>
      <c r="B21" s="223">
        <v>0.8561758679</v>
      </c>
      <c r="C21" s="197">
        <v>0.0243619637</v>
      </c>
      <c r="D21" s="37">
        <v>0</v>
      </c>
      <c r="E21" s="44" t="s">
        <v>114</v>
      </c>
      <c r="F21" s="65">
        <v>31.131645753</v>
      </c>
      <c r="G21" s="87"/>
      <c r="H21" s="307">
        <v>16103</v>
      </c>
    </row>
    <row r="22" spans="1:8" ht="11.25" customHeight="1">
      <c r="A22" s="29" t="s">
        <v>12</v>
      </c>
      <c r="B22" s="223">
        <v>0.7815733699</v>
      </c>
      <c r="C22" s="197">
        <v>0.0228298153</v>
      </c>
      <c r="D22" s="37">
        <v>0</v>
      </c>
      <c r="E22" s="44" t="s">
        <v>114</v>
      </c>
      <c r="F22" s="65">
        <v>31.683841123</v>
      </c>
      <c r="G22" s="87"/>
      <c r="H22" s="307">
        <v>16042</v>
      </c>
    </row>
    <row r="23" spans="1:8" ht="11.25" customHeight="1">
      <c r="A23" s="29" t="s">
        <v>13</v>
      </c>
      <c r="B23" s="223">
        <v>0.807594589</v>
      </c>
      <c r="C23" s="197">
        <v>0.0244428168</v>
      </c>
      <c r="D23" s="37">
        <v>0</v>
      </c>
      <c r="E23" s="44" t="s">
        <v>114</v>
      </c>
      <c r="F23" s="65">
        <v>30.266048805</v>
      </c>
      <c r="G23" s="87"/>
      <c r="H23" s="307">
        <v>14563</v>
      </c>
    </row>
    <row r="24" spans="1:10" ht="11.25" customHeight="1">
      <c r="A24" s="29" t="s">
        <v>14</v>
      </c>
      <c r="B24" s="223">
        <v>0.7710295984</v>
      </c>
      <c r="C24" s="197">
        <v>0.0232931804</v>
      </c>
      <c r="D24" s="37">
        <v>0</v>
      </c>
      <c r="E24" s="44" t="s">
        <v>114</v>
      </c>
      <c r="F24" s="65">
        <v>31.181195841</v>
      </c>
      <c r="G24" s="87"/>
      <c r="H24" s="307">
        <v>14967</v>
      </c>
      <c r="J24" s="65"/>
    </row>
    <row r="25" spans="1:8" ht="11.25" customHeight="1">
      <c r="A25" s="29" t="s">
        <v>15</v>
      </c>
      <c r="B25" s="223">
        <v>0.7572166073</v>
      </c>
      <c r="C25" s="197">
        <v>0.0241158674</v>
      </c>
      <c r="D25" s="37">
        <v>0</v>
      </c>
      <c r="E25" s="44" t="s">
        <v>114</v>
      </c>
      <c r="F25" s="65">
        <v>32.099577492</v>
      </c>
      <c r="G25" s="87"/>
      <c r="H25" s="307">
        <v>13753</v>
      </c>
    </row>
    <row r="26" spans="1:8" ht="11.25" customHeight="1">
      <c r="A26" s="29" t="s">
        <v>16</v>
      </c>
      <c r="B26" s="223">
        <v>0.7670217693</v>
      </c>
      <c r="C26" s="197">
        <v>0.025575886</v>
      </c>
      <c r="D26" s="37">
        <v>0</v>
      </c>
      <c r="E26" s="44" t="s">
        <v>114</v>
      </c>
      <c r="F26" s="65">
        <v>32.922403382</v>
      </c>
      <c r="G26" s="87"/>
      <c r="H26" s="307">
        <v>12954</v>
      </c>
    </row>
    <row r="27" spans="1:10" ht="11.25" customHeight="1">
      <c r="A27" s="29" t="s">
        <v>17</v>
      </c>
      <c r="B27" s="223">
        <v>0.8055337827</v>
      </c>
      <c r="C27" s="197">
        <v>0.026459397</v>
      </c>
      <c r="D27" s="37">
        <v>0</v>
      </c>
      <c r="E27" s="44" t="s">
        <v>114</v>
      </c>
      <c r="F27" s="65">
        <v>32.236547631</v>
      </c>
      <c r="G27" s="87"/>
      <c r="H27" s="307">
        <v>12758</v>
      </c>
      <c r="J27" s="65"/>
    </row>
    <row r="28" spans="1:8" ht="11.25" customHeight="1">
      <c r="A28" s="29" t="s">
        <v>18</v>
      </c>
      <c r="B28" s="223">
        <v>0.7116146062</v>
      </c>
      <c r="C28" s="197">
        <v>0.0245325158</v>
      </c>
      <c r="D28" s="37">
        <v>0</v>
      </c>
      <c r="E28" s="44" t="s">
        <v>114</v>
      </c>
      <c r="F28" s="65">
        <v>34.080267903</v>
      </c>
      <c r="G28" s="87"/>
      <c r="H28" s="307">
        <v>13638</v>
      </c>
    </row>
    <row r="29" spans="1:8" ht="11.25" customHeight="1">
      <c r="A29" s="29" t="s">
        <v>19</v>
      </c>
      <c r="B29" s="223">
        <v>0.6691252144</v>
      </c>
      <c r="C29" s="197">
        <v>0.0240555036</v>
      </c>
      <c r="D29" s="37">
        <v>0</v>
      </c>
      <c r="E29" s="44" t="s">
        <v>114</v>
      </c>
      <c r="F29" s="65">
        <v>32.211868752</v>
      </c>
      <c r="G29" s="87"/>
      <c r="H29" s="307">
        <v>11660</v>
      </c>
    </row>
    <row r="30" spans="1:10" ht="11.25" customHeight="1">
      <c r="A30" s="29" t="s">
        <v>20</v>
      </c>
      <c r="B30" s="223">
        <v>0.6825211293</v>
      </c>
      <c r="C30" s="197">
        <v>0.0244960503</v>
      </c>
      <c r="D30" s="37">
        <v>0</v>
      </c>
      <c r="E30" s="44" t="s">
        <v>114</v>
      </c>
      <c r="F30" s="65">
        <v>30.413779476</v>
      </c>
      <c r="G30" s="87"/>
      <c r="H30" s="307">
        <v>11122</v>
      </c>
      <c r="J30" s="65"/>
    </row>
    <row r="31" spans="1:8" ht="11.25" customHeight="1">
      <c r="A31" s="29" t="s">
        <v>21</v>
      </c>
      <c r="B31" s="223">
        <v>0.6440837249</v>
      </c>
      <c r="C31" s="197">
        <v>0.0224699868</v>
      </c>
      <c r="D31" s="37">
        <v>0</v>
      </c>
      <c r="E31" s="44" t="s">
        <v>114</v>
      </c>
      <c r="F31" s="65">
        <v>31.187823319</v>
      </c>
      <c r="G31" s="87"/>
      <c r="H31" s="307">
        <v>11705</v>
      </c>
    </row>
    <row r="32" spans="1:8" ht="6" customHeight="1">
      <c r="A32" s="31"/>
      <c r="B32" s="46"/>
      <c r="C32" s="46"/>
      <c r="D32" s="46"/>
      <c r="E32" s="79"/>
      <c r="F32" s="79"/>
      <c r="G32" s="79"/>
      <c r="H32" s="48"/>
    </row>
    <row r="33" spans="1:10" ht="13.5" customHeight="1">
      <c r="A33" s="32" t="s">
        <v>22</v>
      </c>
      <c r="H33" s="49" t="s">
        <v>23</v>
      </c>
      <c r="J33" s="65"/>
    </row>
    <row r="34" spans="1:9" ht="33.75" customHeight="1">
      <c r="A34" s="347" t="s">
        <v>24</v>
      </c>
      <c r="B34" s="347"/>
      <c r="C34" s="347"/>
      <c r="D34" s="347"/>
      <c r="E34" s="347"/>
      <c r="F34" s="347"/>
      <c r="G34" s="347"/>
      <c r="H34" s="189"/>
      <c r="I34" s="189"/>
    </row>
    <row r="35" spans="1:9" ht="26.25" customHeight="1">
      <c r="A35" s="347" t="s">
        <v>380</v>
      </c>
      <c r="B35" s="347"/>
      <c r="C35" s="347"/>
      <c r="D35" s="347"/>
      <c r="E35" s="347"/>
      <c r="F35" s="347"/>
      <c r="G35" s="347"/>
      <c r="H35" s="34"/>
      <c r="I35" s="34"/>
    </row>
    <row r="36" spans="1:9" ht="12" customHeight="1">
      <c r="A36" s="36"/>
      <c r="B36" s="36"/>
      <c r="C36" s="36"/>
      <c r="D36" s="36"/>
      <c r="E36" s="36"/>
      <c r="F36" s="36"/>
      <c r="G36" s="36"/>
      <c r="H36" s="36"/>
      <c r="I36" s="36"/>
    </row>
    <row r="37" spans="1:9" ht="12.75" customHeight="1">
      <c r="A37" s="34"/>
      <c r="B37" s="34"/>
      <c r="C37" s="34"/>
      <c r="D37" s="34"/>
      <c r="E37" s="34"/>
      <c r="F37" s="34"/>
      <c r="G37" s="34"/>
      <c r="H37" s="34"/>
      <c r="I37" s="34"/>
    </row>
  </sheetData>
  <mergeCells count="4">
    <mergeCell ref="B5:C5"/>
    <mergeCell ref="A34:G34"/>
    <mergeCell ref="A35:G35"/>
    <mergeCell ref="D5:E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O39"/>
  <sheetViews>
    <sheetView showGridLines="0" zoomScale="75" zoomScaleNormal="75" workbookViewId="0" topLeftCell="A1">
      <selection activeCell="W35" sqref="A2:W35"/>
    </sheetView>
  </sheetViews>
  <sheetFormatPr defaultColWidth="9.140625" defaultRowHeight="12.75"/>
  <cols>
    <col min="1" max="1" width="12.57421875" style="37" customWidth="1"/>
    <col min="2" max="2" width="1.28515625" style="37" customWidth="1"/>
    <col min="3" max="3" width="9.57421875" style="37" customWidth="1"/>
    <col min="4" max="4" width="10.57421875" style="37" customWidth="1"/>
    <col min="5" max="5" width="1.1484375" style="37" customWidth="1"/>
    <col min="6" max="6" width="5.28125" style="37" customWidth="1"/>
    <col min="7" max="7" width="9.421875" style="37" customWidth="1"/>
    <col min="8" max="8" width="1.28515625" style="37" customWidth="1"/>
    <col min="9" max="9" width="9.140625" style="37" customWidth="1"/>
    <col min="10" max="10" width="0.2890625" style="37" customWidth="1"/>
    <col min="11" max="11" width="6.421875" style="37" customWidth="1"/>
    <col min="12" max="12" width="10.7109375" style="37" customWidth="1"/>
    <col min="13" max="13" width="1.1484375" style="37" customWidth="1"/>
    <col min="14" max="14" width="5.140625" style="37" customWidth="1"/>
    <col min="15" max="15" width="9.00390625" style="37" customWidth="1"/>
    <col min="16" max="16" width="1.7109375" style="37" customWidth="1"/>
    <col min="17" max="17" width="6.00390625" style="37" customWidth="1"/>
    <col min="18" max="18" width="8.57421875" style="37" customWidth="1"/>
    <col min="19" max="19" width="1.8515625" style="37" customWidth="1"/>
    <col min="20" max="20" width="6.57421875" style="37" customWidth="1"/>
    <col min="21" max="21" width="10.8515625" style="37" customWidth="1"/>
    <col min="22" max="22" width="1.28515625" style="37" customWidth="1"/>
    <col min="23" max="23" width="10.7109375" style="37" customWidth="1"/>
    <col min="24" max="24" width="9.28125" style="37" customWidth="1"/>
    <col min="25" max="25" width="0.71875" style="37" customWidth="1"/>
    <col min="26" max="26" width="9.8515625" style="37" customWidth="1"/>
    <col min="27" max="16384" width="9.140625" style="37" customWidth="1"/>
  </cols>
  <sheetData>
    <row r="1" spans="1:10" ht="15.75" customHeight="1">
      <c r="A1" s="121" t="s">
        <v>364</v>
      </c>
      <c r="B1" s="121"/>
      <c r="J1" s="216"/>
    </row>
    <row r="2" spans="1:23" s="85" customFormat="1" ht="11.25">
      <c r="A2" s="37" t="s">
        <v>1</v>
      </c>
      <c r="B2" s="38"/>
      <c r="C2" s="38"/>
      <c r="D2" s="37"/>
      <c r="E2" s="37"/>
      <c r="F2" s="37"/>
      <c r="G2" s="37"/>
      <c r="H2" s="38"/>
      <c r="I2" s="38"/>
      <c r="J2" s="217"/>
      <c r="K2" s="38"/>
      <c r="L2" s="38"/>
      <c r="P2" s="38"/>
      <c r="Q2" s="38"/>
      <c r="R2" s="38"/>
      <c r="S2" s="38"/>
      <c r="T2" s="38"/>
      <c r="U2" s="38"/>
      <c r="V2" s="38"/>
      <c r="W2" s="38"/>
    </row>
    <row r="3" spans="1:23" s="85" customFormat="1" ht="18.75" customHeight="1">
      <c r="A3" s="51"/>
      <c r="B3" s="104"/>
      <c r="C3" s="105" t="s">
        <v>42</v>
      </c>
      <c r="D3" s="262"/>
      <c r="E3" s="262"/>
      <c r="F3" s="262"/>
      <c r="G3" s="262"/>
      <c r="H3" s="262"/>
      <c r="I3" s="262"/>
      <c r="J3" s="103"/>
      <c r="K3" s="127" t="s">
        <v>31</v>
      </c>
      <c r="L3" s="127"/>
      <c r="M3" s="127"/>
      <c r="N3" s="127"/>
      <c r="O3" s="127"/>
      <c r="P3" s="127"/>
      <c r="Q3" s="127"/>
      <c r="R3" s="127"/>
      <c r="S3" s="127"/>
      <c r="T3" s="127"/>
      <c r="U3" s="127"/>
      <c r="V3" s="127"/>
      <c r="W3" s="127"/>
    </row>
    <row r="4" spans="1:23" s="14" customFormat="1" ht="58.5" customHeight="1">
      <c r="A4" s="7"/>
      <c r="B4" s="7"/>
      <c r="C4" s="354" t="s">
        <v>32</v>
      </c>
      <c r="D4" s="354"/>
      <c r="E4" s="55"/>
      <c r="F4" s="11" t="s">
        <v>2</v>
      </c>
      <c r="G4" s="20"/>
      <c r="I4" s="55" t="s">
        <v>3</v>
      </c>
      <c r="J4" s="19"/>
      <c r="K4" s="12" t="s">
        <v>33</v>
      </c>
      <c r="L4" s="12"/>
      <c r="M4" s="11"/>
      <c r="N4" s="361" t="s">
        <v>2</v>
      </c>
      <c r="O4" s="360"/>
      <c r="P4" s="360"/>
      <c r="Q4" s="360"/>
      <c r="R4" s="360"/>
      <c r="T4" s="12" t="s">
        <v>387</v>
      </c>
      <c r="U4" s="11"/>
      <c r="V4" s="15"/>
      <c r="W4" s="15" t="s">
        <v>3</v>
      </c>
    </row>
    <row r="5" spans="3:23" s="7" customFormat="1" ht="26.25" customHeight="1">
      <c r="C5" s="349"/>
      <c r="D5" s="359"/>
      <c r="E5" s="256"/>
      <c r="F5" s="16" t="s">
        <v>7</v>
      </c>
      <c r="G5" s="16"/>
      <c r="I5" s="22"/>
      <c r="J5" s="19"/>
      <c r="M5" s="14"/>
      <c r="N5" s="16" t="s">
        <v>6</v>
      </c>
      <c r="O5" s="16"/>
      <c r="Q5" s="16" t="s">
        <v>7</v>
      </c>
      <c r="R5" s="16"/>
      <c r="S5" s="14"/>
      <c r="T5" s="349" t="s">
        <v>26</v>
      </c>
      <c r="U5" s="360"/>
      <c r="W5" s="22"/>
    </row>
    <row r="6" spans="1:41" s="7" customFormat="1" ht="36.75" customHeight="1">
      <c r="A6" s="23"/>
      <c r="B6" s="23"/>
      <c r="C6" s="198" t="s">
        <v>34</v>
      </c>
      <c r="D6" s="25" t="s">
        <v>35</v>
      </c>
      <c r="E6" s="27"/>
      <c r="F6" s="193" t="s">
        <v>8</v>
      </c>
      <c r="G6" s="25" t="s">
        <v>9</v>
      </c>
      <c r="H6" s="23"/>
      <c r="I6" s="194" t="s">
        <v>10</v>
      </c>
      <c r="J6" s="110"/>
      <c r="K6" s="198" t="s">
        <v>34</v>
      </c>
      <c r="L6" s="25" t="s">
        <v>35</v>
      </c>
      <c r="M6" s="27"/>
      <c r="N6" s="193" t="s">
        <v>8</v>
      </c>
      <c r="O6" s="25" t="s">
        <v>9</v>
      </c>
      <c r="P6" s="24"/>
      <c r="Q6" s="193" t="s">
        <v>8</v>
      </c>
      <c r="R6" s="25" t="s">
        <v>9</v>
      </c>
      <c r="S6" s="218"/>
      <c r="T6" s="193" t="s">
        <v>27</v>
      </c>
      <c r="U6" s="25" t="s">
        <v>28</v>
      </c>
      <c r="V6" s="24"/>
      <c r="W6" s="194" t="s">
        <v>10</v>
      </c>
      <c r="X6" s="28"/>
      <c r="Y6" s="28"/>
      <c r="Z6" s="28"/>
      <c r="AA6" s="28"/>
      <c r="AB6" s="28"/>
      <c r="AC6" s="28"/>
      <c r="AD6" s="28"/>
      <c r="AE6" s="28"/>
      <c r="AF6" s="28"/>
      <c r="AG6" s="28"/>
      <c r="AH6" s="28"/>
      <c r="AI6" s="28"/>
      <c r="AJ6" s="28"/>
      <c r="AK6" s="28"/>
      <c r="AL6" s="28"/>
      <c r="AM6" s="28"/>
      <c r="AN6" s="28"/>
      <c r="AO6" s="28"/>
    </row>
    <row r="7" spans="1:41" s="7" customFormat="1" ht="11.25" customHeight="1">
      <c r="A7" s="227" t="s">
        <v>43</v>
      </c>
      <c r="B7" s="22"/>
      <c r="C7" s="129"/>
      <c r="D7" s="130"/>
      <c r="E7" s="130"/>
      <c r="F7" s="33"/>
      <c r="G7" s="130"/>
      <c r="H7" s="14"/>
      <c r="I7" s="130"/>
      <c r="J7" s="18"/>
      <c r="K7" s="130"/>
      <c r="L7" s="130"/>
      <c r="M7" s="130"/>
      <c r="N7" s="33"/>
      <c r="O7" s="130"/>
      <c r="P7" s="94"/>
      <c r="Q7" s="33"/>
      <c r="R7" s="130"/>
      <c r="S7" s="131"/>
      <c r="T7" s="33"/>
      <c r="U7" s="130"/>
      <c r="V7" s="94"/>
      <c r="W7" s="130"/>
      <c r="X7" s="28"/>
      <c r="Y7" s="28"/>
      <c r="Z7" s="28"/>
      <c r="AA7" s="28"/>
      <c r="AB7" s="28"/>
      <c r="AC7" s="28"/>
      <c r="AD7" s="28"/>
      <c r="AE7" s="28"/>
      <c r="AF7" s="28"/>
      <c r="AG7" s="28"/>
      <c r="AH7" s="28"/>
      <c r="AI7" s="28"/>
      <c r="AJ7" s="28"/>
      <c r="AK7" s="28"/>
      <c r="AL7" s="28"/>
      <c r="AM7" s="28"/>
      <c r="AN7" s="28"/>
      <c r="AO7" s="28"/>
    </row>
    <row r="8" spans="1:24" ht="11.25" customHeight="1">
      <c r="A8" s="36" t="s">
        <v>11</v>
      </c>
      <c r="B8" s="36"/>
      <c r="C8" s="67">
        <v>0.6966717095</v>
      </c>
      <c r="D8" s="205">
        <v>0.00942019710719607</v>
      </c>
      <c r="E8" s="36"/>
      <c r="F8" s="111">
        <v>130.7937025</v>
      </c>
      <c r="G8" s="70">
        <v>2.0365020664</v>
      </c>
      <c r="H8" s="36"/>
      <c r="I8" s="307">
        <v>6447</v>
      </c>
      <c r="J8" s="113"/>
      <c r="K8" s="68">
        <v>0.3033282904689864</v>
      </c>
      <c r="L8" s="249">
        <v>0.00942019710719607</v>
      </c>
      <c r="M8" s="36"/>
      <c r="N8" s="45">
        <v>82.28642679</v>
      </c>
      <c r="O8" s="203">
        <v>3.3061470791</v>
      </c>
      <c r="P8" s="65"/>
      <c r="Q8" s="45">
        <v>154.14926968</v>
      </c>
      <c r="R8" s="203">
        <v>4.7206203579</v>
      </c>
      <c r="S8" s="116"/>
      <c r="T8" s="224">
        <v>2.7445671535</v>
      </c>
      <c r="U8" s="212">
        <v>0.0860788448</v>
      </c>
      <c r="W8" s="313">
        <v>2807</v>
      </c>
      <c r="X8" s="132"/>
    </row>
    <row r="9" spans="1:24" ht="11.25" customHeight="1">
      <c r="A9" s="36" t="s">
        <v>12</v>
      </c>
      <c r="B9" s="36"/>
      <c r="C9" s="67">
        <v>0.6842681591</v>
      </c>
      <c r="D9" s="205">
        <v>0.010109744216022667</v>
      </c>
      <c r="E9" s="36"/>
      <c r="F9" s="111">
        <v>135.40665007</v>
      </c>
      <c r="G9" s="70">
        <v>2.5515116338</v>
      </c>
      <c r="H9" s="36"/>
      <c r="I9" s="307">
        <v>5624</v>
      </c>
      <c r="J9" s="113"/>
      <c r="K9" s="68">
        <v>0.31573184085655187</v>
      </c>
      <c r="L9" s="249">
        <v>0.010109744216022667</v>
      </c>
      <c r="M9" s="36"/>
      <c r="N9" s="45">
        <v>83.791907514</v>
      </c>
      <c r="O9" s="203">
        <v>3.6746763612</v>
      </c>
      <c r="P9" s="65"/>
      <c r="Q9" s="45">
        <v>158.50635838</v>
      </c>
      <c r="R9" s="203">
        <v>5.3727771317</v>
      </c>
      <c r="S9" s="116"/>
      <c r="T9" s="224">
        <v>2.7055876686</v>
      </c>
      <c r="U9" s="212">
        <v>0.0803370409</v>
      </c>
      <c r="W9" s="313">
        <v>2595</v>
      </c>
      <c r="X9" s="132"/>
    </row>
    <row r="10" spans="1:24" ht="11.25" customHeight="1">
      <c r="A10" s="36" t="s">
        <v>13</v>
      </c>
      <c r="B10" s="36"/>
      <c r="C10" s="67">
        <v>0.6970160673</v>
      </c>
      <c r="D10" s="205">
        <v>0.00947138800395364</v>
      </c>
      <c r="E10" s="36"/>
      <c r="F10" s="111">
        <v>145.17029951</v>
      </c>
      <c r="G10" s="70">
        <v>2.3496296177</v>
      </c>
      <c r="H10" s="36"/>
      <c r="I10" s="307">
        <v>6377</v>
      </c>
      <c r="J10" s="113"/>
      <c r="K10" s="68">
        <v>0.3029839326702372</v>
      </c>
      <c r="L10" s="249">
        <v>0.00947138800395364</v>
      </c>
      <c r="M10" s="36"/>
      <c r="N10" s="45">
        <v>84.327200577</v>
      </c>
      <c r="O10" s="203">
        <v>3.5390105691</v>
      </c>
      <c r="P10" s="65"/>
      <c r="Q10" s="45">
        <v>179.61688312</v>
      </c>
      <c r="R10" s="203">
        <v>6.4625325479</v>
      </c>
      <c r="S10" s="116"/>
      <c r="T10" s="224">
        <v>2.6796536797</v>
      </c>
      <c r="U10" s="212">
        <v>0.0883390369</v>
      </c>
      <c r="W10" s="313">
        <v>2772</v>
      </c>
      <c r="X10" s="132"/>
    </row>
    <row r="11" spans="1:24" ht="11.25" customHeight="1">
      <c r="A11" s="37" t="s">
        <v>14</v>
      </c>
      <c r="C11" s="67">
        <v>0.7119677553</v>
      </c>
      <c r="D11" s="205">
        <v>0.009074838403613311</v>
      </c>
      <c r="F11" s="111">
        <v>132.36783278</v>
      </c>
      <c r="G11" s="70">
        <v>2.0237644525</v>
      </c>
      <c r="I11" s="307">
        <v>6889</v>
      </c>
      <c r="J11" s="66"/>
      <c r="K11" s="68">
        <v>0.28803224472922695</v>
      </c>
      <c r="L11" s="249">
        <v>0.009074838403613311</v>
      </c>
      <c r="N11" s="45">
        <v>80.275565124</v>
      </c>
      <c r="O11" s="203">
        <v>3.1094339746</v>
      </c>
      <c r="P11" s="65"/>
      <c r="Q11" s="45">
        <v>159.49695013</v>
      </c>
      <c r="R11" s="203">
        <v>4.880490826</v>
      </c>
      <c r="S11" s="116"/>
      <c r="T11" s="224">
        <v>2.7000358809</v>
      </c>
      <c r="U11" s="212">
        <v>0.0977922206</v>
      </c>
      <c r="W11" s="313">
        <v>2787</v>
      </c>
      <c r="X11" s="132"/>
    </row>
    <row r="12" spans="1:24" ht="11.25" customHeight="1">
      <c r="A12" s="36" t="s">
        <v>15</v>
      </c>
      <c r="B12" s="36"/>
      <c r="C12" s="67">
        <v>0.7038107472</v>
      </c>
      <c r="D12" s="205">
        <v>0.00931219449982502</v>
      </c>
      <c r="F12" s="111">
        <v>136.40486692</v>
      </c>
      <c r="G12" s="70">
        <v>2.4567105969</v>
      </c>
      <c r="I12" s="307">
        <v>6575</v>
      </c>
      <c r="J12" s="66"/>
      <c r="K12" s="68">
        <v>0.2961892528366517</v>
      </c>
      <c r="L12" s="249">
        <v>0.00931219449982502</v>
      </c>
      <c r="N12" s="45">
        <v>83.796169136</v>
      </c>
      <c r="O12" s="203">
        <v>3.4614832131</v>
      </c>
      <c r="P12" s="65"/>
      <c r="Q12" s="45">
        <v>172.40007228</v>
      </c>
      <c r="R12" s="203">
        <v>6.2982920735</v>
      </c>
      <c r="S12" s="116"/>
      <c r="T12" s="224">
        <v>2.7134080231</v>
      </c>
      <c r="U12" s="212">
        <v>0.0920848556</v>
      </c>
      <c r="W12" s="313">
        <v>2767</v>
      </c>
      <c r="X12" s="132"/>
    </row>
    <row r="13" spans="1:24" ht="11.25" customHeight="1">
      <c r="A13" s="37" t="s">
        <v>16</v>
      </c>
      <c r="C13" s="68">
        <v>0.7237907411</v>
      </c>
      <c r="D13" s="205">
        <v>0.008980396959257857</v>
      </c>
      <c r="E13" s="36"/>
      <c r="F13" s="111">
        <v>136.18098379</v>
      </c>
      <c r="G13" s="70">
        <v>2.2621398268</v>
      </c>
      <c r="H13" s="36"/>
      <c r="I13" s="307">
        <v>6973</v>
      </c>
      <c r="J13" s="113"/>
      <c r="K13" s="68">
        <v>0.27620925887481834</v>
      </c>
      <c r="L13" s="249">
        <v>0.008980396959257857</v>
      </c>
      <c r="M13" s="36"/>
      <c r="N13" s="45">
        <v>82.425403983</v>
      </c>
      <c r="O13" s="203">
        <v>4.0373524123</v>
      </c>
      <c r="P13" s="65"/>
      <c r="Q13" s="45">
        <v>165.99022924</v>
      </c>
      <c r="R13" s="203">
        <v>6.0741667581</v>
      </c>
      <c r="S13" s="116"/>
      <c r="T13" s="224">
        <v>2.697106351</v>
      </c>
      <c r="U13" s="212">
        <v>0.0858310889</v>
      </c>
      <c r="W13" s="313">
        <v>2661</v>
      </c>
      <c r="X13" s="132"/>
    </row>
    <row r="14" spans="1:24" ht="11.25" customHeight="1">
      <c r="A14" s="37" t="s">
        <v>17</v>
      </c>
      <c r="C14" s="67">
        <v>0.6866201213</v>
      </c>
      <c r="D14" s="205">
        <v>0.009783999539480651</v>
      </c>
      <c r="F14" s="111">
        <v>133.06001</v>
      </c>
      <c r="G14" s="70">
        <v>2.0720758299</v>
      </c>
      <c r="I14" s="307">
        <v>5999</v>
      </c>
      <c r="J14" s="66"/>
      <c r="K14" s="68">
        <v>0.3133798786768914</v>
      </c>
      <c r="L14" s="249">
        <v>0.009783999539480651</v>
      </c>
      <c r="N14" s="45">
        <v>80.569393718</v>
      </c>
      <c r="O14" s="203">
        <v>3.7093976686</v>
      </c>
      <c r="P14" s="65"/>
      <c r="Q14" s="45">
        <v>171.90796202</v>
      </c>
      <c r="R14" s="203">
        <v>7.2801400346</v>
      </c>
      <c r="S14" s="116"/>
      <c r="T14" s="224">
        <v>2.8392987582</v>
      </c>
      <c r="U14" s="212">
        <v>0.087494292</v>
      </c>
      <c r="W14" s="313">
        <v>2738</v>
      </c>
      <c r="X14" s="132"/>
    </row>
    <row r="15" spans="1:24" ht="11.25" customHeight="1">
      <c r="A15" s="37" t="s">
        <v>18</v>
      </c>
      <c r="C15" s="67">
        <v>0.7159258479</v>
      </c>
      <c r="D15" s="205">
        <v>0.009124211495587585</v>
      </c>
      <c r="F15" s="111">
        <v>135.94041489</v>
      </c>
      <c r="G15" s="70">
        <v>2.1113230897</v>
      </c>
      <c r="I15" s="307">
        <v>6797</v>
      </c>
      <c r="J15" s="66"/>
      <c r="K15" s="68">
        <v>0.2840741520960607</v>
      </c>
      <c r="L15" s="249">
        <v>0.009124211495587585</v>
      </c>
      <c r="N15" s="45">
        <v>77.180941787</v>
      </c>
      <c r="O15" s="203">
        <v>3.3175924318</v>
      </c>
      <c r="P15" s="65"/>
      <c r="Q15" s="45">
        <v>158.80348535</v>
      </c>
      <c r="R15" s="203">
        <v>6.4783026299</v>
      </c>
      <c r="S15" s="116"/>
      <c r="T15" s="224">
        <v>2.737856878</v>
      </c>
      <c r="U15" s="212">
        <v>0.089772383</v>
      </c>
      <c r="W15" s="313">
        <v>2697</v>
      </c>
      <c r="X15" s="132"/>
    </row>
    <row r="16" spans="1:24" ht="11.25" customHeight="1">
      <c r="A16" s="37" t="s">
        <v>19</v>
      </c>
      <c r="C16" s="67">
        <v>0.7170902084</v>
      </c>
      <c r="D16" s="205">
        <v>0.009748560683166155</v>
      </c>
      <c r="F16" s="111">
        <v>127.73060128</v>
      </c>
      <c r="G16" s="70">
        <v>2.3045817331</v>
      </c>
      <c r="I16" s="307">
        <v>5954</v>
      </c>
      <c r="J16" s="66"/>
      <c r="K16" s="68">
        <v>0.2829097916415753</v>
      </c>
      <c r="L16" s="249">
        <v>0.009748560683166155</v>
      </c>
      <c r="N16" s="45">
        <v>81.241805023</v>
      </c>
      <c r="O16" s="203">
        <v>9.1489966517</v>
      </c>
      <c r="P16" s="65"/>
      <c r="Q16" s="45">
        <v>169.18050234</v>
      </c>
      <c r="R16" s="203">
        <v>11.759684356</v>
      </c>
      <c r="S16" s="116"/>
      <c r="T16" s="224">
        <v>2.4201787995</v>
      </c>
      <c r="U16" s="212">
        <v>0.0800856783</v>
      </c>
      <c r="W16" s="313">
        <v>2349</v>
      </c>
      <c r="X16" s="132"/>
    </row>
    <row r="17" spans="1:24" ht="11.25" customHeight="1">
      <c r="A17" s="37" t="s">
        <v>20</v>
      </c>
      <c r="C17" s="67">
        <v>0.7470415934</v>
      </c>
      <c r="D17" s="205">
        <v>0.009281137407545261</v>
      </c>
      <c r="F17" s="111">
        <v>132.03340652</v>
      </c>
      <c r="G17" s="70">
        <v>2.5078767758</v>
      </c>
      <c r="I17" s="307">
        <v>6376</v>
      </c>
      <c r="J17" s="66"/>
      <c r="K17" s="68">
        <v>0.2529584065612185</v>
      </c>
      <c r="L17" s="249">
        <v>0.009281137407545261</v>
      </c>
      <c r="N17" s="45">
        <v>64.014358499</v>
      </c>
      <c r="O17" s="203">
        <v>3.7266349758</v>
      </c>
      <c r="P17" s="65"/>
      <c r="Q17" s="45">
        <v>151.55396017</v>
      </c>
      <c r="R17" s="203">
        <v>8.0051768907</v>
      </c>
      <c r="S17" s="116"/>
      <c r="T17" s="224">
        <v>2.2542843909</v>
      </c>
      <c r="U17" s="212">
        <v>0.0819118633</v>
      </c>
      <c r="W17" s="313">
        <v>2159</v>
      </c>
      <c r="X17" s="132"/>
    </row>
    <row r="18" spans="1:24" ht="11.25" customHeight="1">
      <c r="A18" s="37" t="s">
        <v>21</v>
      </c>
      <c r="C18" s="67">
        <f>I18/(I18+W18)</f>
        <v>0.7349804666877837</v>
      </c>
      <c r="D18" s="205">
        <v>0.008941426123216219</v>
      </c>
      <c r="F18" s="111">
        <v>137.10846143</v>
      </c>
      <c r="G18" s="70">
        <v>2.0956108054</v>
      </c>
      <c r="I18" s="307">
        <v>6961</v>
      </c>
      <c r="J18" s="66"/>
      <c r="K18" s="68">
        <f>W18/(I18+W18)</f>
        <v>0.2650195333122162</v>
      </c>
      <c r="L18" s="249">
        <v>0.008941426123216219</v>
      </c>
      <c r="N18" s="45">
        <v>61.297609562</v>
      </c>
      <c r="O18" s="203">
        <v>2.4081207646</v>
      </c>
      <c r="P18" s="65"/>
      <c r="Q18" s="45">
        <v>154.38486056</v>
      </c>
      <c r="R18" s="203">
        <v>6.2484404949</v>
      </c>
      <c r="S18" s="116"/>
      <c r="T18" s="224">
        <v>2.0892430279</v>
      </c>
      <c r="U18" s="212">
        <v>0.0663739875</v>
      </c>
      <c r="W18" s="313">
        <v>2510</v>
      </c>
      <c r="X18" s="132"/>
    </row>
    <row r="19" spans="1:24" ht="3.75" customHeight="1">
      <c r="A19" s="38"/>
      <c r="B19" s="85"/>
      <c r="C19" s="133"/>
      <c r="D19" s="206"/>
      <c r="E19" s="38"/>
      <c r="F19" s="38"/>
      <c r="G19" s="89"/>
      <c r="H19" s="38"/>
      <c r="I19" s="314"/>
      <c r="J19" s="75"/>
      <c r="K19" s="88"/>
      <c r="L19" s="316"/>
      <c r="M19" s="38"/>
      <c r="N19" s="88"/>
      <c r="O19" s="201"/>
      <c r="P19" s="38"/>
      <c r="Q19" s="88"/>
      <c r="R19" s="201"/>
      <c r="S19" s="90"/>
      <c r="T19" s="225"/>
      <c r="U19" s="213"/>
      <c r="V19" s="38"/>
      <c r="W19" s="3"/>
      <c r="X19" s="132"/>
    </row>
    <row r="20" spans="1:24" ht="11.25" customHeight="1">
      <c r="A20" s="51" t="s">
        <v>44</v>
      </c>
      <c r="B20" s="86"/>
      <c r="C20" s="134"/>
      <c r="D20" s="207"/>
      <c r="E20" s="85"/>
      <c r="F20" s="85"/>
      <c r="G20" s="237"/>
      <c r="H20" s="85"/>
      <c r="I20" s="308"/>
      <c r="J20" s="120"/>
      <c r="K20" s="98"/>
      <c r="L20" s="317"/>
      <c r="M20" s="85"/>
      <c r="N20" s="98"/>
      <c r="O20" s="202"/>
      <c r="P20" s="85"/>
      <c r="Q20" s="98"/>
      <c r="R20" s="202"/>
      <c r="S20" s="91"/>
      <c r="T20" s="214"/>
      <c r="U20" s="196"/>
      <c r="V20" s="85"/>
      <c r="W20" s="4"/>
      <c r="X20" s="132"/>
    </row>
    <row r="21" spans="1:24" ht="11.25" customHeight="1">
      <c r="A21" s="36" t="s">
        <v>11</v>
      </c>
      <c r="B21" s="36"/>
      <c r="C21" s="67">
        <v>0.6126808669</v>
      </c>
      <c r="D21" s="205">
        <v>0.007555145793896603</v>
      </c>
      <c r="F21" s="65">
        <v>146.95428745</v>
      </c>
      <c r="G21" s="70">
        <v>1.5211562357</v>
      </c>
      <c r="I21" s="307">
        <v>9866</v>
      </c>
      <c r="J21" s="66"/>
      <c r="K21" s="68">
        <v>0.3873191331</v>
      </c>
      <c r="L21" s="249">
        <v>0.007555145793896603</v>
      </c>
      <c r="N21" s="45">
        <v>68.817059484</v>
      </c>
      <c r="O21" s="203">
        <v>2.399911986</v>
      </c>
      <c r="P21" s="65"/>
      <c r="Q21" s="45">
        <v>198.07856341</v>
      </c>
      <c r="R21" s="203">
        <v>3.0817784916</v>
      </c>
      <c r="S21" s="116"/>
      <c r="T21" s="224">
        <v>2.2105178772</v>
      </c>
      <c r="U21" s="212">
        <v>0.0459606242</v>
      </c>
      <c r="W21" s="313">
        <v>6237</v>
      </c>
      <c r="X21" s="132"/>
    </row>
    <row r="22" spans="1:24" ht="11.25" customHeight="1">
      <c r="A22" s="36" t="s">
        <v>12</v>
      </c>
      <c r="B22" s="36"/>
      <c r="C22" s="67">
        <v>0.6351452437</v>
      </c>
      <c r="D22" s="205">
        <v>0.007480603380169642</v>
      </c>
      <c r="F22" s="65">
        <v>146.44135833</v>
      </c>
      <c r="G22" s="70">
        <v>1.6180383071</v>
      </c>
      <c r="I22" s="307">
        <v>10189</v>
      </c>
      <c r="J22" s="66"/>
      <c r="K22" s="68">
        <v>0.36485475629999997</v>
      </c>
      <c r="L22" s="249">
        <v>0.007480603380169642</v>
      </c>
      <c r="N22" s="45">
        <v>67.871518879</v>
      </c>
      <c r="O22" s="203">
        <v>2.4002143476</v>
      </c>
      <c r="P22" s="65"/>
      <c r="Q22" s="45">
        <v>195.42303092</v>
      </c>
      <c r="R22" s="203">
        <v>3.3086713457</v>
      </c>
      <c r="S22" s="116"/>
      <c r="T22" s="224">
        <v>2.1421493251</v>
      </c>
      <c r="U22" s="212">
        <v>0.0447485692</v>
      </c>
      <c r="W22" s="313">
        <v>5853</v>
      </c>
      <c r="X22" s="132"/>
    </row>
    <row r="23" spans="1:24" ht="11.25" customHeight="1">
      <c r="A23" s="36" t="s">
        <v>13</v>
      </c>
      <c r="B23" s="36"/>
      <c r="C23" s="67">
        <v>0.6225365653</v>
      </c>
      <c r="D23" s="205">
        <v>0.00790751979134252</v>
      </c>
      <c r="F23" s="65">
        <v>145.23814251</v>
      </c>
      <c r="G23" s="70">
        <v>1.6044992403</v>
      </c>
      <c r="I23" s="307">
        <v>9066</v>
      </c>
      <c r="J23" s="66"/>
      <c r="K23" s="68">
        <v>0.3774634347</v>
      </c>
      <c r="L23" s="249">
        <v>0.00790751979134252</v>
      </c>
      <c r="N23" s="45">
        <v>64.755139167</v>
      </c>
      <c r="O23" s="203">
        <v>2.5335483039</v>
      </c>
      <c r="P23" s="65"/>
      <c r="Q23" s="45">
        <v>194.81462616</v>
      </c>
      <c r="R23" s="203">
        <v>3.4384556014</v>
      </c>
      <c r="S23" s="116"/>
      <c r="T23" s="224">
        <v>2.1395306531</v>
      </c>
      <c r="U23" s="212">
        <v>0.046923822</v>
      </c>
      <c r="W23" s="313">
        <v>5497</v>
      </c>
      <c r="X23" s="132"/>
    </row>
    <row r="24" spans="1:24" ht="11.25" customHeight="1">
      <c r="A24" s="37" t="s">
        <v>14</v>
      </c>
      <c r="C24" s="67">
        <v>0.6335270929</v>
      </c>
      <c r="D24" s="205">
        <v>0.007752961100015975</v>
      </c>
      <c r="F24" s="65">
        <v>140.86015609</v>
      </c>
      <c r="G24" s="70">
        <v>1.5586063327</v>
      </c>
      <c r="I24" s="307">
        <v>9482</v>
      </c>
      <c r="J24" s="66"/>
      <c r="K24" s="68">
        <v>0.3664729071</v>
      </c>
      <c r="L24" s="249">
        <v>0.007752961100015975</v>
      </c>
      <c r="N24" s="45">
        <v>65.602734731</v>
      </c>
      <c r="O24" s="203">
        <v>2.4592929672</v>
      </c>
      <c r="P24" s="65"/>
      <c r="Q24" s="45">
        <v>194.63245214</v>
      </c>
      <c r="R24" s="203">
        <v>3.3347117511</v>
      </c>
      <c r="S24" s="116"/>
      <c r="T24" s="224">
        <v>2.1039197812</v>
      </c>
      <c r="U24" s="212">
        <v>0.0455626935</v>
      </c>
      <c r="W24" s="313">
        <v>5485</v>
      </c>
      <c r="X24" s="132"/>
    </row>
    <row r="25" spans="1:24" ht="11.25" customHeight="1">
      <c r="A25" s="36" t="s">
        <v>15</v>
      </c>
      <c r="B25" s="36"/>
      <c r="C25" s="67">
        <v>0.6346978841</v>
      </c>
      <c r="D25" s="205">
        <v>0.008083966581837132</v>
      </c>
      <c r="F25" s="65">
        <v>143.15007446</v>
      </c>
      <c r="G25" s="70">
        <v>1.7105216926</v>
      </c>
      <c r="I25" s="307">
        <v>8729</v>
      </c>
      <c r="J25" s="66"/>
      <c r="K25" s="68">
        <v>0.36530211589999995</v>
      </c>
      <c r="L25" s="249">
        <v>0.008083966581837132</v>
      </c>
      <c r="N25" s="45">
        <v>66.537619427</v>
      </c>
      <c r="O25" s="203">
        <v>3.6815768451</v>
      </c>
      <c r="P25" s="65"/>
      <c r="Q25" s="45">
        <v>194.84952229</v>
      </c>
      <c r="R25" s="203">
        <v>4.314929295</v>
      </c>
      <c r="S25" s="116"/>
      <c r="T25" s="224">
        <v>2.0728503185</v>
      </c>
      <c r="U25" s="212">
        <v>0.0476759123</v>
      </c>
      <c r="W25" s="313">
        <v>5024</v>
      </c>
      <c r="X25" s="132"/>
    </row>
    <row r="26" spans="1:24" ht="11.25" customHeight="1">
      <c r="A26" s="37" t="s">
        <v>16</v>
      </c>
      <c r="C26" s="67">
        <v>0.6317739694</v>
      </c>
      <c r="D26" s="205">
        <v>0.008344603956992092</v>
      </c>
      <c r="E26" s="14"/>
      <c r="F26" s="118">
        <v>137.4434262</v>
      </c>
      <c r="G26" s="219">
        <v>1.7167011345</v>
      </c>
      <c r="H26" s="14"/>
      <c r="I26" s="307">
        <v>8184</v>
      </c>
      <c r="J26" s="18"/>
      <c r="K26" s="68">
        <v>0.36822603060000003</v>
      </c>
      <c r="L26" s="249">
        <v>0.008344603956992092</v>
      </c>
      <c r="M26" s="14"/>
      <c r="N26" s="45">
        <v>68.577987421</v>
      </c>
      <c r="O26" s="203">
        <v>3.1483592512</v>
      </c>
      <c r="P26" s="65"/>
      <c r="Q26" s="45">
        <v>191.46436059</v>
      </c>
      <c r="R26" s="203">
        <v>4.009453205</v>
      </c>
      <c r="S26" s="116"/>
      <c r="T26" s="224">
        <v>2.0830188679</v>
      </c>
      <c r="U26" s="212">
        <v>0.0511541363</v>
      </c>
      <c r="W26" s="313">
        <v>4770</v>
      </c>
      <c r="X26" s="132"/>
    </row>
    <row r="27" spans="1:24" ht="11.25" customHeight="1">
      <c r="A27" s="37" t="s">
        <v>17</v>
      </c>
      <c r="C27" s="67">
        <v>0.6298792914</v>
      </c>
      <c r="D27" s="205">
        <v>0.008417669026567728</v>
      </c>
      <c r="E27" s="14"/>
      <c r="F27" s="118">
        <v>139.55612245</v>
      </c>
      <c r="G27" s="219">
        <v>1.6706419078</v>
      </c>
      <c r="H27" s="14"/>
      <c r="I27" s="307">
        <v>8036</v>
      </c>
      <c r="J27" s="18"/>
      <c r="K27" s="68">
        <v>0.3701207086</v>
      </c>
      <c r="L27" s="249">
        <v>0.008417669026567728</v>
      </c>
      <c r="M27" s="14"/>
      <c r="N27" s="45">
        <v>70.159889877</v>
      </c>
      <c r="O27" s="203">
        <v>3.1465319728</v>
      </c>
      <c r="P27" s="65"/>
      <c r="Q27" s="45">
        <v>197.37420584</v>
      </c>
      <c r="R27" s="203">
        <v>4.1953722201</v>
      </c>
      <c r="S27" s="116"/>
      <c r="T27" s="224">
        <v>2.1764083016</v>
      </c>
      <c r="U27" s="212">
        <v>0.051802295</v>
      </c>
      <c r="W27" s="313">
        <v>4722</v>
      </c>
      <c r="X27" s="132"/>
    </row>
    <row r="28" spans="1:24" ht="11.25" customHeight="1">
      <c r="A28" s="37" t="s">
        <v>18</v>
      </c>
      <c r="C28" s="67">
        <v>0.663147089</v>
      </c>
      <c r="D28" s="205">
        <v>0.007969084342374689</v>
      </c>
      <c r="E28" s="14"/>
      <c r="F28" s="118">
        <v>143.93421053</v>
      </c>
      <c r="G28" s="219">
        <v>1.6290567715</v>
      </c>
      <c r="H28" s="14"/>
      <c r="I28" s="307">
        <v>9044</v>
      </c>
      <c r="J28" s="18"/>
      <c r="K28" s="68">
        <v>0.33685291100000003</v>
      </c>
      <c r="L28" s="249">
        <v>0.007969084342374689</v>
      </c>
      <c r="M28" s="14"/>
      <c r="N28" s="45">
        <v>71.995864171</v>
      </c>
      <c r="O28" s="203">
        <v>3.6227360528</v>
      </c>
      <c r="P28" s="65"/>
      <c r="Q28" s="45">
        <v>198.98781019</v>
      </c>
      <c r="R28" s="203">
        <v>4.5573297105</v>
      </c>
      <c r="S28" s="116"/>
      <c r="T28" s="224">
        <v>2.1125380932</v>
      </c>
      <c r="U28" s="212">
        <v>0.0531923635</v>
      </c>
      <c r="W28" s="313">
        <v>4594</v>
      </c>
      <c r="X28" s="132"/>
    </row>
    <row r="29" spans="1:24" ht="11.25" customHeight="1">
      <c r="A29" s="37" t="s">
        <v>19</v>
      </c>
      <c r="C29" s="67">
        <v>0.6620068611</v>
      </c>
      <c r="D29" s="205">
        <v>0.00862890338309861</v>
      </c>
      <c r="E29" s="14"/>
      <c r="F29" s="118">
        <v>146.67443969</v>
      </c>
      <c r="G29" s="219">
        <v>1.9810462142</v>
      </c>
      <c r="H29" s="14"/>
      <c r="I29" s="307">
        <v>7719</v>
      </c>
      <c r="J29" s="18"/>
      <c r="K29" s="68">
        <v>0.33799313890000005</v>
      </c>
      <c r="L29" s="249">
        <v>0.00862890338309861</v>
      </c>
      <c r="M29" s="14"/>
      <c r="N29" s="45">
        <v>63.769855367</v>
      </c>
      <c r="O29" s="203">
        <v>3.0768762506</v>
      </c>
      <c r="P29" s="65"/>
      <c r="Q29" s="45">
        <v>199.29205785</v>
      </c>
      <c r="R29" s="203">
        <v>4.260714119</v>
      </c>
      <c r="S29" s="116"/>
      <c r="T29" s="224">
        <v>1.9797005836</v>
      </c>
      <c r="U29" s="212">
        <v>0.0503636279</v>
      </c>
      <c r="W29" s="313">
        <v>3941</v>
      </c>
      <c r="X29" s="132"/>
    </row>
    <row r="30" spans="1:24" ht="11.25" customHeight="1">
      <c r="A30" s="37" t="s">
        <v>20</v>
      </c>
      <c r="C30" s="67">
        <v>0.6375651861</v>
      </c>
      <c r="D30" s="205">
        <v>0.00897887219530909</v>
      </c>
      <c r="E30" s="14"/>
      <c r="F30" s="118">
        <v>144.30193203</v>
      </c>
      <c r="G30" s="219">
        <v>1.9551000057</v>
      </c>
      <c r="H30" s="14"/>
      <c r="I30" s="307">
        <v>7091</v>
      </c>
      <c r="J30" s="18"/>
      <c r="K30" s="68">
        <v>0.3624348139</v>
      </c>
      <c r="L30" s="249">
        <v>0.00897887219530909</v>
      </c>
      <c r="M30" s="14"/>
      <c r="N30" s="45">
        <v>57.27387745</v>
      </c>
      <c r="O30" s="203">
        <v>2.4842577267</v>
      </c>
      <c r="P30" s="65"/>
      <c r="Q30" s="45">
        <v>192.13768296</v>
      </c>
      <c r="R30" s="203">
        <v>3.4880722906</v>
      </c>
      <c r="S30" s="116"/>
      <c r="T30" s="224">
        <v>1.8831555445</v>
      </c>
      <c r="U30" s="212">
        <v>0.049127449</v>
      </c>
      <c r="W30" s="313">
        <v>4031</v>
      </c>
      <c r="X30" s="132"/>
    </row>
    <row r="31" spans="1:24" ht="11.25" customHeight="1">
      <c r="A31" s="37" t="s">
        <v>21</v>
      </c>
      <c r="C31" s="67">
        <f>I31/(I31+W31)</f>
        <v>0.6583511319948739</v>
      </c>
      <c r="D31" s="204">
        <v>0.00863461550225005</v>
      </c>
      <c r="E31" s="14"/>
      <c r="F31" s="118">
        <v>144.68180638</v>
      </c>
      <c r="G31" s="219">
        <v>1.9126229128</v>
      </c>
      <c r="H31" s="14"/>
      <c r="I31" s="307">
        <v>7706</v>
      </c>
      <c r="J31" s="18"/>
      <c r="K31" s="68">
        <f>W31/(I31+W31)</f>
        <v>0.341648868005126</v>
      </c>
      <c r="L31" s="204">
        <v>0.00863461550225005</v>
      </c>
      <c r="M31" s="14"/>
      <c r="N31" s="45">
        <v>58.795948987</v>
      </c>
      <c r="O31" s="203">
        <v>3.1366273924</v>
      </c>
      <c r="P31" s="65"/>
      <c r="Q31" s="45">
        <v>199.83145786</v>
      </c>
      <c r="R31" s="203">
        <v>4.0788077898</v>
      </c>
      <c r="S31" s="116"/>
      <c r="T31" s="224">
        <v>1.8852213053</v>
      </c>
      <c r="U31" s="212">
        <v>0.0455852944</v>
      </c>
      <c r="W31" s="313">
        <v>3999</v>
      </c>
      <c r="X31" s="132"/>
    </row>
    <row r="32" spans="1:23" ht="5.25" customHeight="1">
      <c r="A32" s="38"/>
      <c r="B32" s="38"/>
      <c r="C32" s="38"/>
      <c r="D32" s="38"/>
      <c r="E32" s="38"/>
      <c r="F32" s="38"/>
      <c r="G32" s="38"/>
      <c r="H32" s="38"/>
      <c r="I32" s="115"/>
      <c r="J32" s="75"/>
      <c r="K32" s="38"/>
      <c r="L32" s="38"/>
      <c r="M32" s="38"/>
      <c r="N32" s="38"/>
      <c r="O32" s="38"/>
      <c r="P32" s="38"/>
      <c r="Q32" s="38"/>
      <c r="R32" s="38"/>
      <c r="S32" s="38"/>
      <c r="T32" s="38"/>
      <c r="U32" s="38"/>
      <c r="V32" s="38"/>
      <c r="W32" s="38"/>
    </row>
    <row r="33" spans="1:23" ht="10.5" customHeight="1">
      <c r="A33" s="337" t="s">
        <v>22</v>
      </c>
      <c r="B33" s="85"/>
      <c r="C33" s="85"/>
      <c r="D33" s="85"/>
      <c r="E33" s="85"/>
      <c r="F33" s="85"/>
      <c r="G33" s="85"/>
      <c r="H33" s="85"/>
      <c r="I33" s="85"/>
      <c r="J33" s="85"/>
      <c r="K33" s="86"/>
      <c r="L33" s="86"/>
      <c r="M33" s="86"/>
      <c r="W33" s="49" t="s">
        <v>23</v>
      </c>
    </row>
    <row r="34" spans="1:26" ht="23.25" customHeight="1">
      <c r="A34" s="345" t="s">
        <v>24</v>
      </c>
      <c r="B34" s="357"/>
      <c r="C34" s="357"/>
      <c r="D34" s="357"/>
      <c r="E34" s="357"/>
      <c r="F34" s="357"/>
      <c r="G34" s="357"/>
      <c r="H34" s="357"/>
      <c r="I34" s="357"/>
      <c r="J34" s="357"/>
      <c r="K34" s="357"/>
      <c r="L34" s="357"/>
      <c r="M34" s="357"/>
      <c r="N34" s="357"/>
      <c r="O34" s="357"/>
      <c r="P34" s="357"/>
      <c r="Q34" s="357"/>
      <c r="R34" s="357"/>
      <c r="S34" s="357"/>
      <c r="T34" s="357"/>
      <c r="U34" s="357"/>
      <c r="V34" s="357"/>
      <c r="W34" s="357"/>
      <c r="X34" s="263"/>
      <c r="Y34" s="263"/>
      <c r="Z34" s="263"/>
    </row>
    <row r="35" spans="1:26" ht="11.25">
      <c r="A35" s="36" t="s">
        <v>380</v>
      </c>
      <c r="B35" s="36"/>
      <c r="C35" s="36"/>
      <c r="D35" s="36"/>
      <c r="E35" s="36"/>
      <c r="F35" s="242"/>
      <c r="G35" s="242"/>
      <c r="H35" s="242"/>
      <c r="I35" s="242"/>
      <c r="J35" s="242"/>
      <c r="K35" s="242"/>
      <c r="L35" s="242"/>
      <c r="M35" s="242"/>
      <c r="N35" s="242"/>
      <c r="O35" s="242"/>
      <c r="P35" s="242"/>
      <c r="Q35" s="242"/>
      <c r="R35" s="242"/>
      <c r="S35" s="242"/>
      <c r="T35" s="242"/>
      <c r="U35" s="242"/>
      <c r="V35" s="242"/>
      <c r="W35" s="242"/>
      <c r="X35" s="242"/>
      <c r="Y35" s="242"/>
      <c r="Z35" s="242"/>
    </row>
    <row r="36" spans="1:26" ht="11.25">
      <c r="A36" s="36"/>
      <c r="B36" s="36"/>
      <c r="C36" s="36"/>
      <c r="D36" s="36"/>
      <c r="E36" s="36"/>
      <c r="F36" s="242"/>
      <c r="G36" s="242"/>
      <c r="H36" s="242"/>
      <c r="I36" s="242"/>
      <c r="J36" s="242"/>
      <c r="K36" s="242"/>
      <c r="L36" s="242"/>
      <c r="M36" s="242"/>
      <c r="N36" s="242"/>
      <c r="O36" s="242"/>
      <c r="P36" s="242"/>
      <c r="Q36" s="242"/>
      <c r="R36" s="242"/>
      <c r="S36" s="242"/>
      <c r="T36" s="242"/>
      <c r="U36" s="242"/>
      <c r="V36" s="242"/>
      <c r="W36" s="242"/>
      <c r="X36" s="242"/>
      <c r="Y36" s="242"/>
      <c r="Z36" s="242"/>
    </row>
    <row r="37" spans="1:26" ht="12" customHeight="1">
      <c r="A37" s="34"/>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row>
    <row r="38" spans="1:9" s="244" customFormat="1" ht="11.25">
      <c r="A38" s="123"/>
      <c r="B38" s="123"/>
      <c r="C38" s="123"/>
      <c r="D38" s="123"/>
      <c r="E38" s="123"/>
      <c r="F38" s="123"/>
      <c r="G38" s="123"/>
      <c r="H38" s="243"/>
      <c r="I38" s="243"/>
    </row>
    <row r="39" spans="1:9" s="244" customFormat="1" ht="11.25">
      <c r="A39" s="245"/>
      <c r="B39" s="245"/>
      <c r="C39" s="245"/>
      <c r="D39" s="245"/>
      <c r="E39" s="245"/>
      <c r="F39" s="37"/>
      <c r="G39" s="37"/>
      <c r="H39" s="93"/>
      <c r="I39" s="93"/>
    </row>
  </sheetData>
  <mergeCells count="5">
    <mergeCell ref="A34:W34"/>
    <mergeCell ref="T5:U5"/>
    <mergeCell ref="C4:D4"/>
    <mergeCell ref="N4:R4"/>
    <mergeCell ref="C5:D5"/>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intervals for criminal proceedings in magistrates’ courts March 2009</dc:title>
  <dc:subject>The latest National Statistics release on time intervals for criminal proceedings in magistrates' courts, released by the Ministry of Justice and produced in accordance with arrangements approved by the UK Statistics Authority. </dc:subject>
  <dc:creator>Ministry of Justice</dc:creator>
  <cp:keywords>magistrates' courts, timeliness, statistics, time intervals</cp:keywords>
  <dc:description/>
  <cp:lastModifiedBy>glee</cp:lastModifiedBy>
  <cp:lastPrinted>2009-05-27T11:49:51Z</cp:lastPrinted>
  <dcterms:created xsi:type="dcterms:W3CDTF">2009-05-08T14:35:26Z</dcterms:created>
  <dcterms:modified xsi:type="dcterms:W3CDTF">2009-05-27T11:53:23Z</dcterms:modified>
  <cp:category/>
  <cp:version/>
  <cp:contentType/>
  <cp:contentStatus/>
</cp:coreProperties>
</file>