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80" windowHeight="12525" tabRatio="703" activeTab="1"/>
  </bookViews>
  <sheets>
    <sheet name="Metric Information" sheetId="1" r:id="rId1"/>
    <sheet name="Data - Metrics used in PTRS" sheetId="2" r:id="rId2"/>
    <sheet name="Management Information" sheetId="3" r:id="rId3"/>
    <sheet name="Metric Boundaries" sheetId="4" r:id="rId4"/>
    <sheet name="Domain and Overall Thresholds" sheetId="5" r:id="rId5"/>
    <sheet name="Rules" sheetId="6" r:id="rId6"/>
  </sheets>
  <externalReferences>
    <externalReference r:id="rId9"/>
  </externalReferences>
  <definedNames>
    <definedName name="Cut_Off_Date">'[1]Configuration'!$J$17</definedName>
    <definedName name="Metric_Descriptions">'[1]Configuration'!$P$5:OFFSET('[1]Configuration'!$P$5,COUNTA('[1]Configuration'!$P:$P)-3,7)</definedName>
    <definedName name="Min_Level_4">#REF!</definedName>
    <definedName name="OMI_2Yrs">'[1]Configuration'!#REF!</definedName>
    <definedName name="OMI_3Yrs">'[1]Configuration'!#REF!</definedName>
    <definedName name="OMI_Dates">'[1]Configuration'!$M$5:$N$39</definedName>
    <definedName name="OMI_Level2">'[1]Configuration'!#REF!</definedName>
    <definedName name="OMI_Level3">'[1]Configuration'!#REF!</definedName>
    <definedName name="OMI_Level4">'[1]Configuration'!#REF!</definedName>
    <definedName name="OMI_Over3Yrs">'[1]Configuration'!#REF!</definedName>
    <definedName name="Overall_Average_NoRR">#REF!</definedName>
    <definedName name="Overall_Averages_NoRR">'[1]Trust Overall Ratings'!#REF!</definedName>
    <definedName name="Overall_Time">#REF!</definedName>
    <definedName name="_xlnm.Print_Area" localSheetId="1">'Data - Metrics used in PTRS'!$A$1:$BE$37</definedName>
    <definedName name="_xlnm.Print_Area" localSheetId="4">'Domain and Overall Thresholds'!$A$1:$N$72</definedName>
    <definedName name="_xlnm.Print_Area" localSheetId="2">'Management Information'!$A$1:$BW$37</definedName>
    <definedName name="_xlnm.Print_Area" localSheetId="3">'Metric Boundaries'!$B$2:$H$23</definedName>
    <definedName name="_xlnm.Print_Titles" localSheetId="1">'Data - Metrics used in PTRS'!$A:$A</definedName>
    <definedName name="_xlnm.Print_Titles" localSheetId="2">'Management Information'!$A:$A</definedName>
    <definedName name="_xlnm.Print_Titles" localSheetId="0">'Metric Information'!$1:$1</definedName>
    <definedName name="Quarter">'[1]Data 1112'!$B$1</definedName>
    <definedName name="QuarterFull">#REF!</definedName>
    <definedName name="Trust">'[1]PTRS 1112'!$O$2</definedName>
  </definedNames>
  <calcPr fullCalcOnLoad="1"/>
</workbook>
</file>

<file path=xl/sharedStrings.xml><?xml version="1.0" encoding="utf-8"?>
<sst xmlns="http://schemas.openxmlformats.org/spreadsheetml/2006/main" count="630" uniqueCount="337">
  <si>
    <t>Avon and Somerset Probation Trust</t>
  </si>
  <si>
    <t>Bedfordshire Probation Trust</t>
  </si>
  <si>
    <t>Cambridgeshire &amp; Peterborough Probation Trust</t>
  </si>
  <si>
    <t>Cheshire Probation Trust</t>
  </si>
  <si>
    <t>Cumbria Probation Trust</t>
  </si>
  <si>
    <t>Derbyshire Probation Trust</t>
  </si>
  <si>
    <t>Devon and Cornwall Probation Trust</t>
  </si>
  <si>
    <t>Dorset Probation Trust</t>
  </si>
  <si>
    <t>Durham Tees Valley Probation Trust</t>
  </si>
  <si>
    <t>Essex Probation</t>
  </si>
  <si>
    <t>Gloucestershire Probation Trust</t>
  </si>
  <si>
    <t>Greater Manchester Probation Trust</t>
  </si>
  <si>
    <t>Hampshire Probation Trust</t>
  </si>
  <si>
    <t>Hertfordshire Probation Trust</t>
  </si>
  <si>
    <t>Humberside Probation Trust</t>
  </si>
  <si>
    <t>Kent Probation</t>
  </si>
  <si>
    <t>Lancashire Probation Trust</t>
  </si>
  <si>
    <t>Leicestershire &amp; Rutland Probation Trust</t>
  </si>
  <si>
    <t>Lincolnshire Probation Trust</t>
  </si>
  <si>
    <t>London Probation Trust</t>
  </si>
  <si>
    <t>Merseyside Probation Trust</t>
  </si>
  <si>
    <t>Norfolk and Suffolk Probation Trust</t>
  </si>
  <si>
    <t>Northamptonshire Probation Trust</t>
  </si>
  <si>
    <t>Northumbria Probation Trust</t>
  </si>
  <si>
    <t>Nottinghamshire Probation Trust</t>
  </si>
  <si>
    <t>South Yorkshire Probation Trust</t>
  </si>
  <si>
    <t>Staffordshire and West Midlands Probation Trust</t>
  </si>
  <si>
    <t>Surrey and Sussex Probation Trust</t>
  </si>
  <si>
    <t>Thames Valley Probation</t>
  </si>
  <si>
    <t>Wales Probation Trust</t>
  </si>
  <si>
    <t>Warwickshire Probation Trust</t>
  </si>
  <si>
    <t>West Mercia Probation Trust</t>
  </si>
  <si>
    <t>West Yorkshire Probation Trust</t>
  </si>
  <si>
    <t>Wiltshire Probation Trust</t>
  </si>
  <si>
    <t>York and North Yorkshire Probation Trust</t>
  </si>
  <si>
    <t>Total</t>
  </si>
  <si>
    <t>%</t>
  </si>
  <si>
    <t>Rank</t>
  </si>
  <si>
    <t>Target</t>
  </si>
  <si>
    <t>Rating</t>
  </si>
  <si>
    <t>n/a</t>
  </si>
  <si>
    <t>2011-2012 Year-to-Date April - March Data for Trusts included in the Probation Trust Rating System (PTRS)</t>
  </si>
  <si>
    <t>Trust</t>
  </si>
  <si>
    <t>Date of audit</t>
  </si>
  <si>
    <t>Audit Score</t>
  </si>
  <si>
    <t>Confidence Interval</t>
  </si>
  <si>
    <t>IPPF06</t>
  </si>
  <si>
    <t>IPPF19</t>
  </si>
  <si>
    <t>IPPF05</t>
  </si>
  <si>
    <t>Worse</t>
  </si>
  <si>
    <t>Better</t>
  </si>
  <si>
    <t>Actual rate</t>
  </si>
  <si>
    <t>Predicted rate</t>
  </si>
  <si>
    <t>Significance</t>
  </si>
  <si>
    <t>No sig.</t>
  </si>
  <si>
    <t>Satisfied or very satisfied</t>
  </si>
  <si>
    <t>Actual %</t>
  </si>
  <si>
    <t>Assessments - sufficient or better</t>
  </si>
  <si>
    <t>Total assessments</t>
  </si>
  <si>
    <t>Positive employment outcomes</t>
  </si>
  <si>
    <t>Total terminations</t>
  </si>
  <si>
    <t>Positive settled accommodation outcomes</t>
  </si>
  <si>
    <t>Satisfactory</t>
  </si>
  <si>
    <t>Actual%</t>
  </si>
  <si>
    <t>Successful Terminations</t>
  </si>
  <si>
    <t>All Non-Neutral Terminations</t>
  </si>
  <si>
    <t>Milestone</t>
  </si>
  <si>
    <t>SOTP Completions</t>
  </si>
  <si>
    <t>Performance %</t>
  </si>
  <si>
    <t>OBP Completions</t>
  </si>
  <si>
    <t>Community Payback Completions</t>
  </si>
  <si>
    <t>ATR Completions</t>
  </si>
  <si>
    <t>Offenders in sustained employment</t>
  </si>
  <si>
    <t>Total days planned</t>
  </si>
  <si>
    <t>Days lost</t>
  </si>
  <si>
    <t>Completed</t>
  </si>
  <si>
    <t>Referred</t>
  </si>
  <si>
    <t>Commenced</t>
  </si>
  <si>
    <t>All terminations</t>
  </si>
  <si>
    <t>DTTO/DRR Completions</t>
  </si>
  <si>
    <t>All Terminations</t>
  </si>
  <si>
    <t>UPW Completions</t>
  </si>
  <si>
    <t xml:space="preserve">Education Provider Starts </t>
  </si>
  <si>
    <t>Number of referrals</t>
  </si>
  <si>
    <t>Total qualifications</t>
  </si>
  <si>
    <t>Cases resolved within 25 days</t>
  </si>
  <si>
    <t>Total cases resolved</t>
  </si>
  <si>
    <t>Successful</t>
  </si>
  <si>
    <t>Total Recall Requests</t>
  </si>
  <si>
    <t>Total timely breach actions</t>
  </si>
  <si>
    <t>Total cases</t>
  </si>
  <si>
    <t>Contacted</t>
  </si>
  <si>
    <t>Total victims where contact required</t>
  </si>
  <si>
    <t>Education Referrals</t>
  </si>
  <si>
    <t>Number in target</t>
  </si>
  <si>
    <t>Due this period</t>
  </si>
  <si>
    <t>On Time</t>
  </si>
  <si>
    <t>Metric Ref.</t>
  </si>
  <si>
    <t>Indicator Name</t>
  </si>
  <si>
    <t>vs.</t>
  </si>
  <si>
    <t>IPPF04</t>
  </si>
  <si>
    <t>OMI2 Risk of Harm</t>
  </si>
  <si>
    <t>OM32</t>
  </si>
  <si>
    <t>Victim Feedback</t>
  </si>
  <si>
    <t>National Average</t>
  </si>
  <si>
    <t>OM26</t>
  </si>
  <si>
    <t>OASys QA</t>
  </si>
  <si>
    <t>IPPF20</t>
  </si>
  <si>
    <t>OMI2 Likelihood of Reoffending</t>
  </si>
  <si>
    <t>INT09</t>
  </si>
  <si>
    <t>Employment at Termination</t>
  </si>
  <si>
    <t>OM17</t>
  </si>
  <si>
    <t>Accommodation at Termination</t>
  </si>
  <si>
    <t>OMI Interventions</t>
  </si>
  <si>
    <t>OM29</t>
  </si>
  <si>
    <t>Offender Feedback</t>
  </si>
  <si>
    <t>OM20</t>
  </si>
  <si>
    <t>Orders or Licences Successfully Completed</t>
  </si>
  <si>
    <t>OMI2 Enforcement &amp; Compliance</t>
  </si>
  <si>
    <t>OMI Assessment &amp; Sentence Planning</t>
  </si>
  <si>
    <t>≥ Target</t>
  </si>
  <si>
    <t>≥ Target * 0.975</t>
  </si>
  <si>
    <t>≥ Target * 0.95</t>
  </si>
  <si>
    <t>P T R S 2011/12 Q4 Metric Boundaries</t>
  </si>
  <si>
    <t>Metric Name</t>
  </si>
  <si>
    <t>Rationale</t>
  </si>
  <si>
    <t>Metric Description:</t>
  </si>
  <si>
    <t>Data Source</t>
  </si>
  <si>
    <t>Rating Calculation:</t>
  </si>
  <si>
    <t>Public Protection</t>
  </si>
  <si>
    <t>Not_Assessed</t>
  </si>
  <si>
    <t>To evaluate the quality of service delivered to the victims of crime.</t>
  </si>
  <si>
    <t>Trust returns from survey.</t>
  </si>
  <si>
    <t>This indicator is included to align PTRS with HMI Probation inspections and give a more rounded view of performance. The primary purpose of the inspection is to assess the quality of start to end offender management against HMI Probation’s published criteria.</t>
  </si>
  <si>
    <t>This is the Offender Management Inspection (OMI) numerical score derived from the Offender Management Inspection “Risk of Harm" thread. The new OMI2 Risk of Harm scores will be assessed against the new boundaries shown in the adjacent table. To account for the age of the inspections the weighting for each OMI2 measure will be decreased over time within PTRS. For more information please see the "PTRS Explained" section.</t>
  </si>
  <si>
    <t>The Offender Management Inspection (OMI) entails visits to all Probation Trusts by HMI Probation. HMIP can also carry out Risk of Harm Area Assessments that look specifically at the Risk of Harm aspect of Probation Areas' services.</t>
  </si>
  <si>
    <t>To support, evaluate the delivery of and help ensure consistently high quality completion of OASys Assessments.</t>
  </si>
  <si>
    <t>OASys Quality Management Tool.</t>
  </si>
  <si>
    <t>Target_Average</t>
  </si>
  <si>
    <t>Reduce Reoffending</t>
  </si>
  <si>
    <t>The Offender Management Inspection 2 (OMI 2) numerical score derived from the Likelihood of Reoffending headline score. To account for the age of the inspections the weighting for each OMI2 measure will be decreased over time within PTRS. For more information please see the "PTRS Explained" section.</t>
  </si>
  <si>
    <t>The Offender Management Inspection (OMI) entails visits to all Probation Trusts by the HMI Probation Team.</t>
  </si>
  <si>
    <t>To assess the employment status of offenders at the end of their order or licence to support reduction in levels of re-offending. Will support the Socially Excluded Adults PSA.</t>
  </si>
  <si>
    <t>The percentage of offenders in employment at termination of their order or licence to be at least X%.</t>
  </si>
  <si>
    <t>OIS OASys team for monthly reporting (O-DEAT team will produce annual figures broken down by local authority areas).</t>
  </si>
  <si>
    <t>To assess the accommodation status of offenders at the end of their order or licence to support reduction in levels of re-offending. This measure supports the Socially Excluded Adults PSA.</t>
  </si>
  <si>
    <t>At least X% of offenders in settled and suitable accommodation at the end of their order or licence.</t>
  </si>
  <si>
    <t>OIS OASys team - OASys National Reporting (ONR).</t>
  </si>
  <si>
    <t>This is the Offender Management Inspection (OMI) numerical score derived from the Offender Management Inspection Implementation of Interventions section. To account for the age of the inspections the weighting for each OMI2 measure will be decreased over time within PTRS. For more information please see the "PTRS Explained" section.</t>
  </si>
  <si>
    <t>Reducing Reoffending</t>
  </si>
  <si>
    <t>This is core objective of NOMS as defined by the PSA target - to reduce re-offending.</t>
  </si>
  <si>
    <t>Reduce the rate of reoffending whilst under the supervision of probation. Reoffending refers to the offender being convicted of an offence within 6 months (excluding pseudo-reconvictions). 
The percentage figure corresponds to the number of offenders who commit offences during the given snapshot whilst under community providers supervision out of the total number of offenders being supervised by community providers at a given point in time. The actual reconviction rate is compared with the trust’s predicted rate (produced by JSAS).</t>
  </si>
  <si>
    <t>Extract from the Police National Computer (PNC) conviction merged with Form 20 (community provider caseload data). The re-offending statistics are produced by JSAS.</t>
  </si>
  <si>
    <t>Reduce Reoffending/Sentence Delivery</t>
  </si>
  <si>
    <t>To evaluate and improve perceptions of the quality and effectiveness of the offender engagement.</t>
  </si>
  <si>
    <t>Sentence Delivery</t>
  </si>
  <si>
    <t>The Offender Management Inspection (OMI) numerical score derived from the Offender Management Assessment and Sentence Planning section is used. To account for the age of the inspections the weighting for each OMI2 measure will be decreased over time within PTRS. For more information please see the "PTRS Explained" section.</t>
  </si>
  <si>
    <t xml:space="preserve">To assess of the cases that have terminated, the proportion of cases that have terminated successfully. This metric gives an overview of offender compliance over the life of the order or licence. </t>
  </si>
  <si>
    <t>The proportion of orders and licences successfully completed.</t>
  </si>
  <si>
    <t>Form 20 - monthly returns from Probation Trusts.</t>
  </si>
  <si>
    <t>The Offender Management Inspection 2 (OMI 2) numerical score derived from the new Offender Management Enforcement and Compliance section. This is a new headline score included in OMI 2 reports. To account for the age of the inspections the weighting for each OMI2 measure will be decreased over time within PTRS. For more information please see the "PTRS Explained" section.</t>
  </si>
  <si>
    <t>Sustained Employment</t>
  </si>
  <si>
    <t>To ensure that attention is focussed on achieving employment during supervision.</t>
  </si>
  <si>
    <t>The number of offenders under supervision who find and sustain employment to be at least X.</t>
  </si>
  <si>
    <t>Education Awards</t>
  </si>
  <si>
    <t>Education Starts</t>
  </si>
  <si>
    <t>DV Completions</t>
  </si>
  <si>
    <t>To ensure focus on the effective delivery of accredited programmes.</t>
  </si>
  <si>
    <t>IAPS (Interim Accredited Programme Software).</t>
  </si>
  <si>
    <t>The percentage of offenders who successfully complete accredited domestic violence programmes out of the total number of offenders who commenced those programmes.</t>
  </si>
  <si>
    <t>The percentage of offenders who successfully complete accredited offending behaviour programmes (excluding sex offender and domestic violence programmes) out of the total number of offenders who commenced those programmes.</t>
  </si>
  <si>
    <t>To monitor the success rate of Alcohol Treatment requirements.  Provides a measure of NOMS’ success in delivering the sentence of the court.</t>
  </si>
  <si>
    <t>The percentage of Alcohol Treatment Requirements that are successfully completed out of the total number of successful and unsuccessful terminations.</t>
  </si>
  <si>
    <t>Form 20 - returns from Probation Trusts.</t>
  </si>
  <si>
    <t>The percentage of DTTO/DRRs that are successfully completed out of the total number of successful and unsuccessful terminations.</t>
  </si>
  <si>
    <t>Community Payback Completion Rate</t>
  </si>
  <si>
    <t>To ensure focus on the successful completion of Community Payback Requirements.</t>
  </si>
  <si>
    <t>The percentage of Community Payback Requirements that are successfully completed out of the total number of successful and unsuccessful terminations.</t>
  </si>
  <si>
    <t>Community Payback stand-Downs</t>
  </si>
  <si>
    <t>To reduce the number of planned days of community payback not carried out by offenders because they are 'stood down' due to the probation trust being unable to provide the appropriate resources to manage the offenders at work.</t>
  </si>
  <si>
    <t>The proportion of community payback offenders days which are lost because of stand downs on the day or notified in advance.</t>
  </si>
  <si>
    <t>Enforcement</t>
  </si>
  <si>
    <t>As a contribution to the above end-to-end indicator, this indicator seeks to ensure that community providers undertake breach action as specified in the target.</t>
  </si>
  <si>
    <t>The percentage of cases in which initiation of breach proceedings took place within 10 working days of the relevant unacceptable failure to comply.</t>
  </si>
  <si>
    <t>NSMART - National Standards Monitoring And Reporting Tool. 
The questions used are; Q33, Q34 &amp; Q35 in the Resettlement form and Q50 &amp; Q51 in the Orders form (NSMART v9.0).</t>
  </si>
  <si>
    <t>Licence Recall Requests</t>
  </si>
  <si>
    <t xml:space="preserve">The percentage of licence recall requests to reach NOMS Post Release Section within 24 hours of the decision by the Offender Manager. The time of the offender manager’s decision is that recorded on the breach report. The time of receipt is the time all paperwork is received by email. </t>
  </si>
  <si>
    <t>Data is collected by NOMS PPCS and recorded on the Public Protection Unit Database (PPUD). It is also sent to probation recall liaison officers for verification and already goes on CJMIS for Local Criminal Justice Boards to view.</t>
  </si>
  <si>
    <t>This is the Local Criminal Justice Boards (LCJB) end-to-end enforcement target and seeks to ensure that non-compliance with order is identified and that appropriate enforcement action delivered across criminal justice agencies.</t>
  </si>
  <si>
    <t>HMCS COMet system (Her Majesty's Courts Service - Community Enforcement Tracker Database).</t>
  </si>
  <si>
    <t>Court Report Timeliness</t>
  </si>
  <si>
    <t>To focus on monitoring Pre Sentence Reports timeliness as a measure of NOMS’ service to courts.</t>
  </si>
  <si>
    <t>The percentage of Pre Sentence Reports completed within the timescales set by the court.</t>
  </si>
  <si>
    <t xml:space="preserve">Form 30 - monthly returns from Probation Trusts. </t>
  </si>
  <si>
    <t>Victim Contact</t>
  </si>
  <si>
    <t>To focus on delivering minimum standards of customer care following serious sexual or violent offences.</t>
  </si>
  <si>
    <t>The percentage of victims who are contacted within eight weeks of an offender receiving 12 months or more for a serious sexual or violent offence, or a relevant hospital order.</t>
  </si>
  <si>
    <t>Generic Parole Process</t>
  </si>
  <si>
    <t>To ensure timely submission of parole reports by Probation as part of the Generic Parole Process for indeterminate prisoners.</t>
  </si>
  <si>
    <t>The percentage of indeterminate parole assessment reports completed within the timescale set by the PPMHG (Public Protection &amp; Mental Health Group, formerly the Public Protection Unit - PPU) out of the number of eligible indeterminate parole assessment reports identified by the PPMHG.</t>
  </si>
  <si>
    <t>Public Protection Unit Database (PPUD).</t>
  </si>
  <si>
    <t>To focus on improving the use and timeliness of the OASys final reviews for Tier 2, 3, 4 and PPO offenders.</t>
  </si>
  <si>
    <t>At least X% of OASys final reviews (terminations) to be completed within the appropriate timescales for all Tier 2, 3, 4 and PPO offenders.</t>
  </si>
  <si>
    <t>Staff Sickness</t>
  </si>
  <si>
    <t>To monitor days lost due to sickness.</t>
  </si>
  <si>
    <t>Average days lost due to sickness per employee per annum.</t>
  </si>
  <si>
    <t>Staff Diversity</t>
  </si>
  <si>
    <t xml:space="preserve">Public sector commitment to achieve a closer balance between staff and the offenders they work with. </t>
  </si>
  <si>
    <t>Probation Service Data Warehouse.</t>
  </si>
  <si>
    <t>Overall Rating</t>
  </si>
  <si>
    <t>The overall Level 3, Level 2 and Level 1 ratings are determined in exactly the same way as for the domain rating; each domain rating is given a numeric score (see table above), a weighted average of these numeric scores is calculated and this is compared to the boundaries in the table below (same boundaries as for the domain score, but no pre-defined boundary for a Level 4).</t>
  </si>
  <si>
    <t>Overall Average</t>
  </si>
  <si>
    <t>≥ 1.5</t>
  </si>
  <si>
    <t>≥ 0.75</t>
  </si>
  <si>
    <t>&lt; 0.75</t>
  </si>
  <si>
    <t>An example of the overall rating calculation is shown below:</t>
  </si>
  <si>
    <t>Overall</t>
  </si>
  <si>
    <t>Domain</t>
  </si>
  <si>
    <t>Weight</t>
  </si>
  <si>
    <t>Value</t>
  </si>
  <si>
    <t xml:space="preserve">Overall average = </t>
  </si>
  <si>
    <t>  Public Protection</t>
  </si>
  <si>
    <r>
      <t>30%</t>
    </r>
    <r>
      <rPr>
        <b/>
        <sz val="11"/>
        <rFont val="Arial"/>
        <family val="2"/>
      </rPr>
      <t xml:space="preserve"> * </t>
    </r>
    <r>
      <rPr>
        <b/>
        <sz val="11"/>
        <color indexed="53"/>
        <rFont val="Arial"/>
        <family val="2"/>
      </rPr>
      <t>1</t>
    </r>
    <r>
      <rPr>
        <b/>
        <sz val="11"/>
        <rFont val="Arial"/>
        <family val="2"/>
      </rPr>
      <t xml:space="preserve"> +</t>
    </r>
  </si>
  <si>
    <t>  Reducing Reoffending</t>
  </si>
  <si>
    <r>
      <t>40%</t>
    </r>
    <r>
      <rPr>
        <b/>
        <sz val="11"/>
        <rFont val="Arial"/>
        <family val="2"/>
      </rPr>
      <t xml:space="preserve"> * </t>
    </r>
    <r>
      <rPr>
        <b/>
        <sz val="11"/>
        <color indexed="53"/>
        <rFont val="Arial"/>
        <family val="2"/>
      </rPr>
      <t>2</t>
    </r>
    <r>
      <rPr>
        <b/>
        <sz val="11"/>
        <rFont val="Arial"/>
        <family val="2"/>
      </rPr>
      <t xml:space="preserve"> +</t>
    </r>
  </si>
  <si>
    <t>  Sentence Delivery</t>
  </si>
  <si>
    <r>
      <t>30%</t>
    </r>
    <r>
      <rPr>
        <b/>
        <sz val="11"/>
        <rFont val="Arial"/>
        <family val="2"/>
      </rPr>
      <t xml:space="preserve"> * </t>
    </r>
    <r>
      <rPr>
        <b/>
        <sz val="11"/>
        <color indexed="53"/>
        <rFont val="Arial"/>
        <family val="2"/>
      </rPr>
      <t>1</t>
    </r>
  </si>
  <si>
    <r>
      <t xml:space="preserve">Overall average = </t>
    </r>
    <r>
      <rPr>
        <u val="single"/>
        <sz val="11"/>
        <rFont val="Arial"/>
        <family val="2"/>
      </rPr>
      <t>1.4</t>
    </r>
  </si>
  <si>
    <t>When compared to the boundaries above this results in a Level 2 overall.</t>
  </si>
  <si>
    <t>Overall Exceptional Performance Rating</t>
  </si>
  <si>
    <t xml:space="preserve">The method for determining which trusts achieve an overall exceptional performance rating will be the same as in 2010/11 - PTRS will aim to select between approximately 3 and 7 trusts (~ 10-20%) as exceptional. However, this range is considered to be flexible for the purposes of the moderation panel. </t>
  </si>
  <si>
    <t xml:space="preserve">Instead of comparing the overall score to a fixed boundary (the method for awarding a Level 1, Level 2 or Level 3) the overall exceptional rating determined by PTRS will be awarded through direct comparison with all the other trusts. This will be selected by looking at the average of the domain numeric scores (in the example above this is the 'Overall average = 1.4' stage), and those trusts scoring the highest here will be awarded an exceptional performance rating. </t>
  </si>
  <si>
    <t>Domain Ratings</t>
  </si>
  <si>
    <t>Each domain receives a rating on the above four-band scale depending on the ratings and weightings of the underlying indicators.</t>
  </si>
  <si>
    <t>Indicator Rating</t>
  </si>
  <si>
    <t>Numeric Score</t>
  </si>
  <si>
    <t xml:space="preserve">This domain average is then compared to the following boundaries and a rating is assigned to that domain. </t>
  </si>
  <si>
    <t>Domain Average</t>
  </si>
  <si>
    <t>Domain Rating</t>
  </si>
  <si>
    <t>&gt; 2.25</t>
  </si>
  <si>
    <t>An example of the domain rating calculation is shown below:</t>
  </si>
  <si>
    <t>Metric</t>
  </si>
  <si>
    <t xml:space="preserve">Domain average = </t>
  </si>
  <si>
    <t>  Orders/Licences Succ. Completed</t>
  </si>
  <si>
    <t>  OMI2 Enforcement &amp; Compliance</t>
  </si>
  <si>
    <r>
      <t>30%</t>
    </r>
    <r>
      <rPr>
        <b/>
        <sz val="11"/>
        <rFont val="Arial"/>
        <family val="2"/>
      </rPr>
      <t xml:space="preserve"> * </t>
    </r>
    <r>
      <rPr>
        <b/>
        <sz val="11"/>
        <color indexed="53"/>
        <rFont val="Arial"/>
        <family val="2"/>
      </rPr>
      <t>3</t>
    </r>
    <r>
      <rPr>
        <b/>
        <sz val="11"/>
        <rFont val="Arial"/>
        <family val="2"/>
      </rPr>
      <t xml:space="preserve"> +</t>
    </r>
  </si>
  <si>
    <t>  Offender Feedback</t>
  </si>
  <si>
    <r>
      <t>15%</t>
    </r>
    <r>
      <rPr>
        <b/>
        <sz val="11"/>
        <rFont val="Arial"/>
        <family val="2"/>
      </rPr>
      <t xml:space="preserve"> * </t>
    </r>
    <r>
      <rPr>
        <b/>
        <sz val="11"/>
        <color indexed="53"/>
        <rFont val="Arial"/>
        <family val="2"/>
      </rPr>
      <t>1</t>
    </r>
    <r>
      <rPr>
        <b/>
        <sz val="11"/>
        <rFont val="Arial"/>
        <family val="2"/>
      </rPr>
      <t xml:space="preserve"> + </t>
    </r>
  </si>
  <si>
    <t>  OMI2 Assessment &amp; Sentence Plan.</t>
  </si>
  <si>
    <r>
      <t>15%</t>
    </r>
    <r>
      <rPr>
        <b/>
        <sz val="11"/>
        <rFont val="Arial"/>
        <family val="2"/>
      </rPr>
      <t xml:space="preserve"> * (</t>
    </r>
    <r>
      <rPr>
        <b/>
        <sz val="11"/>
        <color indexed="53"/>
        <rFont val="Arial"/>
        <family val="2"/>
      </rPr>
      <t>-1</t>
    </r>
    <r>
      <rPr>
        <b/>
        <sz val="11"/>
        <rFont val="Arial"/>
        <family val="2"/>
      </rPr>
      <t>)</t>
    </r>
  </si>
  <si>
    <r>
      <t xml:space="preserve">Domain average = </t>
    </r>
    <r>
      <rPr>
        <u val="single"/>
        <sz val="11"/>
        <rFont val="Arial"/>
        <family val="2"/>
      </rPr>
      <t>1.7</t>
    </r>
  </si>
  <si>
    <t>When compared to the boundaries above this results in a Level 3 for this domain.</t>
  </si>
  <si>
    <r>
      <t>The '</t>
    </r>
    <r>
      <rPr>
        <i/>
        <sz val="11"/>
        <rFont val="Arial"/>
        <family val="2"/>
      </rPr>
      <t>PTRS Ratings Calculation Sheet</t>
    </r>
    <r>
      <rPr>
        <sz val="11"/>
        <rFont val="Arial"/>
        <family val="2"/>
      </rPr>
      <t>', accessible from the PTRS report shows the domain calculation for each domain and overall rating for the currently selected Trust.</t>
    </r>
  </si>
  <si>
    <t>Sick days</t>
  </si>
  <si>
    <t>Average Sick days per staff member</t>
  </si>
  <si>
    <t>BME Staff</t>
  </si>
  <si>
    <t>Average staff in post</t>
  </si>
  <si>
    <t>Total staff (where ethnicity declared)</t>
  </si>
  <si>
    <t>% BME</t>
  </si>
  <si>
    <t>Significant difference from predicted rate</t>
  </si>
  <si>
    <t>Performance against target &amp; national average</t>
  </si>
  <si>
    <t>Performance against target &amp; national average (incl. sampling adjustment)</t>
  </si>
  <si>
    <t>Performance against target (incl. OMI2 handling)</t>
  </si>
  <si>
    <t>This is done by attributing a score to each of the indicators depending on the rating it receives (score values shown in the table below). The average of these numeric scores is taken to form the domain average.</t>
  </si>
  <si>
    <t>Reoffending Rate Rule</t>
  </si>
  <si>
    <t>Offending Behaviour Programme (OBP) Completions</t>
  </si>
  <si>
    <t>Sex Offender Treatment Programme (SOTP) Completions</t>
  </si>
  <si>
    <t>Alcohol Treatment Requirement (ATR) Completions</t>
  </si>
  <si>
    <t>Community Payback Stand-Downs</t>
  </si>
  <si>
    <t>Alcohol Treatment Requirement (ATR) Completion Rate</t>
  </si>
  <si>
    <t>Offending Behaviour Programme (OBP) Completion Rate</t>
  </si>
  <si>
    <t>Domestic Violence Programme (DV) Completion Rate</t>
  </si>
  <si>
    <t>Drug Rehabilitation Requirement (DRR) and Drug Testing and Treatment Order (DTTO) Completion Rate</t>
  </si>
  <si>
    <t>Drug Rehabilitation Requirement (DRR) and Drug Testing and Treatment Order (DTTO) Completions</t>
  </si>
  <si>
    <t>DRR/DTTO Completions</t>
  </si>
  <si>
    <t>The number of starts in Educational Provision</t>
  </si>
  <si>
    <t>Education Referrals to Awards</t>
  </si>
  <si>
    <t>End-to-End Enforcement</t>
  </si>
  <si>
    <t>The number of referrals to Educational Provision</t>
  </si>
  <si>
    <t xml:space="preserve">Indeterminate Sentence Prisoners Parole Assessment Reports (PAROM1) timeliness </t>
  </si>
  <si>
    <t>Staff Ethnicity</t>
  </si>
  <si>
    <t>Domestic Violence (DV) Programme Completions</t>
  </si>
  <si>
    <r>
      <t xml:space="preserve">Victim Feedback
</t>
    </r>
    <r>
      <rPr>
        <i/>
        <sz val="11"/>
        <rFont val="Arial"/>
        <family val="2"/>
      </rPr>
      <t>Survey</t>
    </r>
  </si>
  <si>
    <r>
      <t xml:space="preserve">Offender Assessment System Quality (OASys QA)
</t>
    </r>
    <r>
      <rPr>
        <i/>
        <sz val="11"/>
        <rFont val="Arial"/>
        <family val="2"/>
      </rPr>
      <t>Actual vs</t>
    </r>
    <r>
      <rPr>
        <sz val="11"/>
        <rFont val="Arial"/>
        <family val="2"/>
      </rPr>
      <t xml:space="preserve"> </t>
    </r>
    <r>
      <rPr>
        <i/>
        <sz val="11"/>
        <rFont val="Arial"/>
        <family val="2"/>
      </rPr>
      <t>Target &amp; National Average</t>
    </r>
  </si>
  <si>
    <r>
      <t xml:space="preserve">Likelihood of Reoffending
</t>
    </r>
    <r>
      <rPr>
        <i/>
        <sz val="11"/>
        <rFont val="Arial"/>
        <family val="2"/>
      </rPr>
      <t>OMI2</t>
    </r>
  </si>
  <si>
    <r>
      <t xml:space="preserve">Offender Feedback
</t>
    </r>
    <r>
      <rPr>
        <i/>
        <sz val="11"/>
        <rFont val="Arial"/>
        <family val="2"/>
      </rPr>
      <t>Survey</t>
    </r>
  </si>
  <si>
    <r>
      <t xml:space="preserve">Orders or Licences Successfully Completed
</t>
    </r>
    <r>
      <rPr>
        <i/>
        <sz val="11"/>
        <rFont val="Arial"/>
        <family val="2"/>
      </rPr>
      <t>Actual vs Target &amp; National Average</t>
    </r>
  </si>
  <si>
    <r>
      <t xml:space="preserve">Risk of Harm
</t>
    </r>
    <r>
      <rPr>
        <i/>
        <sz val="11"/>
        <rFont val="Arial"/>
        <family val="2"/>
      </rPr>
      <t>Offender Management Inspection (OMI) 2</t>
    </r>
  </si>
  <si>
    <r>
      <t xml:space="preserve">Interventions
</t>
    </r>
    <r>
      <rPr>
        <i/>
        <sz val="11"/>
        <rFont val="Arial"/>
        <family val="2"/>
      </rPr>
      <t>Offender Management Inspection (OMI) 2</t>
    </r>
  </si>
  <si>
    <r>
      <t xml:space="preserve">Enforcement &amp; Compliance
</t>
    </r>
    <r>
      <rPr>
        <i/>
        <sz val="11"/>
        <rFont val="Arial"/>
        <family val="2"/>
      </rPr>
      <t>Offender Management Inspection (OMI) 2</t>
    </r>
  </si>
  <si>
    <r>
      <t xml:space="preserve">Assessment &amp; Sentence Planning
</t>
    </r>
    <r>
      <rPr>
        <i/>
        <sz val="11"/>
        <rFont val="Arial"/>
        <family val="2"/>
      </rPr>
      <t>Offender Management Inspection (OMI) 2</t>
    </r>
  </si>
  <si>
    <t>Offender Management Inspection (OMI) 2 - Risk of Harm</t>
  </si>
  <si>
    <t>Offender Management Inspection (OMI) 2 - Likelihood of Reoffending</t>
  </si>
  <si>
    <t>Offender Management Inspection (OMI) 2 - Interventions</t>
  </si>
  <si>
    <t>Offender Management Inspection (OMI) 2 - Enforcement &amp; Compliance</t>
  </si>
  <si>
    <t>Offender Management Inspection (OMI) 2 - Assessment &amp; Sentence Planning</t>
  </si>
  <si>
    <t>Domestiv Violence Programme (DV) Completions</t>
  </si>
  <si>
    <t>Offending Behaviour Programmes (OBP) Completions</t>
  </si>
  <si>
    <t>Sex Offender Treatment Programme (SOTP) Completion Rate</t>
  </si>
  <si>
    <t>Offender Assessment System Quality (OASys QA)</t>
  </si>
  <si>
    <t>Information Returns from all Probation Trusts. The data is managed by NOMS Planning and Analysis Group (PAG).</t>
  </si>
  <si>
    <t>To ensure that the provision of sex offender treatment programmes (SOTPs) is appropriate to meet offender need</t>
  </si>
  <si>
    <t>IAPS (Integrated Accredited Programme System)</t>
  </si>
  <si>
    <t>To ensure that the provision of domestic violence programmes is appropriate to meet offender need</t>
  </si>
  <si>
    <t>IAPS (Interim Accredited Programme Software)</t>
  </si>
  <si>
    <t xml:space="preserve">To monitor the completions of all DTTO/DRRs during licence/order. </t>
  </si>
  <si>
    <t xml:space="preserve">To ensure that alcohol treatment requirements given as part of the sentence are completed.  </t>
  </si>
  <si>
    <t>Offender Assessment System (OASys) Tier 2, 3, 4 &amp; Prolific and and/or Persistent Offenders (PPO) Final Reviews</t>
  </si>
  <si>
    <t>Public Protection/ Reduce Reoffending</t>
  </si>
  <si>
    <t>The implementation of OASys is widespread but to date performance measures have been based solely on timeliness of assessment, the aim of this measure is to help ensure consistently high quality OASys completion across the probation service. There will be Quality Auditing of two randomly selected assessments per assessor per year using the OASys Quality Management Tool (QMT). This method of quality assuring OASys was originally introduced through PC48/2005, it was further developed at the request of the NOMS ASPIRE Board.</t>
  </si>
  <si>
    <t>The percentage of offenders with overall positive experiences of engagement. 
Performance will be compared to target and the national average. When calculating the national average component the performance figure derived from the survey will be used. To account for the sample based nature of this metrics we will be using the upper boundary of a 95% confidence interval when comparing with the national target.</t>
  </si>
  <si>
    <t>The NOMS Planning and Analysis Group (PAG) and Public Protection Unit (PPU) have worked alongside eight Probation Trusts to develop a “Quality of Victim Contact” survey. The survey consists of 12 questions. The Trust performance will be rated solely on the performance on the question “Overall, how satisfied were you with the service you received from the Victim Liaison Service?”
Performance will be compared to target and the national average. When calculating the national average component the performance figure derived from the survey will be used. To account for the sample based nature of this metrics we will be using the upper boundary of a 95% confidence interval when comparing with the national target.</t>
  </si>
  <si>
    <t xml:space="preserve">Ethnic minority staff for the NOMS Agency, expressed as a proportion of the workforce who have declared their ethnicity, is at least X%.
</t>
  </si>
  <si>
    <t xml:space="preserve">The percentage of offenders who successfully complete accredited sex offender treatment programmes out of the total number of offenders who commenced those programmes.
</t>
  </si>
  <si>
    <t>To resolve X% of breaches of community orders within 25 working days of the relevant failure to comply.</t>
  </si>
  <si>
    <t>In 2010/11 the reoffending rate rule meant that any trust with (i) a significantly worse than predicted reoffending rate in both the most recent and previous reoffending rate data and (ii) an overall Level 4, exceptional performance rating would be moderated down to a Level 3, good performance overall. In 2011/12 this applies to the Reducing Reoffending domain only, rather than the overall performance rating.</t>
  </si>
  <si>
    <r>
      <t xml:space="preserve">Employment at Termination of Order or Licence
</t>
    </r>
    <r>
      <rPr>
        <i/>
        <sz val="11"/>
        <rFont val="Arial"/>
        <family val="2"/>
      </rPr>
      <t>Actual vs</t>
    </r>
    <r>
      <rPr>
        <sz val="11"/>
        <rFont val="Arial"/>
        <family val="2"/>
      </rPr>
      <t xml:space="preserve"> </t>
    </r>
    <r>
      <rPr>
        <i/>
        <sz val="11"/>
        <rFont val="Arial"/>
        <family val="2"/>
      </rPr>
      <t>Target &amp; National Average</t>
    </r>
  </si>
  <si>
    <r>
      <t xml:space="preserve">Accommodation at Termination of Order or Licence
</t>
    </r>
    <r>
      <rPr>
        <i/>
        <sz val="11"/>
        <rFont val="Arial"/>
        <family val="2"/>
      </rPr>
      <t>Actual vs Target &amp; National Average</t>
    </r>
  </si>
  <si>
    <t>Employment at Termination of Order or Licence</t>
  </si>
  <si>
    <t>Accommodation at Termination of Order or Licence</t>
  </si>
  <si>
    <t>Proportion of referrals to education providers in the community that result in a qualification.</t>
  </si>
  <si>
    <t>To increase the proportion of referrals which result in a qualification.</t>
  </si>
  <si>
    <t>To improve the levels of referrals to the education provider to support the educational needs of the offender. This includes all referrals and not just those for ‘skills for life’ or ‘basic skills’.</t>
  </si>
  <si>
    <t>To increase the number of offenders starting education.</t>
  </si>
  <si>
    <t>Information Return</t>
  </si>
  <si>
    <t xml:space="preserve">Information Return </t>
  </si>
  <si>
    <t>To ensure that the provision of these programmes is appropriate to meet offender need.</t>
  </si>
  <si>
    <t>The number of ATR completions to be at least X.</t>
  </si>
  <si>
    <t>The number of DTTO/DRR completions to be at least X.</t>
  </si>
  <si>
    <t>The number of accredited offending behaviour programme completions to be at least X (excluding sex offender and domestic violence).</t>
  </si>
  <si>
    <t>The number of accredited domestic violence programme completions to be at least X.</t>
  </si>
  <si>
    <t>The number of accredited sex offender treatment programme completions to be at least X.</t>
  </si>
  <si>
    <t>The number of starts in Educational Provision.</t>
  </si>
  <si>
    <t>The number of referrals to Educational Provision.</t>
  </si>
  <si>
    <t>To ensure focus on the successful delivery of DTTO/DRR requirements.</t>
  </si>
  <si>
    <t>To ensure focus on the successful completion of Unpaid Work Requirements.</t>
  </si>
  <si>
    <t>The number of Unpaid Work (Community Payback) completions to be at least X.</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</si>
</sst>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0.0%"/>
    <numFmt numFmtId="167" formatCode="mmm\-yyyy"/>
    <numFmt numFmtId="168" formatCode="mmm\ yy"/>
    <numFmt numFmtId="169" formatCode="mmm\ \'yy"/>
    <numFmt numFmtId="170" formatCode="0.0"/>
    <numFmt numFmtId="171" formatCode="#,##0,;[Red]\(#,##0,\)"/>
    <numFmt numFmtId="172" formatCode="#,##0,"/>
    <numFmt numFmtId="173" formatCode="0.000"/>
    <numFmt numFmtId="174" formatCode="0.00000000"/>
    <numFmt numFmtId="175" formatCode="0.0000000"/>
    <numFmt numFmtId="176" formatCode="0.000000"/>
    <numFmt numFmtId="177" formatCode="0.00000"/>
    <numFmt numFmtId="178" formatCode="0.0000"/>
    <numFmt numFmtId="179" formatCode="#,##0,\ ;[Red]\-#,##0,"/>
    <numFmt numFmtId="180" formatCode="&quot;Yes&quot;;&quot;Yes&quot;;&quot;No&quot;"/>
    <numFmt numFmtId="181" formatCode="&quot;True&quot;;&quot;True&quot;;&quot;False&quot;"/>
    <numFmt numFmtId="182" formatCode="&quot;On&quot;;&quot;On&quot;;&quot;Off&quot;"/>
    <numFmt numFmtId="183" formatCode="[$€-2]\ #,##0.00_);[Red]\([$€-2]\ #,##0.00\)"/>
    <numFmt numFmtId="184" formatCode="#,"/>
    <numFmt numFmtId="185" formatCode="hh:mm:ss;@"/>
    <numFmt numFmtId="186" formatCode="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quot;£&quot;#,##0"/>
    <numFmt numFmtId="200" formatCode="dd/mm/yy"/>
    <numFmt numFmtId="201" formatCode="_-* #,##0.0_-;\-* #,##0.0_-;_-* &quot;-&quot;??_-;_-@_-"/>
    <numFmt numFmtId="202" formatCode="_-* #,##0_-;\-* #,##0_-;_-* &quot;-&quot;??_-;_-@_-"/>
    <numFmt numFmtId="203" formatCode="_-* #,##0.000_-;\-* #,##0.000_-;_-* &quot;-&quot;??_-;_-@_-"/>
    <numFmt numFmtId="204" formatCode="_-* #,##0.0000_-;\-* #,##0.0000_-;_-* &quot;-&quot;??_-;_-@_-"/>
    <numFmt numFmtId="205" formatCode="mmmm\ yyyy"/>
    <numFmt numFmtId="206" formatCode="m/d/yyyy;@"/>
    <numFmt numFmtId="207" formatCode="mmmm"/>
    <numFmt numFmtId="208" formatCode="dd/mm/yyyy;@"/>
  </numFmts>
  <fonts count="18">
    <font>
      <sz val="11"/>
      <name val="Times New Roman"/>
      <family val="0"/>
    </font>
    <font>
      <sz val="11"/>
      <name val="Arial"/>
      <family val="2"/>
    </font>
    <font>
      <sz val="8"/>
      <name val="Times New Roman"/>
      <family val="0"/>
    </font>
    <font>
      <b/>
      <sz val="11"/>
      <name val="Arial"/>
      <family val="2"/>
    </font>
    <font>
      <sz val="10"/>
      <name val="Arial"/>
      <family val="2"/>
    </font>
    <font>
      <u val="single"/>
      <sz val="11"/>
      <color indexed="36"/>
      <name val="Times New Roman"/>
      <family val="0"/>
    </font>
    <font>
      <u val="single"/>
      <sz val="11"/>
      <color indexed="12"/>
      <name val="Times New Roman"/>
      <family val="0"/>
    </font>
    <font>
      <sz val="20"/>
      <name val="Arial"/>
      <family val="2"/>
    </font>
    <font>
      <sz val="8"/>
      <name val="Arial"/>
      <family val="2"/>
    </font>
    <font>
      <b/>
      <sz val="14"/>
      <name val="Arial"/>
      <family val="2"/>
    </font>
    <font>
      <b/>
      <sz val="10"/>
      <color indexed="48"/>
      <name val="Arial"/>
      <family val="2"/>
    </font>
    <font>
      <b/>
      <sz val="10"/>
      <color indexed="53"/>
      <name val="Arial"/>
      <family val="2"/>
    </font>
    <font>
      <b/>
      <sz val="11"/>
      <color indexed="48"/>
      <name val="Arial"/>
      <family val="2"/>
    </font>
    <font>
      <b/>
      <sz val="11"/>
      <color indexed="53"/>
      <name val="Arial"/>
      <family val="2"/>
    </font>
    <font>
      <u val="single"/>
      <sz val="11"/>
      <name val="Arial"/>
      <family val="2"/>
    </font>
    <font>
      <sz val="10"/>
      <name val="Times New Roman"/>
      <family val="0"/>
    </font>
    <font>
      <sz val="9"/>
      <name val="Arial"/>
      <family val="2"/>
    </font>
    <font>
      <i/>
      <sz val="11"/>
      <name val="Arial"/>
      <family val="2"/>
    </font>
  </fonts>
  <fills count="7">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23"/>
        <bgColor indexed="64"/>
      </patternFill>
    </fill>
  </fills>
  <borders count="65">
    <border>
      <left/>
      <right/>
      <top/>
      <bottom/>
      <diagonal/>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medium"/>
      <right>
        <color indexed="63"/>
      </right>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Border="1" applyAlignment="1">
      <alignment wrapText="1"/>
    </xf>
    <xf numFmtId="0" fontId="4" fillId="0" borderId="0" xfId="0" applyFont="1" applyAlignment="1">
      <alignment wrapText="1"/>
    </xf>
    <xf numFmtId="0" fontId="4" fillId="0" borderId="1"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9" fontId="4" fillId="0" borderId="0" xfId="21" applyFont="1" applyBorder="1" applyAlignment="1">
      <alignment/>
    </xf>
    <xf numFmtId="0" fontId="4" fillId="0" borderId="0" xfId="0" applyFont="1" applyFill="1" applyAlignment="1">
      <alignment/>
    </xf>
    <xf numFmtId="165" fontId="4" fillId="0" borderId="1" xfId="0" applyNumberFormat="1" applyFont="1" applyBorder="1" applyAlignment="1">
      <alignment horizontal="left"/>
    </xf>
    <xf numFmtId="165" fontId="4" fillId="0" borderId="1" xfId="0" applyNumberFormat="1" applyFont="1" applyFill="1" applyBorder="1" applyAlignment="1">
      <alignment horizontal="left"/>
    </xf>
    <xf numFmtId="165" fontId="4" fillId="0" borderId="2" xfId="0" applyNumberFormat="1" applyFont="1" applyBorder="1" applyAlignment="1">
      <alignment horizontal="left"/>
    </xf>
    <xf numFmtId="9" fontId="4" fillId="0" borderId="0" xfId="21" applyFont="1" applyFill="1" applyBorder="1" applyAlignment="1">
      <alignment/>
    </xf>
    <xf numFmtId="165" fontId="4" fillId="0" borderId="0" xfId="0" applyNumberFormat="1" applyFont="1" applyFill="1" applyBorder="1" applyAlignment="1">
      <alignment horizontal="left"/>
    </xf>
    <xf numFmtId="0" fontId="4" fillId="0" borderId="2" xfId="0" applyFont="1" applyFill="1" applyBorder="1" applyAlignment="1">
      <alignment/>
    </xf>
    <xf numFmtId="0" fontId="4" fillId="0" borderId="3" xfId="0" applyFont="1" applyFill="1" applyBorder="1" applyAlignment="1">
      <alignment/>
    </xf>
    <xf numFmtId="9" fontId="4" fillId="0" borderId="3" xfId="21" applyFont="1" applyBorder="1" applyAlignment="1">
      <alignment/>
    </xf>
    <xf numFmtId="166" fontId="4" fillId="0" borderId="3" xfId="21" applyNumberFormat="1" applyFont="1" applyBorder="1" applyAlignment="1">
      <alignment/>
    </xf>
    <xf numFmtId="0" fontId="4" fillId="0" borderId="4" xfId="0" applyFont="1" applyBorder="1" applyAlignment="1">
      <alignment/>
    </xf>
    <xf numFmtId="9" fontId="4" fillId="0" borderId="3" xfId="21" applyNumberFormat="1" applyFont="1" applyBorder="1" applyAlignment="1">
      <alignment/>
    </xf>
    <xf numFmtId="0" fontId="7" fillId="0" borderId="0" xfId="0" applyFont="1" applyBorder="1" applyAlignment="1">
      <alignment vertical="center" shrinkToFit="1"/>
    </xf>
    <xf numFmtId="0" fontId="3" fillId="0" borderId="5" xfId="0" applyFont="1" applyBorder="1" applyAlignment="1">
      <alignment/>
    </xf>
    <xf numFmtId="0" fontId="3" fillId="0" borderId="6" xfId="0" applyFont="1" applyBorder="1" applyAlignment="1">
      <alignment horizontal="left" indent="1"/>
    </xf>
    <xf numFmtId="0" fontId="3" fillId="0" borderId="7" xfId="0" applyFont="1" applyBorder="1" applyAlignment="1">
      <alignment horizontal="center"/>
    </xf>
    <xf numFmtId="0" fontId="3" fillId="2" borderId="5" xfId="0" applyFont="1" applyFill="1" applyBorder="1" applyAlignment="1">
      <alignment horizontal="center"/>
    </xf>
    <xf numFmtId="0" fontId="3" fillId="3" borderId="5" xfId="0" applyFont="1" applyFill="1" applyBorder="1" applyAlignment="1">
      <alignment horizontal="center"/>
    </xf>
    <xf numFmtId="0" fontId="3" fillId="4" borderId="7" xfId="0" applyFont="1" applyFill="1" applyBorder="1" applyAlignment="1">
      <alignment horizontal="center"/>
    </xf>
    <xf numFmtId="0" fontId="8" fillId="0" borderId="8" xfId="0" applyFont="1" applyFill="1" applyBorder="1" applyAlignment="1">
      <alignment horizontal="right" vertical="center"/>
    </xf>
    <xf numFmtId="10" fontId="1" fillId="0" borderId="9" xfId="21" applyNumberFormat="1" applyFont="1" applyFill="1" applyBorder="1" applyAlignment="1">
      <alignment horizontal="center" vertical="center"/>
    </xf>
    <xf numFmtId="0" fontId="8" fillId="0" borderId="10" xfId="0" applyFont="1" applyFill="1" applyBorder="1" applyAlignment="1">
      <alignment horizontal="right" vertical="center"/>
    </xf>
    <xf numFmtId="10" fontId="1" fillId="0" borderId="11" xfId="21" applyNumberFormat="1" applyFont="1" applyFill="1" applyBorder="1" applyAlignment="1">
      <alignment horizontal="center" vertical="center"/>
    </xf>
    <xf numFmtId="10" fontId="1" fillId="0" borderId="12" xfId="21" applyNumberFormat="1" applyFont="1" applyFill="1" applyBorder="1" applyAlignment="1">
      <alignment horizontal="center" vertical="center"/>
    </xf>
    <xf numFmtId="10" fontId="1" fillId="0" borderId="13" xfId="21" applyNumberFormat="1" applyFont="1" applyFill="1" applyBorder="1" applyAlignment="1">
      <alignment horizontal="center" vertical="center"/>
    </xf>
    <xf numFmtId="0" fontId="8" fillId="0" borderId="8" xfId="0" applyFont="1" applyBorder="1" applyAlignment="1">
      <alignment horizontal="right" vertical="center"/>
    </xf>
    <xf numFmtId="0" fontId="8" fillId="0" borderId="10" xfId="0" applyFont="1" applyBorder="1" applyAlignment="1">
      <alignment horizontal="right" vertical="center"/>
    </xf>
    <xf numFmtId="0" fontId="1" fillId="0" borderId="14" xfId="0" applyFont="1" applyFill="1" applyBorder="1" applyAlignment="1">
      <alignment horizontal="center"/>
    </xf>
    <xf numFmtId="0" fontId="4" fillId="0" borderId="15" xfId="0" applyFont="1" applyFill="1" applyBorder="1" applyAlignment="1">
      <alignment horizontal="left" vertical="center" indent="1"/>
    </xf>
    <xf numFmtId="0" fontId="8" fillId="0" borderId="16" xfId="0" applyFont="1" applyFill="1" applyBorder="1" applyAlignment="1">
      <alignment horizontal="right" vertical="center"/>
    </xf>
    <xf numFmtId="10" fontId="1" fillId="0" borderId="17" xfId="21" applyNumberFormat="1" applyFont="1" applyFill="1" applyBorder="1" applyAlignment="1">
      <alignment horizontal="center"/>
    </xf>
    <xf numFmtId="10" fontId="1" fillId="0" borderId="18" xfId="21" applyNumberFormat="1" applyFont="1" applyFill="1" applyBorder="1" applyAlignment="1">
      <alignment horizontal="center"/>
    </xf>
    <xf numFmtId="0" fontId="1" fillId="0" borderId="19" xfId="0" applyFont="1" applyFill="1" applyBorder="1" applyAlignment="1">
      <alignment horizontal="center" vertical="center"/>
    </xf>
    <xf numFmtId="0" fontId="4" fillId="0" borderId="20" xfId="0" applyFont="1" applyFill="1" applyBorder="1" applyAlignment="1">
      <alignment horizontal="left" vertical="center" wrapText="1" indent="1"/>
    </xf>
    <xf numFmtId="0" fontId="8" fillId="0" borderId="21" xfId="0" applyFont="1" applyFill="1" applyBorder="1" applyAlignment="1">
      <alignment horizontal="right" vertical="center"/>
    </xf>
    <xf numFmtId="10" fontId="1" fillId="0" borderId="22" xfId="21" applyNumberFormat="1" applyFont="1" applyFill="1" applyBorder="1" applyAlignment="1">
      <alignment horizontal="center"/>
    </xf>
    <xf numFmtId="10" fontId="1" fillId="0" borderId="23" xfId="21" applyNumberFormat="1" applyFont="1" applyFill="1" applyBorder="1" applyAlignment="1">
      <alignment horizontal="center"/>
    </xf>
    <xf numFmtId="0" fontId="1" fillId="0" borderId="0" xfId="0" applyFont="1" applyFill="1" applyAlignment="1">
      <alignment/>
    </xf>
    <xf numFmtId="0" fontId="1" fillId="5" borderId="14" xfId="0" applyFont="1" applyFill="1" applyBorder="1" applyAlignment="1">
      <alignment horizontal="center" vertical="center"/>
    </xf>
    <xf numFmtId="0" fontId="4" fillId="5" borderId="15" xfId="0" applyFont="1" applyFill="1" applyBorder="1" applyAlignment="1">
      <alignment horizontal="left" vertical="center" wrapText="1" indent="1"/>
    </xf>
    <xf numFmtId="0" fontId="8" fillId="5" borderId="8" xfId="0" applyFont="1" applyFill="1" applyBorder="1" applyAlignment="1">
      <alignment horizontal="right" vertical="center"/>
    </xf>
    <xf numFmtId="10" fontId="1" fillId="5" borderId="12" xfId="21" applyNumberFormat="1" applyFont="1" applyFill="1" applyBorder="1" applyAlignment="1">
      <alignment horizontal="center"/>
    </xf>
    <xf numFmtId="10" fontId="1" fillId="5" borderId="9" xfId="21" applyNumberFormat="1" applyFont="1" applyFill="1" applyBorder="1" applyAlignment="1">
      <alignment horizontal="center" vertical="center"/>
    </xf>
    <xf numFmtId="0" fontId="8" fillId="5" borderId="10" xfId="0" applyFont="1" applyFill="1" applyBorder="1" applyAlignment="1">
      <alignment horizontal="right" vertical="center"/>
    </xf>
    <xf numFmtId="10" fontId="1" fillId="5" borderId="13" xfId="21" applyNumberFormat="1" applyFont="1" applyFill="1" applyBorder="1" applyAlignment="1">
      <alignment horizontal="center"/>
    </xf>
    <xf numFmtId="10" fontId="1" fillId="5" borderId="11" xfId="21" applyNumberFormat="1" applyFont="1" applyFill="1" applyBorder="1" applyAlignment="1">
      <alignment horizontal="center" vertical="center"/>
    </xf>
    <xf numFmtId="0" fontId="1" fillId="0" borderId="24" xfId="0" applyFont="1" applyFill="1" applyBorder="1" applyAlignment="1">
      <alignment horizontal="center" vertical="center"/>
    </xf>
    <xf numFmtId="0" fontId="4" fillId="0" borderId="25" xfId="0" applyFont="1" applyFill="1" applyBorder="1" applyAlignment="1">
      <alignment horizontal="left" indent="1"/>
    </xf>
    <xf numFmtId="0" fontId="8" fillId="0" borderId="26" xfId="0" applyFont="1" applyFill="1" applyBorder="1" applyAlignment="1">
      <alignment horizontal="right" vertical="center"/>
    </xf>
    <xf numFmtId="10" fontId="1" fillId="0" borderId="27" xfId="21" applyNumberFormat="1" applyFont="1" applyFill="1" applyBorder="1" applyAlignment="1">
      <alignment horizontal="center" vertical="center"/>
    </xf>
    <xf numFmtId="10" fontId="1" fillId="0" borderId="28" xfId="21" applyNumberFormat="1" applyFont="1" applyFill="1" applyBorder="1" applyAlignment="1">
      <alignment horizontal="center" vertical="center"/>
    </xf>
    <xf numFmtId="0" fontId="1" fillId="5" borderId="14" xfId="0" applyFont="1" applyFill="1" applyBorder="1" applyAlignment="1">
      <alignment horizontal="center"/>
    </xf>
    <xf numFmtId="0" fontId="4" fillId="5" borderId="15" xfId="0" applyFont="1" applyFill="1" applyBorder="1" applyAlignment="1">
      <alignment horizontal="left" vertical="center" indent="1"/>
    </xf>
    <xf numFmtId="0" fontId="8" fillId="5" borderId="16" xfId="0" applyFont="1" applyFill="1" applyBorder="1" applyAlignment="1">
      <alignment horizontal="right" vertical="center"/>
    </xf>
    <xf numFmtId="10" fontId="1" fillId="5" borderId="17" xfId="21" applyNumberFormat="1" applyFont="1" applyFill="1" applyBorder="1" applyAlignment="1">
      <alignment horizontal="center" vertical="center"/>
    </xf>
    <xf numFmtId="10" fontId="1" fillId="5" borderId="18" xfId="21" applyNumberFormat="1" applyFont="1" applyFill="1" applyBorder="1" applyAlignment="1">
      <alignment horizontal="center" vertical="center"/>
    </xf>
    <xf numFmtId="10" fontId="1" fillId="5" borderId="12" xfId="21" applyNumberFormat="1" applyFont="1" applyFill="1" applyBorder="1" applyAlignment="1">
      <alignment horizontal="center" vertical="center"/>
    </xf>
    <xf numFmtId="10" fontId="1" fillId="5" borderId="13" xfId="21" applyNumberFormat="1" applyFont="1" applyFill="1" applyBorder="1" applyAlignment="1">
      <alignment horizontal="center" vertical="center"/>
    </xf>
    <xf numFmtId="10" fontId="1" fillId="5" borderId="17" xfId="21" applyNumberFormat="1" applyFont="1" applyFill="1" applyBorder="1" applyAlignment="1">
      <alignment horizontal="center"/>
    </xf>
    <xf numFmtId="10" fontId="1" fillId="5" borderId="18" xfId="21" applyNumberFormat="1" applyFont="1" applyFill="1" applyBorder="1" applyAlignment="1">
      <alignment horizontal="center"/>
    </xf>
    <xf numFmtId="10" fontId="1" fillId="0" borderId="0" xfId="21" applyNumberFormat="1" applyFont="1" applyAlignment="1">
      <alignment/>
    </xf>
    <xf numFmtId="0" fontId="1" fillId="0" borderId="1" xfId="0" applyFont="1" applyBorder="1" applyAlignment="1">
      <alignment/>
    </xf>
    <xf numFmtId="0" fontId="1" fillId="0" borderId="0" xfId="0" applyFont="1" applyBorder="1" applyAlignment="1">
      <alignment/>
    </xf>
    <xf numFmtId="0" fontId="1" fillId="0" borderId="29" xfId="0" applyFont="1" applyBorder="1" applyAlignment="1">
      <alignment/>
    </xf>
    <xf numFmtId="0" fontId="9" fillId="0" borderId="0" xfId="0" applyFont="1" applyBorder="1" applyAlignment="1">
      <alignment/>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9" fontId="10" fillId="0" borderId="27" xfId="21" applyFont="1" applyBorder="1" applyAlignment="1">
      <alignment horizontal="center" vertical="center" wrapText="1"/>
    </xf>
    <xf numFmtId="0" fontId="4" fillId="3" borderId="27" xfId="0" applyFont="1" applyFill="1" applyBorder="1" applyAlignment="1">
      <alignment horizontal="center" vertical="center"/>
    </xf>
    <xf numFmtId="0" fontId="11" fillId="0" borderId="28" xfId="0" applyFont="1" applyBorder="1" applyAlignment="1">
      <alignment horizontal="center" vertical="center"/>
    </xf>
    <xf numFmtId="9" fontId="10" fillId="0" borderId="17" xfId="21" applyFont="1" applyBorder="1" applyAlignment="1">
      <alignment horizontal="center" vertical="center" wrapText="1"/>
    </xf>
    <xf numFmtId="0" fontId="4" fillId="2" borderId="17" xfId="0" applyFont="1" applyFill="1" applyBorder="1" applyAlignment="1">
      <alignment horizontal="center" vertical="center"/>
    </xf>
    <xf numFmtId="0" fontId="11" fillId="0" borderId="18" xfId="0" applyFont="1" applyBorder="1" applyAlignment="1">
      <alignment horizontal="center" vertical="center"/>
    </xf>
    <xf numFmtId="9" fontId="10" fillId="0" borderId="22" xfId="21" applyFont="1" applyBorder="1" applyAlignment="1">
      <alignment horizontal="center" vertical="center" wrapText="1"/>
    </xf>
    <xf numFmtId="0" fontId="4" fillId="3" borderId="22" xfId="0" applyFont="1" applyFill="1" applyBorder="1" applyAlignment="1">
      <alignment horizontal="center" vertical="center"/>
    </xf>
    <xf numFmtId="0" fontId="11" fillId="0" borderId="23" xfId="0" applyFont="1" applyBorder="1" applyAlignment="1">
      <alignment horizontal="center" vertical="center"/>
    </xf>
    <xf numFmtId="0" fontId="15" fillId="0" borderId="0" xfId="0" applyFont="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2" borderId="27" xfId="0" applyFont="1" applyFill="1" applyBorder="1" applyAlignment="1">
      <alignment horizontal="center" vertical="center"/>
    </xf>
    <xf numFmtId="0" fontId="4" fillId="3" borderId="17" xfId="0" applyFont="1" applyFill="1" applyBorder="1" applyAlignment="1">
      <alignment horizontal="center" vertical="center"/>
    </xf>
    <xf numFmtId="0" fontId="4" fillId="4" borderId="22" xfId="0" applyFont="1" applyFill="1" applyBorder="1" applyAlignment="1">
      <alignment horizontal="center" vertical="center"/>
    </xf>
    <xf numFmtId="1" fontId="4" fillId="0" borderId="3" xfId="0" applyNumberFormat="1" applyFont="1" applyBorder="1" applyAlignment="1">
      <alignment/>
    </xf>
    <xf numFmtId="1" fontId="4" fillId="0" borderId="2" xfId="0" applyNumberFormat="1" applyFont="1" applyBorder="1" applyAlignment="1">
      <alignment/>
    </xf>
    <xf numFmtId="1" fontId="4" fillId="0" borderId="0" xfId="0" applyNumberFormat="1" applyFont="1" applyBorder="1" applyAlignment="1">
      <alignment/>
    </xf>
    <xf numFmtId="0" fontId="4" fillId="0" borderId="2" xfId="0" applyFont="1" applyFill="1" applyBorder="1" applyAlignment="1">
      <alignment horizontal="right"/>
    </xf>
    <xf numFmtId="0" fontId="4" fillId="0" borderId="0" xfId="0" applyFont="1" applyFill="1" applyBorder="1" applyAlignment="1">
      <alignment horizontal="right"/>
    </xf>
    <xf numFmtId="9" fontId="4" fillId="0" borderId="0" xfId="21" applyNumberFormat="1" applyFont="1" applyFill="1" applyBorder="1" applyAlignment="1">
      <alignment horizontal="right"/>
    </xf>
    <xf numFmtId="9" fontId="4" fillId="0" borderId="0" xfId="21" applyFont="1" applyFill="1" applyBorder="1" applyAlignment="1">
      <alignment horizontal="right"/>
    </xf>
    <xf numFmtId="0" fontId="4" fillId="0" borderId="3" xfId="0" applyFont="1" applyFill="1" applyBorder="1" applyAlignment="1">
      <alignment horizontal="right"/>
    </xf>
    <xf numFmtId="9" fontId="4" fillId="0" borderId="0" xfId="21" applyFont="1" applyBorder="1" applyAlignment="1">
      <alignment horizontal="right"/>
    </xf>
    <xf numFmtId="0" fontId="4" fillId="0" borderId="3" xfId="0" applyFont="1" applyBorder="1" applyAlignment="1">
      <alignment horizontal="right"/>
    </xf>
    <xf numFmtId="0" fontId="3" fillId="0" borderId="30" xfId="0" applyFont="1" applyBorder="1" applyAlignment="1">
      <alignment/>
    </xf>
    <xf numFmtId="0" fontId="3" fillId="0" borderId="36" xfId="0" applyFont="1" applyBorder="1" applyAlignment="1">
      <alignment/>
    </xf>
    <xf numFmtId="0" fontId="15" fillId="0" borderId="0" xfId="0" applyFont="1" applyAlignment="1">
      <alignment wrapText="1"/>
    </xf>
    <xf numFmtId="0" fontId="3" fillId="0" borderId="37" xfId="0" applyFont="1" applyBorder="1" applyAlignment="1">
      <alignment wrapText="1"/>
    </xf>
    <xf numFmtId="9" fontId="4" fillId="0" borderId="2" xfId="21" applyFont="1" applyFill="1" applyBorder="1" applyAlignment="1">
      <alignment/>
    </xf>
    <xf numFmtId="166" fontId="4" fillId="0" borderId="33" xfId="21" applyNumberFormat="1" applyFont="1" applyBorder="1" applyAlignment="1">
      <alignment/>
    </xf>
    <xf numFmtId="0" fontId="4" fillId="0" borderId="29" xfId="0" applyFont="1" applyFill="1" applyBorder="1" applyAlignment="1">
      <alignment/>
    </xf>
    <xf numFmtId="9" fontId="4" fillId="0" borderId="38" xfId="21" applyFont="1" applyBorder="1" applyAlignment="1">
      <alignment/>
    </xf>
    <xf numFmtId="0" fontId="4" fillId="0" borderId="39" xfId="0" applyFont="1" applyBorder="1" applyAlignment="1">
      <alignment/>
    </xf>
    <xf numFmtId="166" fontId="4" fillId="0" borderId="38" xfId="21" applyNumberFormat="1" applyFont="1" applyBorder="1" applyAlignment="1">
      <alignment/>
    </xf>
    <xf numFmtId="0" fontId="4" fillId="0" borderId="40" xfId="0" applyFont="1" applyBorder="1" applyAlignment="1">
      <alignment/>
    </xf>
    <xf numFmtId="9" fontId="4" fillId="0" borderId="38" xfId="21" applyNumberFormat="1" applyFont="1" applyBorder="1" applyAlignment="1">
      <alignment/>
    </xf>
    <xf numFmtId="1" fontId="4" fillId="0" borderId="39" xfId="0" applyNumberFormat="1" applyFont="1" applyBorder="1" applyAlignment="1">
      <alignment/>
    </xf>
    <xf numFmtId="1" fontId="4" fillId="0" borderId="34" xfId="0" applyNumberFormat="1" applyFont="1" applyBorder="1" applyAlignment="1">
      <alignment/>
    </xf>
    <xf numFmtId="1" fontId="4" fillId="0" borderId="38" xfId="0" applyNumberFormat="1" applyFont="1" applyBorder="1" applyAlignment="1">
      <alignment/>
    </xf>
    <xf numFmtId="166" fontId="4" fillId="0" borderId="35" xfId="21" applyNumberFormat="1" applyFont="1" applyBorder="1" applyAlignment="1">
      <alignment/>
    </xf>
    <xf numFmtId="0" fontId="4" fillId="0" borderId="41" xfId="0" applyFont="1" applyFill="1" applyBorder="1" applyAlignment="1">
      <alignment wrapText="1"/>
    </xf>
    <xf numFmtId="0" fontId="4" fillId="0" borderId="42" xfId="0" applyFont="1" applyBorder="1" applyAlignment="1">
      <alignment horizontal="right" wrapText="1"/>
    </xf>
    <xf numFmtId="0" fontId="4" fillId="0" borderId="16" xfId="0" applyFont="1" applyBorder="1" applyAlignment="1">
      <alignment horizontal="right" wrapText="1"/>
    </xf>
    <xf numFmtId="0" fontId="4" fillId="0" borderId="15" xfId="0" applyFont="1" applyBorder="1" applyAlignment="1">
      <alignment horizontal="right" wrapText="1"/>
    </xf>
    <xf numFmtId="0" fontId="4" fillId="0" borderId="17" xfId="0" applyFont="1" applyBorder="1" applyAlignment="1">
      <alignment horizontal="right" wrapText="1"/>
    </xf>
    <xf numFmtId="0" fontId="4" fillId="0" borderId="43" xfId="0" applyFont="1" applyBorder="1" applyAlignment="1">
      <alignment horizontal="right" wrapText="1"/>
    </xf>
    <xf numFmtId="0" fontId="4" fillId="0" borderId="15" xfId="0" applyFont="1" applyFill="1" applyBorder="1" applyAlignment="1">
      <alignment horizontal="right" wrapText="1"/>
    </xf>
    <xf numFmtId="0" fontId="4" fillId="0" borderId="42" xfId="0" applyFont="1" applyFill="1" applyBorder="1" applyAlignment="1">
      <alignment horizontal="right" wrapText="1"/>
    </xf>
    <xf numFmtId="0" fontId="4" fillId="0" borderId="16" xfId="0" applyFont="1" applyFill="1" applyBorder="1" applyAlignment="1">
      <alignment horizontal="right" wrapText="1"/>
    </xf>
    <xf numFmtId="0" fontId="4" fillId="0" borderId="41" xfId="0" applyFont="1" applyFill="1" applyBorder="1" applyAlignment="1">
      <alignment horizontal="right" wrapText="1"/>
    </xf>
    <xf numFmtId="0" fontId="3" fillId="0" borderId="24" xfId="0" applyFont="1" applyBorder="1" applyAlignment="1">
      <alignment wrapText="1"/>
    </xf>
    <xf numFmtId="0" fontId="4" fillId="0" borderId="43" xfId="0" applyFont="1" applyFill="1" applyBorder="1" applyAlignment="1">
      <alignment horizontal="right" wrapText="1"/>
    </xf>
    <xf numFmtId="165" fontId="4" fillId="0" borderId="34" xfId="0" applyNumberFormat="1" applyFont="1" applyFill="1" applyBorder="1" applyAlignment="1">
      <alignment horizontal="left"/>
    </xf>
    <xf numFmtId="9" fontId="4" fillId="0" borderId="34" xfId="21" applyFont="1" applyFill="1" applyBorder="1" applyAlignment="1">
      <alignment/>
    </xf>
    <xf numFmtId="0" fontId="4" fillId="0" borderId="34" xfId="0" applyFont="1" applyFill="1" applyBorder="1" applyAlignment="1">
      <alignment/>
    </xf>
    <xf numFmtId="0" fontId="4" fillId="0" borderId="39" xfId="0" applyFont="1" applyFill="1" applyBorder="1" applyAlignment="1">
      <alignment horizontal="right"/>
    </xf>
    <xf numFmtId="0" fontId="4" fillId="0" borderId="34" xfId="0" applyFont="1" applyFill="1" applyBorder="1" applyAlignment="1">
      <alignment horizontal="right"/>
    </xf>
    <xf numFmtId="9" fontId="4" fillId="0" borderId="34" xfId="21" applyNumberFormat="1" applyFont="1" applyFill="1" applyBorder="1" applyAlignment="1">
      <alignment horizontal="right"/>
    </xf>
    <xf numFmtId="9" fontId="4" fillId="0" borderId="34" xfId="21" applyFont="1" applyFill="1" applyBorder="1" applyAlignment="1">
      <alignment horizontal="right"/>
    </xf>
    <xf numFmtId="0" fontId="4" fillId="0" borderId="38" xfId="0" applyFont="1" applyFill="1" applyBorder="1" applyAlignment="1">
      <alignment horizontal="right"/>
    </xf>
    <xf numFmtId="0" fontId="4" fillId="0" borderId="39" xfId="0" applyFont="1" applyFill="1" applyBorder="1" applyAlignment="1">
      <alignment/>
    </xf>
    <xf numFmtId="0" fontId="4" fillId="0" borderId="38" xfId="0" applyFont="1" applyFill="1" applyBorder="1" applyAlignment="1">
      <alignment/>
    </xf>
    <xf numFmtId="165" fontId="4" fillId="0" borderId="29" xfId="0" applyNumberFormat="1" applyFont="1" applyBorder="1" applyAlignment="1">
      <alignment horizontal="left"/>
    </xf>
    <xf numFmtId="9" fontId="4" fillId="0" borderId="34" xfId="21" applyFont="1" applyBorder="1" applyAlignment="1">
      <alignment horizontal="right"/>
    </xf>
    <xf numFmtId="0" fontId="4" fillId="0" borderId="38" xfId="0" applyFont="1" applyBorder="1" applyAlignment="1">
      <alignment horizontal="right"/>
    </xf>
    <xf numFmtId="9" fontId="4" fillId="0" borderId="34" xfId="21" applyFont="1" applyBorder="1" applyAlignment="1">
      <alignment/>
    </xf>
    <xf numFmtId="0" fontId="4" fillId="0" borderId="38" xfId="0" applyFont="1" applyBorder="1" applyAlignment="1">
      <alignment/>
    </xf>
    <xf numFmtId="165" fontId="4" fillId="0" borderId="39" xfId="0" applyNumberFormat="1" applyFont="1" applyBorder="1" applyAlignment="1">
      <alignment horizontal="left"/>
    </xf>
    <xf numFmtId="9" fontId="4" fillId="0" borderId="39" xfId="21" applyFont="1" applyFill="1" applyBorder="1" applyAlignment="1">
      <alignment/>
    </xf>
    <xf numFmtId="0" fontId="4" fillId="0" borderId="14" xfId="0" applyFont="1" applyFill="1" applyBorder="1" applyAlignment="1">
      <alignment wrapText="1"/>
    </xf>
    <xf numFmtId="0" fontId="4" fillId="0" borderId="44" xfId="0" applyFont="1" applyFill="1" applyBorder="1" applyAlignment="1">
      <alignment/>
    </xf>
    <xf numFmtId="0" fontId="4" fillId="0" borderId="45" xfId="0" applyFont="1" applyFill="1" applyBorder="1" applyAlignment="1">
      <alignment/>
    </xf>
    <xf numFmtId="0" fontId="1" fillId="0" borderId="0" xfId="0" applyFont="1" applyBorder="1" applyAlignment="1">
      <alignment vertical="center"/>
    </xf>
    <xf numFmtId="0" fontId="12" fillId="0" borderId="0" xfId="0" applyFont="1" applyBorder="1" applyAlignment="1">
      <alignment horizontal="center" vertical="center"/>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49" xfId="0" applyFont="1" applyBorder="1" applyAlignment="1">
      <alignment vertical="top"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53" xfId="0" applyFont="1" applyBorder="1" applyAlignment="1">
      <alignment vertical="top" wrapText="1"/>
    </xf>
    <xf numFmtId="0" fontId="4" fillId="0" borderId="54"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57" xfId="0" applyFont="1" applyBorder="1" applyAlignment="1">
      <alignment vertical="top" wrapText="1"/>
    </xf>
    <xf numFmtId="0" fontId="4" fillId="0" borderId="49" xfId="0" applyFont="1" applyBorder="1" applyAlignment="1">
      <alignment vertical="top"/>
    </xf>
    <xf numFmtId="0" fontId="4" fillId="0" borderId="53" xfId="0" applyFont="1" applyBorder="1" applyAlignment="1">
      <alignment vertical="top"/>
    </xf>
    <xf numFmtId="0" fontId="4" fillId="0" borderId="57" xfId="0" applyFont="1" applyBorder="1" applyAlignment="1">
      <alignment vertical="top"/>
    </xf>
    <xf numFmtId="0" fontId="4" fillId="0" borderId="58" xfId="0" applyFont="1" applyBorder="1" applyAlignment="1">
      <alignment/>
    </xf>
    <xf numFmtId="0" fontId="1" fillId="0" borderId="27" xfId="0" applyFont="1" applyBorder="1" applyAlignment="1">
      <alignment horizontal="center" wrapText="1"/>
    </xf>
    <xf numFmtId="0" fontId="4" fillId="0" borderId="0" xfId="0" applyFont="1" applyAlignment="1">
      <alignment/>
    </xf>
    <xf numFmtId="0" fontId="3" fillId="0" borderId="59" xfId="0" applyFont="1" applyFill="1" applyBorder="1" applyAlignment="1">
      <alignment horizontal="center" wrapText="1"/>
    </xf>
    <xf numFmtId="0" fontId="3" fillId="0" borderId="26" xfId="0" applyFont="1" applyFill="1" applyBorder="1" applyAlignment="1">
      <alignment horizontal="center" wrapText="1"/>
    </xf>
    <xf numFmtId="0" fontId="1" fillId="0" borderId="59" xfId="0" applyFont="1" applyBorder="1" applyAlignment="1">
      <alignment horizontal="center" wrapText="1"/>
    </xf>
    <xf numFmtId="0" fontId="1" fillId="0" borderId="59" xfId="0" applyFont="1" applyBorder="1" applyAlignment="1">
      <alignment horizontal="center"/>
    </xf>
    <xf numFmtId="0" fontId="1" fillId="0" borderId="26"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60" xfId="0" applyFont="1" applyBorder="1" applyAlignment="1">
      <alignment horizontal="center"/>
    </xf>
    <xf numFmtId="0" fontId="1" fillId="0" borderId="59" xfId="0" applyFont="1" applyFill="1" applyBorder="1" applyAlignment="1">
      <alignment horizontal="center" wrapText="1"/>
    </xf>
    <xf numFmtId="0" fontId="1" fillId="0" borderId="58" xfId="0" applyFont="1" applyBorder="1" applyAlignment="1">
      <alignment horizontal="center" wrapText="1"/>
    </xf>
    <xf numFmtId="0" fontId="1" fillId="0" borderId="25" xfId="0" applyFont="1" applyFill="1" applyBorder="1" applyAlignment="1">
      <alignment horizontal="center" wrapText="1"/>
    </xf>
    <xf numFmtId="0" fontId="1" fillId="0" borderId="59" xfId="0" applyFont="1" applyFill="1" applyBorder="1" applyAlignment="1">
      <alignment horizontal="center"/>
    </xf>
    <xf numFmtId="0" fontId="1" fillId="0" borderId="26" xfId="0" applyFont="1" applyFill="1" applyBorder="1" applyAlignment="1">
      <alignment horizontal="center"/>
    </xf>
    <xf numFmtId="0" fontId="1" fillId="0" borderId="25" xfId="0" applyFont="1" applyFill="1" applyBorder="1" applyAlignment="1">
      <alignment horizontal="center"/>
    </xf>
    <xf numFmtId="9" fontId="1" fillId="0" borderId="25" xfId="21" applyFont="1" applyBorder="1" applyAlignment="1">
      <alignment horizontal="center" wrapText="1"/>
    </xf>
    <xf numFmtId="9" fontId="1" fillId="0" borderId="59" xfId="21" applyFont="1" applyBorder="1" applyAlignment="1">
      <alignment horizontal="center" wrapText="1"/>
    </xf>
    <xf numFmtId="9" fontId="1" fillId="0" borderId="26" xfId="21" applyFont="1" applyBorder="1" applyAlignment="1">
      <alignment horizontal="center" wrapText="1"/>
    </xf>
    <xf numFmtId="0" fontId="1" fillId="0" borderId="60" xfId="0" applyFont="1" applyBorder="1" applyAlignment="1">
      <alignment horizontal="center" wrapText="1"/>
    </xf>
    <xf numFmtId="0" fontId="1" fillId="0" borderId="0" xfId="0" applyFont="1" applyAlignment="1">
      <alignment horizontal="justify" vertical="center" wrapText="1"/>
    </xf>
    <xf numFmtId="0" fontId="1" fillId="5" borderId="14" xfId="0" applyFont="1" applyFill="1" applyBorder="1" applyAlignment="1">
      <alignment horizontal="center" vertical="center"/>
    </xf>
    <xf numFmtId="0" fontId="4" fillId="5" borderId="15" xfId="0" applyFont="1" applyFill="1" applyBorder="1" applyAlignment="1">
      <alignment horizontal="left" vertical="center" wrapText="1" indent="1"/>
    </xf>
    <xf numFmtId="0" fontId="7" fillId="0" borderId="37" xfId="0" applyFont="1" applyBorder="1" applyAlignment="1">
      <alignment horizontal="center"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1" fillId="0" borderId="14" xfId="0" applyFont="1" applyFill="1" applyBorder="1" applyAlignment="1">
      <alignment horizontal="center" vertical="center"/>
    </xf>
    <xf numFmtId="0" fontId="4" fillId="0" borderId="15" xfId="0" applyFont="1" applyFill="1" applyBorder="1" applyAlignment="1">
      <alignment horizontal="left" vertical="center" wrapText="1" indent="1"/>
    </xf>
    <xf numFmtId="0" fontId="1" fillId="0" borderId="14" xfId="0" applyFont="1" applyBorder="1" applyAlignment="1">
      <alignment horizontal="center" vertical="center"/>
    </xf>
    <xf numFmtId="0" fontId="4" fillId="0" borderId="15" xfId="0" applyFont="1" applyBorder="1" applyAlignment="1">
      <alignment horizontal="left" vertical="center" wrapText="1" indent="1"/>
    </xf>
    <xf numFmtId="0" fontId="4" fillId="5" borderId="15" xfId="0" applyFont="1" applyFill="1" applyBorder="1" applyAlignment="1">
      <alignment horizontal="left" vertical="center" indent="1"/>
    </xf>
    <xf numFmtId="0" fontId="1" fillId="0" borderId="0" xfId="0" applyFont="1" applyBorder="1" applyAlignment="1">
      <alignment horizontal="left" vertical="center" wrapText="1"/>
    </xf>
    <xf numFmtId="0" fontId="4" fillId="6" borderId="58" xfId="0" applyFont="1" applyFill="1" applyBorder="1" applyAlignment="1">
      <alignment horizontal="center"/>
    </xf>
    <xf numFmtId="0" fontId="4" fillId="6" borderId="26" xfId="0" applyFont="1" applyFill="1" applyBorder="1" applyAlignment="1">
      <alignment horizontal="center"/>
    </xf>
    <xf numFmtId="0" fontId="4" fillId="6" borderId="25" xfId="0" applyFont="1" applyFill="1" applyBorder="1" applyAlignment="1">
      <alignment horizontal="center"/>
    </xf>
    <xf numFmtId="0" fontId="4" fillId="6" borderId="60" xfId="0" applyFont="1" applyFill="1" applyBorder="1" applyAlignment="1">
      <alignment horizontal="center"/>
    </xf>
    <xf numFmtId="0" fontId="4" fillId="0" borderId="41" xfId="0" applyFont="1" applyBorder="1" applyAlignment="1">
      <alignment horizontal="center"/>
    </xf>
    <xf numFmtId="0" fontId="4" fillId="0" borderId="16" xfId="0" applyFont="1" applyBorder="1" applyAlignment="1">
      <alignment horizontal="center"/>
    </xf>
    <xf numFmtId="0" fontId="4" fillId="2" borderId="15" xfId="0" applyFont="1" applyFill="1" applyBorder="1" applyAlignment="1">
      <alignment horizontal="center"/>
    </xf>
    <xf numFmtId="0" fontId="4" fillId="2" borderId="43" xfId="0" applyFont="1" applyFill="1" applyBorder="1" applyAlignment="1">
      <alignment horizontal="center"/>
    </xf>
    <xf numFmtId="0" fontId="4" fillId="3" borderId="15" xfId="0" applyFont="1" applyFill="1" applyBorder="1" applyAlignment="1">
      <alignment horizontal="center"/>
    </xf>
    <xf numFmtId="0" fontId="4" fillId="3" borderId="43" xfId="0" applyFont="1" applyFill="1" applyBorder="1" applyAlignment="1">
      <alignment horizontal="center"/>
    </xf>
    <xf numFmtId="0" fontId="4" fillId="0" borderId="61" xfId="0" applyFont="1" applyBorder="1" applyAlignment="1">
      <alignment horizontal="center"/>
    </xf>
    <xf numFmtId="0" fontId="4" fillId="0" borderId="21" xfId="0" applyFont="1" applyBorder="1" applyAlignment="1">
      <alignment horizontal="center"/>
    </xf>
    <xf numFmtId="0" fontId="4" fillId="4" borderId="20" xfId="0" applyFont="1" applyFill="1" applyBorder="1" applyAlignment="1">
      <alignment horizontal="center"/>
    </xf>
    <xf numFmtId="0" fontId="4" fillId="4" borderId="62" xfId="0" applyFont="1" applyFill="1" applyBorder="1" applyAlignment="1">
      <alignment horizont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1" fillId="0" borderId="63" xfId="0" applyFont="1" applyBorder="1" applyAlignment="1">
      <alignment horizontal="left" vertical="center" wrapText="1" indent="1"/>
    </xf>
    <xf numFmtId="0" fontId="1" fillId="0" borderId="64" xfId="0" applyFont="1" applyBorder="1" applyAlignment="1">
      <alignment horizontal="left" vertical="center" wrapText="1" indent="1"/>
    </xf>
    <xf numFmtId="0" fontId="1" fillId="0" borderId="31" xfId="0" applyFont="1" applyBorder="1" applyAlignment="1">
      <alignment horizontal="left" vertical="center" wrapText="1" inden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6" borderId="24" xfId="0" applyFont="1" applyFill="1" applyBorder="1" applyAlignment="1">
      <alignment horizontal="center"/>
    </xf>
    <xf numFmtId="0" fontId="4" fillId="6" borderId="27" xfId="0" applyFont="1" applyFill="1" applyBorder="1" applyAlignment="1">
      <alignment horizontal="center"/>
    </xf>
    <xf numFmtId="0" fontId="4" fillId="6" borderId="28" xfId="0" applyFont="1" applyFill="1" applyBorder="1" applyAlignment="1">
      <alignment horizontal="center"/>
    </xf>
    <xf numFmtId="0" fontId="4" fillId="2" borderId="14" xfId="0" applyFont="1" applyFill="1" applyBorder="1" applyAlignment="1">
      <alignment horizontal="center"/>
    </xf>
    <xf numFmtId="0" fontId="4" fillId="2" borderId="17" xfId="0" applyFont="1" applyFill="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3" borderId="14" xfId="0" applyFont="1" applyFill="1" applyBorder="1" applyAlignment="1">
      <alignment horizontal="center"/>
    </xf>
    <xf numFmtId="0" fontId="4" fillId="3" borderId="17" xfId="0" applyFont="1" applyFill="1" applyBorder="1" applyAlignment="1">
      <alignment horizontal="center"/>
    </xf>
    <xf numFmtId="0" fontId="4" fillId="4" borderId="19" xfId="0" applyFont="1" applyFill="1" applyBorder="1" applyAlignment="1">
      <alignment horizontal="center"/>
    </xf>
    <xf numFmtId="0" fontId="4" fillId="4" borderId="22" xfId="0" applyFont="1" applyFill="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4" xfId="0" applyFont="1" applyBorder="1" applyAlignment="1">
      <alignment horizontal="center"/>
    </xf>
    <xf numFmtId="0" fontId="4" fillId="2" borderId="18" xfId="0" applyFont="1" applyFill="1" applyBorder="1" applyAlignment="1">
      <alignment horizontal="center"/>
    </xf>
    <xf numFmtId="0" fontId="4" fillId="3" borderId="18" xfId="0" applyFont="1" applyFill="1" applyBorder="1" applyAlignment="1">
      <alignment horizontal="center"/>
    </xf>
    <xf numFmtId="0" fontId="4" fillId="0" borderId="19" xfId="0" applyFont="1" applyBorder="1" applyAlignment="1">
      <alignment horizontal="center"/>
    </xf>
    <xf numFmtId="0" fontId="4" fillId="4" borderId="23" xfId="0" applyFont="1" applyFill="1" applyBorder="1" applyAlignment="1">
      <alignment horizontal="center"/>
    </xf>
    <xf numFmtId="0" fontId="1" fillId="0" borderId="0" xfId="0" applyFont="1" applyBorder="1" applyAlignment="1">
      <alignment horizontal="left" wrapText="1"/>
    </xf>
    <xf numFmtId="0" fontId="16" fillId="0" borderId="24"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14"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S10497\Public\PerformanceManagementGroup\Performance%20Section\PTRS\PTRS%201112\Q4\Annual%20Publishing\Model\PTRS%20201112%20to%20Publi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n"/>
      <sheetName val="National"/>
      <sheetName val="National Snapshot"/>
      <sheetName val="Regional"/>
      <sheetName val="PTRS 1112"/>
      <sheetName val="Ratings Calculation"/>
      <sheetName val="PTRS 1112 - What If"/>
      <sheetName val="Ratings Calculation - What If"/>
      <sheetName val="PTRS 1112 Drivers"/>
      <sheetName val="PCMI Report"/>
      <sheetName val="Metric Description"/>
      <sheetName val="Metric Boundaries"/>
      <sheetName val="Metric Boundaries Export"/>
      <sheetName val="OM21 Graph"/>
      <sheetName val="Graphs"/>
      <sheetName val="PTRS Explained"/>
      <sheetName val="Data 1112"/>
      <sheetName val="Trust Overall Ratings"/>
      <sheetName val="Configuration"/>
      <sheetName val="Control Centre"/>
    </sheetNames>
    <sheetDataSet>
      <sheetData sheetId="4">
        <row r="2">
          <cell r="O2" t="str">
            <v>Humberside Probation Trust</v>
          </cell>
        </row>
      </sheetData>
      <sheetData sheetId="16">
        <row r="1">
          <cell r="B1" t="str">
            <v>Q4</v>
          </cell>
        </row>
      </sheetData>
      <sheetData sheetId="18">
        <row r="2">
          <cell r="P2" t="str">
            <v>Metric Descriptions:</v>
          </cell>
        </row>
        <row r="4">
          <cell r="P4" t="str">
            <v>Metric Ref.</v>
          </cell>
        </row>
        <row r="5">
          <cell r="M5" t="str">
            <v>Derbyshire Probation Trust</v>
          </cell>
          <cell r="N5">
            <v>40449</v>
          </cell>
          <cell r="P5" t="str">
            <v>OM41</v>
          </cell>
        </row>
        <row r="6">
          <cell r="M6" t="str">
            <v>Leicestershire &amp; Rutland Probation Trust</v>
          </cell>
          <cell r="N6">
            <v>40463</v>
          </cell>
          <cell r="P6" t="str">
            <v>OM32</v>
          </cell>
        </row>
        <row r="7">
          <cell r="M7" t="str">
            <v>Lincolnshire Probation Trust</v>
          </cell>
          <cell r="N7">
            <v>40519</v>
          </cell>
          <cell r="P7" t="str">
            <v>IPPF04</v>
          </cell>
        </row>
        <row r="8">
          <cell r="M8" t="str">
            <v>Northamptonshire Probation Trust</v>
          </cell>
          <cell r="N8">
            <v>40561</v>
          </cell>
          <cell r="P8" t="str">
            <v>OM26</v>
          </cell>
        </row>
        <row r="9">
          <cell r="M9" t="str">
            <v>Nottinghamshire Probation Trust</v>
          </cell>
          <cell r="N9">
            <v>40589</v>
          </cell>
          <cell r="P9" t="str">
            <v>IPPF20</v>
          </cell>
        </row>
        <row r="10">
          <cell r="M10" t="str">
            <v>Bedfordshire Probation Trust</v>
          </cell>
          <cell r="N10">
            <v>40190</v>
          </cell>
          <cell r="P10" t="str">
            <v>INT09</v>
          </cell>
        </row>
        <row r="11">
          <cell r="M11" t="str">
            <v>Cambridgeshire &amp; Peterborough Probation Trust</v>
          </cell>
          <cell r="N11">
            <v>40309</v>
          </cell>
          <cell r="P11" t="str">
            <v>OM17</v>
          </cell>
        </row>
        <row r="12">
          <cell r="M12" t="str">
            <v>Essex Probation</v>
          </cell>
          <cell r="N12">
            <v>40239</v>
          </cell>
          <cell r="P12" t="str">
            <v>IPPF06</v>
          </cell>
        </row>
        <row r="13">
          <cell r="M13" t="str">
            <v>Hertfordshire Probation Trust</v>
          </cell>
          <cell r="N13">
            <v>40267</v>
          </cell>
          <cell r="P13" t="str">
            <v>OM21</v>
          </cell>
        </row>
        <row r="14">
          <cell r="M14" t="str">
            <v>Norfolk and Suffolk Probation Trust</v>
          </cell>
          <cell r="N14">
            <v>40162</v>
          </cell>
          <cell r="P14" t="str">
            <v>OM29</v>
          </cell>
        </row>
        <row r="15">
          <cell r="M15" t="str">
            <v>London Probation Trust</v>
          </cell>
          <cell r="N15">
            <v>40960</v>
          </cell>
          <cell r="P15" t="str">
            <v>IPPF05</v>
          </cell>
        </row>
        <row r="16">
          <cell r="M16" t="str">
            <v>Durham Tees Valley Probation Trust</v>
          </cell>
          <cell r="N16">
            <v>40968</v>
          </cell>
          <cell r="P16" t="str">
            <v>OM20</v>
          </cell>
        </row>
        <row r="17">
          <cell r="J17">
            <v>40086</v>
          </cell>
          <cell r="M17" t="str">
            <v>Northumbria Probation Trust</v>
          </cell>
          <cell r="N17">
            <v>39867</v>
          </cell>
          <cell r="P17" t="str">
            <v>IPPF19</v>
          </cell>
        </row>
        <row r="18">
          <cell r="M18" t="str">
            <v>Cheshire Probation Trust</v>
          </cell>
          <cell r="N18">
            <v>40764</v>
          </cell>
          <cell r="P18" t="str">
            <v>INT08</v>
          </cell>
        </row>
        <row r="19">
          <cell r="M19" t="str">
            <v>Cumbria Probation Trust</v>
          </cell>
          <cell r="N19">
            <v>40729</v>
          </cell>
          <cell r="P19" t="str">
            <v>INT20</v>
          </cell>
        </row>
        <row r="20">
          <cell r="M20" t="str">
            <v>Greater Manchester Probation Trust</v>
          </cell>
          <cell r="N20">
            <v>40792</v>
          </cell>
          <cell r="P20" t="str">
            <v>OM19</v>
          </cell>
        </row>
        <row r="21">
          <cell r="M21" t="str">
            <v>Lancashire Probation Trust</v>
          </cell>
          <cell r="N21">
            <v>40841</v>
          </cell>
          <cell r="P21" t="str">
            <v>INT19</v>
          </cell>
        </row>
        <row r="22">
          <cell r="M22" t="str">
            <v>Merseyside Probation Trust</v>
          </cell>
          <cell r="N22">
            <v>40841</v>
          </cell>
          <cell r="P22" t="str">
            <v>INT01</v>
          </cell>
        </row>
        <row r="23">
          <cell r="M23" t="str">
            <v>Hampshire Probation Trust</v>
          </cell>
          <cell r="N23">
            <v>40407</v>
          </cell>
          <cell r="P23" t="str">
            <v>INT02</v>
          </cell>
        </row>
        <row r="24">
          <cell r="M24" t="str">
            <v>Kent Probation</v>
          </cell>
          <cell r="N24">
            <v>40421</v>
          </cell>
          <cell r="P24" t="str">
            <v>INT03</v>
          </cell>
        </row>
        <row r="25">
          <cell r="M25" t="str">
            <v>Surrey and Sussex Probation Trust</v>
          </cell>
          <cell r="N25">
            <v>40365</v>
          </cell>
          <cell r="P25" t="str">
            <v>INT06</v>
          </cell>
        </row>
        <row r="26">
          <cell r="M26" t="str">
            <v>Thames Valley Probation</v>
          </cell>
          <cell r="N26">
            <v>40372</v>
          </cell>
          <cell r="P26" t="str">
            <v>INT07</v>
          </cell>
        </row>
        <row r="27">
          <cell r="M27" t="str">
            <v>Avon and Somerset Probation Trust</v>
          </cell>
          <cell r="N27">
            <v>40617</v>
          </cell>
          <cell r="P27" t="str">
            <v>INT13</v>
          </cell>
        </row>
        <row r="28">
          <cell r="M28" t="str">
            <v>Devon and Cornwall Probation Trust</v>
          </cell>
          <cell r="N28">
            <v>40680</v>
          </cell>
          <cell r="P28" t="str">
            <v>INT14</v>
          </cell>
        </row>
        <row r="29">
          <cell r="M29" t="str">
            <v>Dorset Probation Trust</v>
          </cell>
          <cell r="N29">
            <v>40673</v>
          </cell>
          <cell r="P29" t="str">
            <v>INT15</v>
          </cell>
        </row>
        <row r="30">
          <cell r="M30" t="str">
            <v>Gloucestershire Probation Trust</v>
          </cell>
          <cell r="N30">
            <v>40603</v>
          </cell>
          <cell r="P30" t="str">
            <v>INT16</v>
          </cell>
        </row>
        <row r="31">
          <cell r="M31" t="str">
            <v>Wiltshire Probation Trust</v>
          </cell>
          <cell r="N31">
            <v>40631</v>
          </cell>
          <cell r="P31" t="str">
            <v>INT17</v>
          </cell>
        </row>
        <row r="32">
          <cell r="M32" t="str">
            <v>Wales Probation Trust</v>
          </cell>
          <cell r="N32">
            <v>39571.94820754061</v>
          </cell>
          <cell r="P32" t="str">
            <v>INT05</v>
          </cell>
        </row>
        <row r="33">
          <cell r="M33" t="str">
            <v>Staffordshire and West Midlands Probation Trust</v>
          </cell>
          <cell r="N33">
            <v>39713</v>
          </cell>
          <cell r="P33" t="str">
            <v>INT18</v>
          </cell>
        </row>
        <row r="34">
          <cell r="M34" t="str">
            <v>Warwickshire Probation Trust</v>
          </cell>
          <cell r="N34">
            <v>39727</v>
          </cell>
          <cell r="P34" t="str">
            <v>INT11</v>
          </cell>
        </row>
        <row r="35">
          <cell r="M35" t="str">
            <v>West Mercia Probation Trust</v>
          </cell>
          <cell r="N35">
            <v>39699</v>
          </cell>
          <cell r="P35" t="str">
            <v>OM05</v>
          </cell>
        </row>
        <row r="36">
          <cell r="M36" t="str">
            <v>Humberside Probation Trust</v>
          </cell>
          <cell r="N36">
            <v>39790</v>
          </cell>
          <cell r="P36" t="str">
            <v>OM04</v>
          </cell>
        </row>
        <row r="37">
          <cell r="M37" t="str">
            <v>South Yorkshire Probation Trust</v>
          </cell>
          <cell r="N37">
            <v>39832</v>
          </cell>
          <cell r="P37" t="str">
            <v>OM03</v>
          </cell>
        </row>
        <row r="38">
          <cell r="M38" t="str">
            <v>West Yorkshire Probation Trust</v>
          </cell>
          <cell r="N38">
            <v>39776</v>
          </cell>
          <cell r="P38" t="str">
            <v>OM03RQ</v>
          </cell>
        </row>
        <row r="39">
          <cell r="M39" t="str">
            <v>York and North Yorkshire Probation Trust</v>
          </cell>
          <cell r="N39">
            <v>39762</v>
          </cell>
          <cell r="P39" t="str">
            <v>OM40</v>
          </cell>
        </row>
        <row r="40">
          <cell r="P40" t="str">
            <v>OM07</v>
          </cell>
        </row>
        <row r="41">
          <cell r="P41" t="str">
            <v>OM27</v>
          </cell>
        </row>
        <row r="42">
          <cell r="P42" t="str">
            <v>OM39</v>
          </cell>
        </row>
        <row r="43">
          <cell r="P43" t="str">
            <v>IPPF08</v>
          </cell>
        </row>
        <row r="44">
          <cell r="P44" t="str">
            <v>IPPF14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F48"/>
  <sheetViews>
    <sheetView zoomScale="80" zoomScaleNormal="80" workbookViewId="0" topLeftCell="A1">
      <pane xSplit="1" ySplit="1" topLeftCell="B2" activePane="bottomRight" state="frozen"/>
      <selection pane="topLeft" activeCell="A1" sqref="A1"/>
      <selection pane="topRight" activeCell="C1" sqref="C1"/>
      <selection pane="bottomLeft" activeCell="A2" sqref="A2"/>
      <selection pane="bottomRight" activeCell="D7" sqref="D7"/>
    </sheetView>
  </sheetViews>
  <sheetFormatPr defaultColWidth="9.140625" defaultRowHeight="15"/>
  <cols>
    <col min="1" max="1" width="38.28125" style="88" bestFit="1" customWidth="1"/>
    <col min="2" max="2" width="14.7109375" style="88" customWidth="1"/>
    <col min="3" max="3" width="32.57421875" style="88" customWidth="1"/>
    <col min="4" max="4" width="86.57421875" style="88" customWidth="1"/>
    <col min="5" max="5" width="24.140625" style="88" customWidth="1"/>
    <col min="6" max="6" width="24.00390625" style="88" customWidth="1"/>
    <col min="7" max="16384" width="9.140625" style="88" customWidth="1"/>
  </cols>
  <sheetData>
    <row r="1" spans="1:6" ht="21.75" customHeight="1" thickBot="1">
      <c r="A1" s="108" t="s">
        <v>124</v>
      </c>
      <c r="B1" s="105" t="s">
        <v>217</v>
      </c>
      <c r="C1" s="105" t="s">
        <v>125</v>
      </c>
      <c r="D1" s="105" t="s">
        <v>126</v>
      </c>
      <c r="E1" s="105" t="s">
        <v>127</v>
      </c>
      <c r="F1" s="106" t="s">
        <v>128</v>
      </c>
    </row>
    <row r="2" spans="1:6" ht="118.5" customHeight="1">
      <c r="A2" s="155" t="s">
        <v>291</v>
      </c>
      <c r="B2" s="156" t="s">
        <v>129</v>
      </c>
      <c r="C2" s="157" t="s">
        <v>133</v>
      </c>
      <c r="D2" s="157" t="s">
        <v>134</v>
      </c>
      <c r="E2" s="157" t="s">
        <v>135</v>
      </c>
      <c r="F2" s="158" t="s">
        <v>262</v>
      </c>
    </row>
    <row r="3" spans="1:6" ht="150" customHeight="1">
      <c r="A3" s="159" t="s">
        <v>103</v>
      </c>
      <c r="B3" s="160" t="s">
        <v>129</v>
      </c>
      <c r="C3" s="161" t="s">
        <v>131</v>
      </c>
      <c r="D3" s="161" t="s">
        <v>311</v>
      </c>
      <c r="E3" s="161" t="s">
        <v>132</v>
      </c>
      <c r="F3" s="162" t="s">
        <v>261</v>
      </c>
    </row>
    <row r="4" spans="1:6" ht="93.75" customHeight="1">
      <c r="A4" s="159" t="s">
        <v>299</v>
      </c>
      <c r="B4" s="160" t="s">
        <v>308</v>
      </c>
      <c r="C4" s="161" t="s">
        <v>136</v>
      </c>
      <c r="D4" s="161" t="s">
        <v>309</v>
      </c>
      <c r="E4" s="161" t="s">
        <v>137</v>
      </c>
      <c r="F4" s="162" t="s">
        <v>260</v>
      </c>
    </row>
    <row r="5" spans="1:6" ht="107.25" customHeight="1">
      <c r="A5" s="159" t="s">
        <v>292</v>
      </c>
      <c r="B5" s="160" t="s">
        <v>139</v>
      </c>
      <c r="C5" s="161" t="s">
        <v>133</v>
      </c>
      <c r="D5" s="161" t="s">
        <v>140</v>
      </c>
      <c r="E5" s="161" t="s">
        <v>141</v>
      </c>
      <c r="F5" s="162" t="s">
        <v>262</v>
      </c>
    </row>
    <row r="6" spans="1:6" ht="68.25" customHeight="1">
      <c r="A6" s="159" t="s">
        <v>318</v>
      </c>
      <c r="B6" s="160" t="s">
        <v>139</v>
      </c>
      <c r="C6" s="161" t="s">
        <v>142</v>
      </c>
      <c r="D6" s="161" t="s">
        <v>143</v>
      </c>
      <c r="E6" s="161" t="s">
        <v>144</v>
      </c>
      <c r="F6" s="162" t="s">
        <v>260</v>
      </c>
    </row>
    <row r="7" spans="1:6" ht="81" customHeight="1">
      <c r="A7" s="159" t="s">
        <v>319</v>
      </c>
      <c r="B7" s="160" t="s">
        <v>139</v>
      </c>
      <c r="C7" s="161" t="s">
        <v>145</v>
      </c>
      <c r="D7" s="161" t="s">
        <v>146</v>
      </c>
      <c r="E7" s="161" t="s">
        <v>147</v>
      </c>
      <c r="F7" s="162" t="s">
        <v>260</v>
      </c>
    </row>
    <row r="8" spans="1:6" ht="105.75" customHeight="1">
      <c r="A8" s="159" t="s">
        <v>293</v>
      </c>
      <c r="B8" s="160" t="s">
        <v>139</v>
      </c>
      <c r="C8" s="161" t="s">
        <v>133</v>
      </c>
      <c r="D8" s="161" t="s">
        <v>148</v>
      </c>
      <c r="E8" s="161" t="s">
        <v>141</v>
      </c>
      <c r="F8" s="162" t="s">
        <v>262</v>
      </c>
    </row>
    <row r="9" spans="1:6" ht="83.25" customHeight="1">
      <c r="A9" s="159" t="s">
        <v>115</v>
      </c>
      <c r="B9" s="160" t="s">
        <v>153</v>
      </c>
      <c r="C9" s="161" t="s">
        <v>154</v>
      </c>
      <c r="D9" s="161" t="s">
        <v>310</v>
      </c>
      <c r="E9" s="161" t="s">
        <v>132</v>
      </c>
      <c r="F9" s="162" t="s">
        <v>261</v>
      </c>
    </row>
    <row r="10" spans="1:6" ht="93.75" customHeight="1">
      <c r="A10" s="159" t="s">
        <v>149</v>
      </c>
      <c r="B10" s="160" t="s">
        <v>139</v>
      </c>
      <c r="C10" s="161" t="s">
        <v>150</v>
      </c>
      <c r="D10" s="161" t="s">
        <v>151</v>
      </c>
      <c r="E10" s="161" t="s">
        <v>152</v>
      </c>
      <c r="F10" s="162" t="s">
        <v>259</v>
      </c>
    </row>
    <row r="11" spans="1:6" ht="79.5" customHeight="1">
      <c r="A11" s="159" t="s">
        <v>117</v>
      </c>
      <c r="B11" s="160" t="s">
        <v>155</v>
      </c>
      <c r="C11" s="161" t="s">
        <v>157</v>
      </c>
      <c r="D11" s="161" t="s">
        <v>158</v>
      </c>
      <c r="E11" s="161" t="s">
        <v>159</v>
      </c>
      <c r="F11" s="162" t="s">
        <v>260</v>
      </c>
    </row>
    <row r="12" spans="1:6" ht="108" customHeight="1">
      <c r="A12" s="159" t="s">
        <v>294</v>
      </c>
      <c r="B12" s="160" t="s">
        <v>155</v>
      </c>
      <c r="C12" s="161" t="s">
        <v>133</v>
      </c>
      <c r="D12" s="161" t="s">
        <v>160</v>
      </c>
      <c r="E12" s="161" t="s">
        <v>141</v>
      </c>
      <c r="F12" s="162" t="s">
        <v>262</v>
      </c>
    </row>
    <row r="13" spans="1:6" ht="108.75" customHeight="1" thickBot="1">
      <c r="A13" s="163" t="s">
        <v>295</v>
      </c>
      <c r="B13" s="164" t="s">
        <v>155</v>
      </c>
      <c r="C13" s="165" t="s">
        <v>133</v>
      </c>
      <c r="D13" s="165" t="s">
        <v>156</v>
      </c>
      <c r="E13" s="165" t="s">
        <v>141</v>
      </c>
      <c r="F13" s="166" t="s">
        <v>262</v>
      </c>
    </row>
    <row r="14" spans="1:6" ht="69.75" customHeight="1">
      <c r="A14" s="155" t="s">
        <v>161</v>
      </c>
      <c r="B14" s="156"/>
      <c r="C14" s="157" t="s">
        <v>162</v>
      </c>
      <c r="D14" s="157" t="s">
        <v>163</v>
      </c>
      <c r="E14" s="157" t="s">
        <v>300</v>
      </c>
      <c r="F14" s="167" t="s">
        <v>66</v>
      </c>
    </row>
    <row r="15" spans="1:6" ht="43.5" customHeight="1">
      <c r="A15" s="159" t="s">
        <v>164</v>
      </c>
      <c r="B15" s="160"/>
      <c r="C15" s="161" t="s">
        <v>321</v>
      </c>
      <c r="D15" s="161" t="s">
        <v>320</v>
      </c>
      <c r="E15" s="161" t="s">
        <v>325</v>
      </c>
      <c r="F15" s="168" t="s">
        <v>138</v>
      </c>
    </row>
    <row r="16" spans="1:6" ht="82.5" customHeight="1">
      <c r="A16" s="159" t="s">
        <v>93</v>
      </c>
      <c r="B16" s="160"/>
      <c r="C16" s="161" t="s">
        <v>322</v>
      </c>
      <c r="D16" s="161" t="s">
        <v>333</v>
      </c>
      <c r="E16" s="161" t="s">
        <v>324</v>
      </c>
      <c r="F16" s="168" t="s">
        <v>130</v>
      </c>
    </row>
    <row r="17" spans="1:6" ht="29.25" customHeight="1">
      <c r="A17" s="159" t="s">
        <v>165</v>
      </c>
      <c r="B17" s="160"/>
      <c r="C17" s="161" t="s">
        <v>323</v>
      </c>
      <c r="D17" s="161" t="s">
        <v>332</v>
      </c>
      <c r="E17" s="161" t="s">
        <v>325</v>
      </c>
      <c r="F17" s="168" t="s">
        <v>130</v>
      </c>
    </row>
    <row r="18" spans="1:6" ht="53.25" customHeight="1">
      <c r="A18" s="159" t="s">
        <v>266</v>
      </c>
      <c r="B18" s="160"/>
      <c r="C18" s="161" t="s">
        <v>301</v>
      </c>
      <c r="D18" s="161" t="s">
        <v>331</v>
      </c>
      <c r="E18" s="161" t="s">
        <v>302</v>
      </c>
      <c r="F18" s="168" t="s">
        <v>66</v>
      </c>
    </row>
    <row r="19" spans="1:6" ht="40.5" customHeight="1">
      <c r="A19" s="159" t="s">
        <v>296</v>
      </c>
      <c r="B19" s="160"/>
      <c r="C19" s="161" t="s">
        <v>303</v>
      </c>
      <c r="D19" s="161" t="s">
        <v>330</v>
      </c>
      <c r="E19" s="161" t="s">
        <v>304</v>
      </c>
      <c r="F19" s="168" t="s">
        <v>66</v>
      </c>
    </row>
    <row r="20" spans="1:6" ht="38.25">
      <c r="A20" s="159" t="s">
        <v>297</v>
      </c>
      <c r="B20" s="160"/>
      <c r="C20" s="161" t="s">
        <v>326</v>
      </c>
      <c r="D20" s="161" t="s">
        <v>329</v>
      </c>
      <c r="E20" s="161" t="s">
        <v>304</v>
      </c>
      <c r="F20" s="168" t="s">
        <v>66</v>
      </c>
    </row>
    <row r="21" spans="1:6" ht="38.25">
      <c r="A21" s="159" t="s">
        <v>273</v>
      </c>
      <c r="B21" s="160"/>
      <c r="C21" s="161" t="s">
        <v>305</v>
      </c>
      <c r="D21" s="161" t="s">
        <v>328</v>
      </c>
      <c r="E21" s="161" t="s">
        <v>173</v>
      </c>
      <c r="F21" s="168" t="s">
        <v>66</v>
      </c>
    </row>
    <row r="22" spans="1:6" ht="38.25">
      <c r="A22" s="159" t="s">
        <v>267</v>
      </c>
      <c r="B22" s="160"/>
      <c r="C22" s="161" t="s">
        <v>306</v>
      </c>
      <c r="D22" s="161" t="s">
        <v>327</v>
      </c>
      <c r="E22" s="161" t="s">
        <v>173</v>
      </c>
      <c r="F22" s="168" t="s">
        <v>66</v>
      </c>
    </row>
    <row r="23" spans="1:6" ht="38.25">
      <c r="A23" s="159" t="s">
        <v>298</v>
      </c>
      <c r="B23" s="160"/>
      <c r="C23" s="161" t="s">
        <v>167</v>
      </c>
      <c r="D23" s="161" t="s">
        <v>313</v>
      </c>
      <c r="E23" s="161" t="s">
        <v>168</v>
      </c>
      <c r="F23" s="168" t="s">
        <v>130</v>
      </c>
    </row>
    <row r="24" spans="1:6" ht="28.5" customHeight="1">
      <c r="A24" s="159" t="s">
        <v>271</v>
      </c>
      <c r="B24" s="160"/>
      <c r="C24" s="161" t="s">
        <v>167</v>
      </c>
      <c r="D24" s="161" t="s">
        <v>169</v>
      </c>
      <c r="E24" s="161" t="s">
        <v>168</v>
      </c>
      <c r="F24" s="168" t="s">
        <v>130</v>
      </c>
    </row>
    <row r="25" spans="1:6" ht="42.75" customHeight="1">
      <c r="A25" s="159" t="s">
        <v>270</v>
      </c>
      <c r="B25" s="160"/>
      <c r="C25" s="161" t="s">
        <v>167</v>
      </c>
      <c r="D25" s="161" t="s">
        <v>170</v>
      </c>
      <c r="E25" s="161" t="s">
        <v>168</v>
      </c>
      <c r="F25" s="168" t="s">
        <v>130</v>
      </c>
    </row>
    <row r="26" spans="1:6" ht="66" customHeight="1">
      <c r="A26" s="159" t="s">
        <v>269</v>
      </c>
      <c r="B26" s="160"/>
      <c r="C26" s="161" t="s">
        <v>171</v>
      </c>
      <c r="D26" s="161" t="s">
        <v>172</v>
      </c>
      <c r="E26" s="161" t="s">
        <v>173</v>
      </c>
      <c r="F26" s="168" t="s">
        <v>130</v>
      </c>
    </row>
    <row r="27" spans="1:6" ht="38.25">
      <c r="A27" s="159" t="s">
        <v>272</v>
      </c>
      <c r="B27" s="160"/>
      <c r="C27" s="161" t="s">
        <v>334</v>
      </c>
      <c r="D27" s="161" t="s">
        <v>174</v>
      </c>
      <c r="E27" s="161" t="s">
        <v>173</v>
      </c>
      <c r="F27" s="168" t="s">
        <v>130</v>
      </c>
    </row>
    <row r="28" spans="1:6" ht="38.25">
      <c r="A28" s="159" t="s">
        <v>70</v>
      </c>
      <c r="B28" s="160"/>
      <c r="C28" s="161" t="s">
        <v>335</v>
      </c>
      <c r="D28" s="161" t="s">
        <v>336</v>
      </c>
      <c r="E28" s="161" t="s">
        <v>173</v>
      </c>
      <c r="F28" s="168" t="s">
        <v>66</v>
      </c>
    </row>
    <row r="29" spans="1:6" ht="38.25">
      <c r="A29" s="159" t="s">
        <v>175</v>
      </c>
      <c r="B29" s="160"/>
      <c r="C29" s="161" t="s">
        <v>176</v>
      </c>
      <c r="D29" s="161" t="s">
        <v>177</v>
      </c>
      <c r="E29" s="161" t="s">
        <v>173</v>
      </c>
      <c r="F29" s="168" t="s">
        <v>130</v>
      </c>
    </row>
    <row r="30" spans="1:6" ht="95.25" customHeight="1">
      <c r="A30" s="159" t="s">
        <v>178</v>
      </c>
      <c r="B30" s="160"/>
      <c r="C30" s="161" t="s">
        <v>179</v>
      </c>
      <c r="D30" s="161" t="s">
        <v>180</v>
      </c>
      <c r="E30" s="161" t="s">
        <v>300</v>
      </c>
      <c r="F30" s="168" t="s">
        <v>130</v>
      </c>
    </row>
    <row r="31" spans="1:6" ht="106.5" customHeight="1">
      <c r="A31" s="159" t="s">
        <v>181</v>
      </c>
      <c r="B31" s="160"/>
      <c r="C31" s="161" t="s">
        <v>182</v>
      </c>
      <c r="D31" s="161" t="s">
        <v>183</v>
      </c>
      <c r="E31" s="161" t="s">
        <v>184</v>
      </c>
      <c r="F31" s="168" t="s">
        <v>138</v>
      </c>
    </row>
    <row r="32" spans="1:6" ht="135" customHeight="1">
      <c r="A32" s="159" t="s">
        <v>185</v>
      </c>
      <c r="B32" s="160"/>
      <c r="C32" s="161"/>
      <c r="D32" s="161" t="s">
        <v>186</v>
      </c>
      <c r="E32" s="161" t="s">
        <v>187</v>
      </c>
      <c r="F32" s="168" t="s">
        <v>138</v>
      </c>
    </row>
    <row r="33" spans="1:6" ht="111.75" customHeight="1">
      <c r="A33" s="159" t="s">
        <v>277</v>
      </c>
      <c r="B33" s="160"/>
      <c r="C33" s="161" t="s">
        <v>188</v>
      </c>
      <c r="D33" s="161" t="s">
        <v>314</v>
      </c>
      <c r="E33" s="161" t="s">
        <v>189</v>
      </c>
      <c r="F33" s="168" t="s">
        <v>130</v>
      </c>
    </row>
    <row r="34" spans="1:6" ht="55.5" customHeight="1">
      <c r="A34" s="159" t="s">
        <v>190</v>
      </c>
      <c r="B34" s="160"/>
      <c r="C34" s="161" t="s">
        <v>191</v>
      </c>
      <c r="D34" s="161" t="s">
        <v>192</v>
      </c>
      <c r="E34" s="161" t="s">
        <v>193</v>
      </c>
      <c r="F34" s="168" t="s">
        <v>138</v>
      </c>
    </row>
    <row r="35" spans="1:6" ht="70.5" customHeight="1">
      <c r="A35" s="159" t="s">
        <v>194</v>
      </c>
      <c r="B35" s="160"/>
      <c r="C35" s="161" t="s">
        <v>195</v>
      </c>
      <c r="D35" s="161" t="s">
        <v>196</v>
      </c>
      <c r="E35" s="161" t="s">
        <v>300</v>
      </c>
      <c r="F35" s="168" t="s">
        <v>130</v>
      </c>
    </row>
    <row r="36" spans="1:6" ht="54.75" customHeight="1">
      <c r="A36" s="159" t="s">
        <v>197</v>
      </c>
      <c r="B36" s="160"/>
      <c r="C36" s="161" t="s">
        <v>198</v>
      </c>
      <c r="D36" s="161" t="s">
        <v>199</v>
      </c>
      <c r="E36" s="161" t="s">
        <v>200</v>
      </c>
      <c r="F36" s="168" t="s">
        <v>138</v>
      </c>
    </row>
    <row r="37" spans="1:6" ht="59.25" customHeight="1">
      <c r="A37" s="159" t="s">
        <v>307</v>
      </c>
      <c r="B37" s="160"/>
      <c r="C37" s="161" t="s">
        <v>201</v>
      </c>
      <c r="D37" s="161" t="s">
        <v>202</v>
      </c>
      <c r="E37" s="161" t="s">
        <v>147</v>
      </c>
      <c r="F37" s="168" t="s">
        <v>138</v>
      </c>
    </row>
    <row r="38" spans="1:6" ht="68.25" customHeight="1">
      <c r="A38" s="159" t="s">
        <v>203</v>
      </c>
      <c r="B38" s="160"/>
      <c r="C38" s="161" t="s">
        <v>204</v>
      </c>
      <c r="D38" s="161" t="s">
        <v>205</v>
      </c>
      <c r="E38" s="161" t="s">
        <v>300</v>
      </c>
      <c r="F38" s="168" t="s">
        <v>130</v>
      </c>
    </row>
    <row r="39" spans="1:6" ht="45.75" customHeight="1" thickBot="1">
      <c r="A39" s="163" t="s">
        <v>206</v>
      </c>
      <c r="B39" s="164"/>
      <c r="C39" s="165" t="s">
        <v>207</v>
      </c>
      <c r="D39" s="165" t="s">
        <v>312</v>
      </c>
      <c r="E39" s="165" t="s">
        <v>208</v>
      </c>
      <c r="F39" s="169" t="s">
        <v>130</v>
      </c>
    </row>
    <row r="40" ht="12.75">
      <c r="A40" s="107"/>
    </row>
    <row r="41" ht="12.75">
      <c r="A41" s="107"/>
    </row>
    <row r="42" ht="12.75">
      <c r="A42" s="107"/>
    </row>
    <row r="43" ht="12.75">
      <c r="A43" s="107"/>
    </row>
    <row r="44" ht="12.75">
      <c r="A44" s="107"/>
    </row>
    <row r="45" ht="12.75">
      <c r="A45" s="107"/>
    </row>
    <row r="46" ht="12.75">
      <c r="A46" s="107"/>
    </row>
    <row r="47" ht="12.75">
      <c r="A47" s="107"/>
    </row>
    <row r="48" ht="12.75">
      <c r="A48" s="107"/>
    </row>
  </sheetData>
  <printOptions/>
  <pageMargins left="0.46" right="0.48" top="0.71" bottom="0.66" header="0.5" footer="0.5"/>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codeName="Sheet1"/>
  <dimension ref="A1:BE37"/>
  <sheetViews>
    <sheetView showGridLines="0" tabSelected="1"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55" sqref="A55"/>
    </sheetView>
  </sheetViews>
  <sheetFormatPr defaultColWidth="9.140625" defaultRowHeight="15"/>
  <cols>
    <col min="1" max="1" width="45.00390625" style="2" customWidth="1"/>
    <col min="2" max="35" width="12.00390625" style="2" customWidth="1"/>
    <col min="36" max="45" width="12.00390625" style="11" customWidth="1"/>
    <col min="46" max="57" width="12.00390625" style="2" customWidth="1"/>
    <col min="58" max="16384" width="9.140625" style="2" customWidth="1"/>
  </cols>
  <sheetData>
    <row r="1" spans="1:57" s="8" customFormat="1" ht="67.5" customHeight="1">
      <c r="A1" s="131" t="s">
        <v>41</v>
      </c>
      <c r="B1" s="181" t="s">
        <v>287</v>
      </c>
      <c r="C1" s="173"/>
      <c r="D1" s="174"/>
      <c r="E1" s="183" t="s">
        <v>282</v>
      </c>
      <c r="F1" s="184"/>
      <c r="G1" s="184"/>
      <c r="H1" s="184"/>
      <c r="I1" s="184"/>
      <c r="J1" s="184"/>
      <c r="K1" s="185"/>
      <c r="L1" s="183" t="s">
        <v>283</v>
      </c>
      <c r="M1" s="184"/>
      <c r="N1" s="184"/>
      <c r="O1" s="184"/>
      <c r="P1" s="184"/>
      <c r="Q1" s="185"/>
      <c r="R1" s="182" t="s">
        <v>284</v>
      </c>
      <c r="S1" s="176"/>
      <c r="T1" s="177"/>
      <c r="U1" s="178" t="s">
        <v>316</v>
      </c>
      <c r="V1" s="176"/>
      <c r="W1" s="176"/>
      <c r="X1" s="176"/>
      <c r="Y1" s="176"/>
      <c r="Z1" s="177"/>
      <c r="AA1" s="178" t="s">
        <v>317</v>
      </c>
      <c r="AB1" s="176"/>
      <c r="AC1" s="176"/>
      <c r="AD1" s="176"/>
      <c r="AE1" s="176"/>
      <c r="AF1" s="177"/>
      <c r="AG1" s="178" t="s">
        <v>288</v>
      </c>
      <c r="AH1" s="175"/>
      <c r="AI1" s="179"/>
      <c r="AJ1" s="183" t="s">
        <v>285</v>
      </c>
      <c r="AK1" s="184"/>
      <c r="AL1" s="184"/>
      <c r="AM1" s="184"/>
      <c r="AN1" s="184"/>
      <c r="AO1" s="184"/>
      <c r="AP1" s="185"/>
      <c r="AQ1" s="186" t="s">
        <v>149</v>
      </c>
      <c r="AR1" s="184"/>
      <c r="AS1" s="185"/>
      <c r="AT1" s="175" t="s">
        <v>286</v>
      </c>
      <c r="AU1" s="176"/>
      <c r="AV1" s="176"/>
      <c r="AW1" s="176"/>
      <c r="AX1" s="176"/>
      <c r="AY1" s="177"/>
      <c r="AZ1" s="178" t="s">
        <v>289</v>
      </c>
      <c r="BA1" s="175"/>
      <c r="BB1" s="179"/>
      <c r="BC1" s="178" t="s">
        <v>290</v>
      </c>
      <c r="BD1" s="176"/>
      <c r="BE1" s="180"/>
    </row>
    <row r="2" spans="1:57" s="3" customFormat="1" ht="63.75">
      <c r="A2" s="150" t="s">
        <v>42</v>
      </c>
      <c r="B2" s="128" t="s">
        <v>43</v>
      </c>
      <c r="C2" s="128" t="s">
        <v>44</v>
      </c>
      <c r="D2" s="128" t="s">
        <v>39</v>
      </c>
      <c r="E2" s="127" t="s">
        <v>55</v>
      </c>
      <c r="F2" s="128" t="s">
        <v>35</v>
      </c>
      <c r="G2" s="128" t="s">
        <v>56</v>
      </c>
      <c r="H2" s="128" t="s">
        <v>45</v>
      </c>
      <c r="I2" s="128" t="s">
        <v>37</v>
      </c>
      <c r="J2" s="128" t="s">
        <v>38</v>
      </c>
      <c r="K2" s="129" t="s">
        <v>39</v>
      </c>
      <c r="L2" s="127" t="s">
        <v>57</v>
      </c>
      <c r="M2" s="128" t="s">
        <v>58</v>
      </c>
      <c r="N2" s="128" t="s">
        <v>56</v>
      </c>
      <c r="O2" s="128" t="s">
        <v>37</v>
      </c>
      <c r="P2" s="128" t="s">
        <v>38</v>
      </c>
      <c r="Q2" s="129" t="s">
        <v>39</v>
      </c>
      <c r="R2" s="130" t="s">
        <v>43</v>
      </c>
      <c r="S2" s="128" t="s">
        <v>44</v>
      </c>
      <c r="T2" s="129" t="s">
        <v>39</v>
      </c>
      <c r="U2" s="124" t="s">
        <v>59</v>
      </c>
      <c r="V2" s="122" t="s">
        <v>60</v>
      </c>
      <c r="W2" s="122" t="s">
        <v>56</v>
      </c>
      <c r="X2" s="122" t="s">
        <v>37</v>
      </c>
      <c r="Y2" s="122" t="s">
        <v>38</v>
      </c>
      <c r="Z2" s="123" t="s">
        <v>39</v>
      </c>
      <c r="AA2" s="124" t="s">
        <v>61</v>
      </c>
      <c r="AB2" s="122" t="s">
        <v>60</v>
      </c>
      <c r="AC2" s="122" t="s">
        <v>56</v>
      </c>
      <c r="AD2" s="122" t="s">
        <v>37</v>
      </c>
      <c r="AE2" s="122" t="s">
        <v>38</v>
      </c>
      <c r="AF2" s="123" t="s">
        <v>39</v>
      </c>
      <c r="AG2" s="127" t="s">
        <v>43</v>
      </c>
      <c r="AH2" s="128" t="s">
        <v>44</v>
      </c>
      <c r="AI2" s="129" t="s">
        <v>39</v>
      </c>
      <c r="AJ2" s="127" t="s">
        <v>62</v>
      </c>
      <c r="AK2" s="128" t="s">
        <v>35</v>
      </c>
      <c r="AL2" s="128" t="s">
        <v>63</v>
      </c>
      <c r="AM2" s="128" t="s">
        <v>45</v>
      </c>
      <c r="AN2" s="128" t="s">
        <v>37</v>
      </c>
      <c r="AO2" s="128" t="s">
        <v>38</v>
      </c>
      <c r="AP2" s="129" t="s">
        <v>39</v>
      </c>
      <c r="AQ2" s="127" t="s">
        <v>51</v>
      </c>
      <c r="AR2" s="128" t="s">
        <v>52</v>
      </c>
      <c r="AS2" s="129" t="s">
        <v>53</v>
      </c>
      <c r="AT2" s="122" t="s">
        <v>64</v>
      </c>
      <c r="AU2" s="122" t="s">
        <v>65</v>
      </c>
      <c r="AV2" s="122" t="s">
        <v>56</v>
      </c>
      <c r="AW2" s="122" t="s">
        <v>37</v>
      </c>
      <c r="AX2" s="122" t="s">
        <v>38</v>
      </c>
      <c r="AY2" s="123" t="s">
        <v>39</v>
      </c>
      <c r="AZ2" s="127" t="s">
        <v>43</v>
      </c>
      <c r="BA2" s="128" t="s">
        <v>44</v>
      </c>
      <c r="BB2" s="129" t="s">
        <v>39</v>
      </c>
      <c r="BC2" s="127" t="s">
        <v>43</v>
      </c>
      <c r="BD2" s="128" t="s">
        <v>44</v>
      </c>
      <c r="BE2" s="132" t="s">
        <v>39</v>
      </c>
    </row>
    <row r="3" spans="1:57" ht="12.75">
      <c r="A3" s="151" t="s">
        <v>0</v>
      </c>
      <c r="B3" s="16">
        <v>40617</v>
      </c>
      <c r="C3" s="15">
        <v>0.74</v>
      </c>
      <c r="D3" s="6">
        <v>3</v>
      </c>
      <c r="E3" s="98">
        <v>118</v>
      </c>
      <c r="F3" s="99">
        <v>118</v>
      </c>
      <c r="G3" s="100">
        <v>1</v>
      </c>
      <c r="H3" s="100">
        <v>0</v>
      </c>
      <c r="I3" s="99">
        <v>1</v>
      </c>
      <c r="J3" s="101">
        <v>0.9</v>
      </c>
      <c r="K3" s="102">
        <v>3</v>
      </c>
      <c r="L3" s="17">
        <v>353</v>
      </c>
      <c r="M3" s="6">
        <v>367</v>
      </c>
      <c r="N3" s="15">
        <v>0.9618528610354223</v>
      </c>
      <c r="O3" s="6">
        <v>4</v>
      </c>
      <c r="P3" s="15">
        <v>0.9</v>
      </c>
      <c r="Q3" s="18">
        <v>4</v>
      </c>
      <c r="R3" s="12">
        <v>40617</v>
      </c>
      <c r="S3" s="103">
        <v>0.71</v>
      </c>
      <c r="T3" s="104">
        <v>3</v>
      </c>
      <c r="U3" s="7">
        <v>714</v>
      </c>
      <c r="V3" s="8">
        <v>1532</v>
      </c>
      <c r="W3" s="10">
        <v>0.4660574412532637</v>
      </c>
      <c r="X3" s="8">
        <v>24</v>
      </c>
      <c r="Y3" s="10">
        <v>0.4</v>
      </c>
      <c r="Z3" s="9">
        <v>3</v>
      </c>
      <c r="AA3" s="7">
        <v>1560</v>
      </c>
      <c r="AB3" s="8">
        <v>1844</v>
      </c>
      <c r="AC3" s="10">
        <v>0.8459869848156182</v>
      </c>
      <c r="AD3" s="8">
        <v>30</v>
      </c>
      <c r="AE3" s="10">
        <v>0.75</v>
      </c>
      <c r="AF3" s="9">
        <v>3</v>
      </c>
      <c r="AG3" s="14">
        <v>40617</v>
      </c>
      <c r="AH3" s="10">
        <v>0.78</v>
      </c>
      <c r="AI3" s="9">
        <v>4</v>
      </c>
      <c r="AJ3" s="17">
        <v>327</v>
      </c>
      <c r="AK3" s="6">
        <v>423</v>
      </c>
      <c r="AL3" s="15">
        <v>0.7730496453900709</v>
      </c>
      <c r="AM3" s="15">
        <v>0.03991673521221532</v>
      </c>
      <c r="AN3" s="6">
        <v>15</v>
      </c>
      <c r="AO3" s="15">
        <v>0.67</v>
      </c>
      <c r="AP3" s="18">
        <v>3</v>
      </c>
      <c r="AQ3" s="109">
        <v>0.10345839938934884</v>
      </c>
      <c r="AR3" s="15">
        <v>0.09734653700775646</v>
      </c>
      <c r="AS3" s="102" t="s">
        <v>49</v>
      </c>
      <c r="AT3" s="8">
        <v>3603</v>
      </c>
      <c r="AU3" s="8">
        <v>4672</v>
      </c>
      <c r="AV3" s="10">
        <v>0.7711900684931506</v>
      </c>
      <c r="AW3" s="8">
        <v>12</v>
      </c>
      <c r="AX3" s="10">
        <v>0.7</v>
      </c>
      <c r="AY3" s="9">
        <v>3</v>
      </c>
      <c r="AZ3" s="14">
        <v>40617</v>
      </c>
      <c r="BA3" s="103">
        <v>0.8</v>
      </c>
      <c r="BB3" s="104">
        <v>4</v>
      </c>
      <c r="BC3" s="14">
        <v>40617</v>
      </c>
      <c r="BD3" s="10">
        <v>0.75</v>
      </c>
      <c r="BE3" s="89">
        <v>4</v>
      </c>
    </row>
    <row r="4" spans="1:57" ht="12.75">
      <c r="A4" s="151" t="s">
        <v>1</v>
      </c>
      <c r="B4" s="16">
        <v>40190</v>
      </c>
      <c r="C4" s="15">
        <v>0.71</v>
      </c>
      <c r="D4" s="6">
        <v>3</v>
      </c>
      <c r="E4" s="98">
        <v>26</v>
      </c>
      <c r="F4" s="99">
        <v>26</v>
      </c>
      <c r="G4" s="100">
        <v>1</v>
      </c>
      <c r="H4" s="100">
        <v>0</v>
      </c>
      <c r="I4" s="99">
        <v>1</v>
      </c>
      <c r="J4" s="101">
        <v>0.9</v>
      </c>
      <c r="K4" s="102">
        <v>3</v>
      </c>
      <c r="L4" s="17">
        <v>144</v>
      </c>
      <c r="M4" s="6">
        <v>162</v>
      </c>
      <c r="N4" s="15">
        <v>0.8888888888888888</v>
      </c>
      <c r="O4" s="6">
        <v>31</v>
      </c>
      <c r="P4" s="15">
        <v>0.9</v>
      </c>
      <c r="Q4" s="18">
        <v>2</v>
      </c>
      <c r="R4" s="12">
        <v>40190</v>
      </c>
      <c r="S4" s="103">
        <v>0.76</v>
      </c>
      <c r="T4" s="104">
        <v>3</v>
      </c>
      <c r="U4" s="7">
        <v>305</v>
      </c>
      <c r="V4" s="8">
        <v>612</v>
      </c>
      <c r="W4" s="10">
        <v>0.49836601307189543</v>
      </c>
      <c r="X4" s="8">
        <v>16</v>
      </c>
      <c r="Y4" s="10">
        <v>0.44</v>
      </c>
      <c r="Z4" s="9">
        <v>3</v>
      </c>
      <c r="AA4" s="7">
        <v>605</v>
      </c>
      <c r="AB4" s="8">
        <v>687</v>
      </c>
      <c r="AC4" s="10">
        <v>0.8806404657933042</v>
      </c>
      <c r="AD4" s="8">
        <v>11</v>
      </c>
      <c r="AE4" s="10">
        <v>0.8</v>
      </c>
      <c r="AF4" s="9">
        <v>3</v>
      </c>
      <c r="AG4" s="14">
        <v>40190</v>
      </c>
      <c r="AH4" s="10">
        <v>0.78</v>
      </c>
      <c r="AI4" s="9">
        <v>4</v>
      </c>
      <c r="AJ4" s="17">
        <v>212</v>
      </c>
      <c r="AK4" s="6">
        <v>304</v>
      </c>
      <c r="AL4" s="15">
        <v>0.6973684210526315</v>
      </c>
      <c r="AM4" s="15">
        <v>0.051642533520408096</v>
      </c>
      <c r="AN4" s="6">
        <v>33</v>
      </c>
      <c r="AO4" s="15">
        <v>0.67</v>
      </c>
      <c r="AP4" s="18">
        <v>3</v>
      </c>
      <c r="AQ4" s="109">
        <v>0.08368271004527922</v>
      </c>
      <c r="AR4" s="15">
        <v>0.08332117163463022</v>
      </c>
      <c r="AS4" s="102" t="s">
        <v>54</v>
      </c>
      <c r="AT4" s="8">
        <v>1470</v>
      </c>
      <c r="AU4" s="8">
        <v>1920</v>
      </c>
      <c r="AV4" s="10">
        <v>0.765625</v>
      </c>
      <c r="AW4" s="8">
        <v>17</v>
      </c>
      <c r="AX4" s="10">
        <v>0.73</v>
      </c>
      <c r="AY4" s="9">
        <v>3</v>
      </c>
      <c r="AZ4" s="14">
        <v>40190</v>
      </c>
      <c r="BA4" s="103">
        <v>0.82</v>
      </c>
      <c r="BB4" s="104">
        <v>4</v>
      </c>
      <c r="BC4" s="14">
        <v>40190</v>
      </c>
      <c r="BD4" s="10">
        <v>0.77</v>
      </c>
      <c r="BE4" s="89">
        <v>4</v>
      </c>
    </row>
    <row r="5" spans="1:57" ht="12.75">
      <c r="A5" s="151" t="s">
        <v>2</v>
      </c>
      <c r="B5" s="16">
        <v>40309</v>
      </c>
      <c r="C5" s="15">
        <v>0.72</v>
      </c>
      <c r="D5" s="6">
        <v>3</v>
      </c>
      <c r="E5" s="98">
        <v>13</v>
      </c>
      <c r="F5" s="99">
        <v>13</v>
      </c>
      <c r="G5" s="100">
        <v>1</v>
      </c>
      <c r="H5" s="100">
        <v>0</v>
      </c>
      <c r="I5" s="99">
        <v>1</v>
      </c>
      <c r="J5" s="101">
        <v>0.9</v>
      </c>
      <c r="K5" s="102">
        <v>3</v>
      </c>
      <c r="L5" s="17">
        <v>114</v>
      </c>
      <c r="M5" s="6">
        <v>125</v>
      </c>
      <c r="N5" s="15">
        <v>0.912</v>
      </c>
      <c r="O5" s="6">
        <v>20</v>
      </c>
      <c r="P5" s="15">
        <v>0.9</v>
      </c>
      <c r="Q5" s="18">
        <v>3</v>
      </c>
      <c r="R5" s="12">
        <v>40309</v>
      </c>
      <c r="S5" s="103">
        <v>0.71</v>
      </c>
      <c r="T5" s="104">
        <v>3</v>
      </c>
      <c r="U5" s="7">
        <v>320</v>
      </c>
      <c r="V5" s="8">
        <v>680</v>
      </c>
      <c r="W5" s="10">
        <v>0.47058823529411764</v>
      </c>
      <c r="X5" s="8">
        <v>23</v>
      </c>
      <c r="Y5" s="10">
        <v>0.45</v>
      </c>
      <c r="Z5" s="9">
        <v>3</v>
      </c>
      <c r="AA5" s="7">
        <v>669</v>
      </c>
      <c r="AB5" s="8">
        <v>767</v>
      </c>
      <c r="AC5" s="10">
        <v>0.8722294654498044</v>
      </c>
      <c r="AD5" s="8">
        <v>17</v>
      </c>
      <c r="AE5" s="10">
        <v>0.78</v>
      </c>
      <c r="AF5" s="9">
        <v>3</v>
      </c>
      <c r="AG5" s="14">
        <v>40309</v>
      </c>
      <c r="AH5" s="10">
        <v>0.76</v>
      </c>
      <c r="AI5" s="9">
        <v>4</v>
      </c>
      <c r="AJ5" s="17">
        <v>169</v>
      </c>
      <c r="AK5" s="6">
        <v>226</v>
      </c>
      <c r="AL5" s="15">
        <v>0.7477876106194691</v>
      </c>
      <c r="AM5" s="15">
        <v>0.05662056422174494</v>
      </c>
      <c r="AN5" s="6">
        <v>23</v>
      </c>
      <c r="AO5" s="15">
        <v>0.67</v>
      </c>
      <c r="AP5" s="18">
        <v>3</v>
      </c>
      <c r="AQ5" s="109">
        <v>0.10234957020057306</v>
      </c>
      <c r="AR5" s="15">
        <v>0.09943747476013753</v>
      </c>
      <c r="AS5" s="102" t="s">
        <v>54</v>
      </c>
      <c r="AT5" s="8">
        <v>2035</v>
      </c>
      <c r="AU5" s="8">
        <v>2749</v>
      </c>
      <c r="AV5" s="10">
        <v>0.7402691887959257</v>
      </c>
      <c r="AW5" s="8">
        <v>25</v>
      </c>
      <c r="AX5" s="10">
        <v>0.73</v>
      </c>
      <c r="AY5" s="9">
        <v>3</v>
      </c>
      <c r="AZ5" s="14">
        <v>40309</v>
      </c>
      <c r="BA5" s="103">
        <v>0.79</v>
      </c>
      <c r="BB5" s="104">
        <v>3</v>
      </c>
      <c r="BC5" s="14">
        <v>40309</v>
      </c>
      <c r="BD5" s="10">
        <v>0.77</v>
      </c>
      <c r="BE5" s="89">
        <v>4</v>
      </c>
    </row>
    <row r="6" spans="1:57" ht="12.75">
      <c r="A6" s="151" t="s">
        <v>3</v>
      </c>
      <c r="B6" s="16">
        <v>40764</v>
      </c>
      <c r="C6" s="15">
        <v>0.76</v>
      </c>
      <c r="D6" s="6">
        <v>3</v>
      </c>
      <c r="E6" s="98">
        <v>27</v>
      </c>
      <c r="F6" s="99">
        <v>27</v>
      </c>
      <c r="G6" s="100">
        <v>1</v>
      </c>
      <c r="H6" s="100">
        <v>0</v>
      </c>
      <c r="I6" s="99">
        <v>1</v>
      </c>
      <c r="J6" s="101">
        <v>0.9</v>
      </c>
      <c r="K6" s="102">
        <v>3</v>
      </c>
      <c r="L6" s="17">
        <v>203</v>
      </c>
      <c r="M6" s="6">
        <v>221</v>
      </c>
      <c r="N6" s="15">
        <v>0.918552036199095</v>
      </c>
      <c r="O6" s="6">
        <v>19</v>
      </c>
      <c r="P6" s="15">
        <v>0.9</v>
      </c>
      <c r="Q6" s="18">
        <v>3</v>
      </c>
      <c r="R6" s="13">
        <v>40764</v>
      </c>
      <c r="S6" s="103">
        <v>0.76</v>
      </c>
      <c r="T6" s="104">
        <v>3</v>
      </c>
      <c r="U6" s="7">
        <v>518</v>
      </c>
      <c r="V6" s="8">
        <v>987</v>
      </c>
      <c r="W6" s="10">
        <v>0.524822695035461</v>
      </c>
      <c r="X6" s="8">
        <v>14</v>
      </c>
      <c r="Y6" s="10">
        <v>0.4</v>
      </c>
      <c r="Z6" s="9">
        <v>3</v>
      </c>
      <c r="AA6" s="7">
        <v>999</v>
      </c>
      <c r="AB6" s="8">
        <v>1117</v>
      </c>
      <c r="AC6" s="10">
        <v>0.8943598925693823</v>
      </c>
      <c r="AD6" s="8">
        <v>5</v>
      </c>
      <c r="AE6" s="10">
        <v>0.8</v>
      </c>
      <c r="AF6" s="9">
        <v>4</v>
      </c>
      <c r="AG6" s="14">
        <v>40764</v>
      </c>
      <c r="AH6" s="10">
        <v>0.76</v>
      </c>
      <c r="AI6" s="9">
        <v>4</v>
      </c>
      <c r="AJ6" s="17">
        <v>288</v>
      </c>
      <c r="AK6" s="6">
        <v>377</v>
      </c>
      <c r="AL6" s="15">
        <v>0.7639257294429708</v>
      </c>
      <c r="AM6" s="15">
        <v>0.04286820444380266</v>
      </c>
      <c r="AN6" s="6">
        <v>17</v>
      </c>
      <c r="AO6" s="15">
        <v>0.67</v>
      </c>
      <c r="AP6" s="18">
        <v>3</v>
      </c>
      <c r="AQ6" s="109">
        <v>0.08776699029126216</v>
      </c>
      <c r="AR6" s="15">
        <v>0.088132692545233</v>
      </c>
      <c r="AS6" s="102" t="s">
        <v>54</v>
      </c>
      <c r="AT6" s="8">
        <v>2340</v>
      </c>
      <c r="AU6" s="8">
        <v>2971</v>
      </c>
      <c r="AV6" s="10">
        <v>0.7876135981151128</v>
      </c>
      <c r="AW6" s="8">
        <v>8</v>
      </c>
      <c r="AX6" s="10">
        <v>0.73</v>
      </c>
      <c r="AY6" s="9">
        <v>3</v>
      </c>
      <c r="AZ6" s="14">
        <v>40764</v>
      </c>
      <c r="BA6" s="103">
        <v>0.79</v>
      </c>
      <c r="BB6" s="104">
        <v>3</v>
      </c>
      <c r="BC6" s="14">
        <v>40764</v>
      </c>
      <c r="BD6" s="10">
        <v>0.76</v>
      </c>
      <c r="BE6" s="89">
        <v>4</v>
      </c>
    </row>
    <row r="7" spans="1:57" ht="12.75">
      <c r="A7" s="151" t="s">
        <v>4</v>
      </c>
      <c r="B7" s="16">
        <v>40729</v>
      </c>
      <c r="C7" s="15">
        <v>0.76</v>
      </c>
      <c r="D7" s="6">
        <v>3</v>
      </c>
      <c r="E7" s="98">
        <v>0</v>
      </c>
      <c r="F7" s="99">
        <v>0</v>
      </c>
      <c r="G7" s="100" t="s">
        <v>40</v>
      </c>
      <c r="H7" s="100" t="s">
        <v>40</v>
      </c>
      <c r="I7" s="99" t="s">
        <v>40</v>
      </c>
      <c r="J7" s="101">
        <v>0.9</v>
      </c>
      <c r="K7" s="102" t="s">
        <v>40</v>
      </c>
      <c r="L7" s="17">
        <v>150</v>
      </c>
      <c r="M7" s="6">
        <v>166</v>
      </c>
      <c r="N7" s="15">
        <v>0.9036144578313253</v>
      </c>
      <c r="O7" s="6">
        <v>25</v>
      </c>
      <c r="P7" s="15">
        <v>0.9</v>
      </c>
      <c r="Q7" s="18">
        <v>3</v>
      </c>
      <c r="R7" s="12">
        <v>40729</v>
      </c>
      <c r="S7" s="103">
        <v>0.73</v>
      </c>
      <c r="T7" s="104">
        <v>3</v>
      </c>
      <c r="U7" s="7">
        <v>279</v>
      </c>
      <c r="V7" s="8">
        <v>528</v>
      </c>
      <c r="W7" s="10">
        <v>0.5284090909090909</v>
      </c>
      <c r="X7" s="8">
        <v>11</v>
      </c>
      <c r="Y7" s="10">
        <v>0.45</v>
      </c>
      <c r="Z7" s="9">
        <v>3</v>
      </c>
      <c r="AA7" s="7">
        <v>577</v>
      </c>
      <c r="AB7" s="8">
        <v>657</v>
      </c>
      <c r="AC7" s="10">
        <v>0.878234398782344</v>
      </c>
      <c r="AD7" s="8">
        <v>12</v>
      </c>
      <c r="AE7" s="10">
        <v>0.75</v>
      </c>
      <c r="AF7" s="9">
        <v>3</v>
      </c>
      <c r="AG7" s="14">
        <v>40729</v>
      </c>
      <c r="AH7" s="10">
        <v>0.78</v>
      </c>
      <c r="AI7" s="9">
        <v>4</v>
      </c>
      <c r="AJ7" s="17">
        <v>225</v>
      </c>
      <c r="AK7" s="6">
        <v>272</v>
      </c>
      <c r="AL7" s="15">
        <v>0.8272058823529411</v>
      </c>
      <c r="AM7" s="15">
        <v>0.04493067088430099</v>
      </c>
      <c r="AN7" s="6">
        <v>6</v>
      </c>
      <c r="AO7" s="15">
        <v>0.67</v>
      </c>
      <c r="AP7" s="18">
        <v>3</v>
      </c>
      <c r="AQ7" s="109">
        <v>0.11345980126467932</v>
      </c>
      <c r="AR7" s="15">
        <v>0.11722244879680216</v>
      </c>
      <c r="AS7" s="102" t="s">
        <v>54</v>
      </c>
      <c r="AT7" s="8">
        <v>1315</v>
      </c>
      <c r="AU7" s="8">
        <v>1797</v>
      </c>
      <c r="AV7" s="10">
        <v>0.7317751808569839</v>
      </c>
      <c r="AW7" s="8">
        <v>28</v>
      </c>
      <c r="AX7" s="10">
        <v>0.7</v>
      </c>
      <c r="AY7" s="9">
        <v>3</v>
      </c>
      <c r="AZ7" s="14">
        <v>40729</v>
      </c>
      <c r="BA7" s="103">
        <v>0.78</v>
      </c>
      <c r="BB7" s="104">
        <v>3</v>
      </c>
      <c r="BC7" s="14">
        <v>40729</v>
      </c>
      <c r="BD7" s="10">
        <v>0.74</v>
      </c>
      <c r="BE7" s="89">
        <v>4</v>
      </c>
    </row>
    <row r="8" spans="1:57" ht="12.75">
      <c r="A8" s="151" t="s">
        <v>5</v>
      </c>
      <c r="B8" s="16">
        <v>40449</v>
      </c>
      <c r="C8" s="15">
        <v>0.8</v>
      </c>
      <c r="D8" s="6">
        <v>4</v>
      </c>
      <c r="E8" s="98">
        <v>119</v>
      </c>
      <c r="F8" s="99">
        <v>119</v>
      </c>
      <c r="G8" s="100">
        <v>1</v>
      </c>
      <c r="H8" s="100">
        <v>0</v>
      </c>
      <c r="I8" s="99">
        <v>1</v>
      </c>
      <c r="J8" s="101">
        <v>0.9</v>
      </c>
      <c r="K8" s="102">
        <v>3</v>
      </c>
      <c r="L8" s="17">
        <v>168</v>
      </c>
      <c r="M8" s="6">
        <v>182</v>
      </c>
      <c r="N8" s="15">
        <v>0.9230769230769231</v>
      </c>
      <c r="O8" s="6">
        <v>16</v>
      </c>
      <c r="P8" s="15">
        <v>0.9</v>
      </c>
      <c r="Q8" s="18">
        <v>3</v>
      </c>
      <c r="R8" s="12">
        <v>40449</v>
      </c>
      <c r="S8" s="103">
        <v>0.77</v>
      </c>
      <c r="T8" s="104">
        <v>3</v>
      </c>
      <c r="U8" s="7">
        <v>614</v>
      </c>
      <c r="V8" s="8">
        <v>1158</v>
      </c>
      <c r="W8" s="10">
        <v>0.5302245250431779</v>
      </c>
      <c r="X8" s="8">
        <v>10</v>
      </c>
      <c r="Y8" s="10">
        <v>0.46</v>
      </c>
      <c r="Z8" s="9">
        <v>3</v>
      </c>
      <c r="AA8" s="7">
        <v>1195</v>
      </c>
      <c r="AB8" s="8">
        <v>1332</v>
      </c>
      <c r="AC8" s="10">
        <v>0.8971471471471472</v>
      </c>
      <c r="AD8" s="8">
        <v>3</v>
      </c>
      <c r="AE8" s="10">
        <v>0.8</v>
      </c>
      <c r="AF8" s="9">
        <v>4</v>
      </c>
      <c r="AG8" s="14">
        <v>40449</v>
      </c>
      <c r="AH8" s="10">
        <v>0.82</v>
      </c>
      <c r="AI8" s="9">
        <v>4</v>
      </c>
      <c r="AJ8" s="17">
        <v>243</v>
      </c>
      <c r="AK8" s="6">
        <v>323</v>
      </c>
      <c r="AL8" s="15">
        <v>0.7523219814241486</v>
      </c>
      <c r="AM8" s="15">
        <v>0.04707609365225795</v>
      </c>
      <c r="AN8" s="6">
        <v>21</v>
      </c>
      <c r="AO8" s="15">
        <v>0.67</v>
      </c>
      <c r="AP8" s="18">
        <v>3</v>
      </c>
      <c r="AQ8" s="109">
        <v>0.08335674815022946</v>
      </c>
      <c r="AR8" s="15">
        <v>0.07735889841392714</v>
      </c>
      <c r="AS8" s="102" t="s">
        <v>49</v>
      </c>
      <c r="AT8" s="8">
        <v>2527</v>
      </c>
      <c r="AU8" s="8">
        <v>3463</v>
      </c>
      <c r="AV8" s="10">
        <v>0.7297141207045914</v>
      </c>
      <c r="AW8" s="8">
        <v>31</v>
      </c>
      <c r="AX8" s="10">
        <v>0.74</v>
      </c>
      <c r="AY8" s="9">
        <v>2</v>
      </c>
      <c r="AZ8" s="14">
        <v>40449</v>
      </c>
      <c r="BA8" s="103">
        <v>0.84</v>
      </c>
      <c r="BB8" s="104">
        <v>4</v>
      </c>
      <c r="BC8" s="14">
        <v>40449</v>
      </c>
      <c r="BD8" s="10">
        <v>0.84</v>
      </c>
      <c r="BE8" s="89">
        <v>4</v>
      </c>
    </row>
    <row r="9" spans="1:57" ht="12.75">
      <c r="A9" s="151" t="s">
        <v>6</v>
      </c>
      <c r="B9" s="16">
        <v>40680</v>
      </c>
      <c r="C9" s="15">
        <v>0.69</v>
      </c>
      <c r="D9" s="6">
        <v>2</v>
      </c>
      <c r="E9" s="98">
        <v>52</v>
      </c>
      <c r="F9" s="99">
        <v>53</v>
      </c>
      <c r="G9" s="100">
        <v>0.9811320754716981</v>
      </c>
      <c r="H9" s="100">
        <v>0.036630592106624574</v>
      </c>
      <c r="I9" s="99">
        <v>24</v>
      </c>
      <c r="J9" s="101">
        <v>0.9</v>
      </c>
      <c r="K9" s="102">
        <v>3</v>
      </c>
      <c r="L9" s="17">
        <v>309</v>
      </c>
      <c r="M9" s="6">
        <v>339</v>
      </c>
      <c r="N9" s="15">
        <v>0.911504424778761</v>
      </c>
      <c r="O9" s="6">
        <v>21</v>
      </c>
      <c r="P9" s="15">
        <v>0.9</v>
      </c>
      <c r="Q9" s="18">
        <v>3</v>
      </c>
      <c r="R9" s="12">
        <v>40680</v>
      </c>
      <c r="S9" s="103">
        <v>0.71</v>
      </c>
      <c r="T9" s="104">
        <v>3</v>
      </c>
      <c r="U9" s="7">
        <v>469</v>
      </c>
      <c r="V9" s="8">
        <v>1028</v>
      </c>
      <c r="W9" s="10">
        <v>0.45622568093385213</v>
      </c>
      <c r="X9" s="8">
        <v>28</v>
      </c>
      <c r="Y9" s="10">
        <v>0.4</v>
      </c>
      <c r="Z9" s="9">
        <v>3</v>
      </c>
      <c r="AA9" s="7">
        <v>1091</v>
      </c>
      <c r="AB9" s="8">
        <v>1288</v>
      </c>
      <c r="AC9" s="10">
        <v>0.8470496894409938</v>
      </c>
      <c r="AD9" s="8">
        <v>29</v>
      </c>
      <c r="AE9" s="10">
        <v>0.77</v>
      </c>
      <c r="AF9" s="9">
        <v>3</v>
      </c>
      <c r="AG9" s="14">
        <v>40680</v>
      </c>
      <c r="AH9" s="10">
        <v>0.76</v>
      </c>
      <c r="AI9" s="9">
        <v>4</v>
      </c>
      <c r="AJ9" s="17">
        <v>195</v>
      </c>
      <c r="AK9" s="6">
        <v>269</v>
      </c>
      <c r="AL9" s="15">
        <v>0.724907063197026</v>
      </c>
      <c r="AM9" s="15">
        <v>0.05336552876117483</v>
      </c>
      <c r="AN9" s="6">
        <v>29</v>
      </c>
      <c r="AO9" s="15">
        <v>0.67</v>
      </c>
      <c r="AP9" s="18">
        <v>3</v>
      </c>
      <c r="AQ9" s="109">
        <v>0.09551064210338044</v>
      </c>
      <c r="AR9" s="15">
        <v>0.08951219684605614</v>
      </c>
      <c r="AS9" s="102" t="s">
        <v>49</v>
      </c>
      <c r="AT9" s="8">
        <v>2701</v>
      </c>
      <c r="AU9" s="8">
        <v>3570</v>
      </c>
      <c r="AV9" s="10">
        <v>0.7565826330532213</v>
      </c>
      <c r="AW9" s="8">
        <v>24</v>
      </c>
      <c r="AX9" s="10">
        <v>0.7</v>
      </c>
      <c r="AY9" s="9">
        <v>3</v>
      </c>
      <c r="AZ9" s="14">
        <v>40680</v>
      </c>
      <c r="BA9" s="103">
        <v>0.79</v>
      </c>
      <c r="BB9" s="104">
        <v>3</v>
      </c>
      <c r="BC9" s="14">
        <v>40680</v>
      </c>
      <c r="BD9" s="10">
        <v>0.71</v>
      </c>
      <c r="BE9" s="89">
        <v>3</v>
      </c>
    </row>
    <row r="10" spans="1:57" ht="12.75">
      <c r="A10" s="151" t="s">
        <v>7</v>
      </c>
      <c r="B10" s="16">
        <v>40673</v>
      </c>
      <c r="C10" s="15">
        <v>0.7</v>
      </c>
      <c r="D10" s="6">
        <v>3</v>
      </c>
      <c r="E10" s="98">
        <v>9</v>
      </c>
      <c r="F10" s="99">
        <v>11</v>
      </c>
      <c r="G10" s="100">
        <v>0.8181818181818182</v>
      </c>
      <c r="H10" s="100">
        <v>0.2279309476674526</v>
      </c>
      <c r="I10" s="99">
        <v>34</v>
      </c>
      <c r="J10" s="101">
        <v>0.9</v>
      </c>
      <c r="K10" s="102">
        <v>3</v>
      </c>
      <c r="L10" s="17">
        <v>132</v>
      </c>
      <c r="M10" s="6">
        <v>135</v>
      </c>
      <c r="N10" s="15">
        <v>0.9777777777777777</v>
      </c>
      <c r="O10" s="6">
        <v>2</v>
      </c>
      <c r="P10" s="15">
        <v>0.9</v>
      </c>
      <c r="Q10" s="18">
        <v>4</v>
      </c>
      <c r="R10" s="12">
        <v>40673</v>
      </c>
      <c r="S10" s="103">
        <v>0.67</v>
      </c>
      <c r="T10" s="104">
        <v>2</v>
      </c>
      <c r="U10" s="7">
        <v>253</v>
      </c>
      <c r="V10" s="8">
        <v>535</v>
      </c>
      <c r="W10" s="10">
        <v>0.47289719626168225</v>
      </c>
      <c r="X10" s="8">
        <v>22</v>
      </c>
      <c r="Y10" s="10">
        <v>0.4</v>
      </c>
      <c r="Z10" s="9">
        <v>3</v>
      </c>
      <c r="AA10" s="7">
        <v>504</v>
      </c>
      <c r="AB10" s="8">
        <v>624</v>
      </c>
      <c r="AC10" s="10">
        <v>0.8076923076923077</v>
      </c>
      <c r="AD10" s="8">
        <v>35</v>
      </c>
      <c r="AE10" s="10">
        <v>0.75</v>
      </c>
      <c r="AF10" s="9">
        <v>3</v>
      </c>
      <c r="AG10" s="14">
        <v>40673</v>
      </c>
      <c r="AH10" s="10">
        <v>0.73</v>
      </c>
      <c r="AI10" s="9">
        <v>4</v>
      </c>
      <c r="AJ10" s="17">
        <v>190</v>
      </c>
      <c r="AK10" s="6">
        <v>210</v>
      </c>
      <c r="AL10" s="15">
        <v>0.9047619047619048</v>
      </c>
      <c r="AM10" s="15">
        <v>0.03970259810511519</v>
      </c>
      <c r="AN10" s="6">
        <v>1</v>
      </c>
      <c r="AO10" s="15">
        <v>0.67</v>
      </c>
      <c r="AP10" s="18">
        <v>4</v>
      </c>
      <c r="AQ10" s="109">
        <v>0.09008327024981075</v>
      </c>
      <c r="AR10" s="15">
        <v>0.09261310234224072</v>
      </c>
      <c r="AS10" s="102" t="s">
        <v>54</v>
      </c>
      <c r="AT10" s="8">
        <v>1282</v>
      </c>
      <c r="AU10" s="8">
        <v>1457</v>
      </c>
      <c r="AV10" s="10">
        <v>0.8798901853122855</v>
      </c>
      <c r="AW10" s="8">
        <v>1</v>
      </c>
      <c r="AX10" s="10">
        <v>0.72</v>
      </c>
      <c r="AY10" s="9">
        <v>4</v>
      </c>
      <c r="AZ10" s="14">
        <v>40673</v>
      </c>
      <c r="BA10" s="103">
        <v>0.75</v>
      </c>
      <c r="BB10" s="104">
        <v>3</v>
      </c>
      <c r="BC10" s="14">
        <v>40673</v>
      </c>
      <c r="BD10" s="10">
        <v>0.74</v>
      </c>
      <c r="BE10" s="89">
        <v>4</v>
      </c>
    </row>
    <row r="11" spans="1:57" ht="12.75">
      <c r="A11" s="151" t="s">
        <v>8</v>
      </c>
      <c r="B11" s="16">
        <v>40968</v>
      </c>
      <c r="C11" s="15">
        <v>0.83</v>
      </c>
      <c r="D11" s="6">
        <v>4</v>
      </c>
      <c r="E11" s="98">
        <v>39</v>
      </c>
      <c r="F11" s="99">
        <v>39</v>
      </c>
      <c r="G11" s="100">
        <v>1</v>
      </c>
      <c r="H11" s="100">
        <v>0</v>
      </c>
      <c r="I11" s="99">
        <v>1</v>
      </c>
      <c r="J11" s="101">
        <v>0.9</v>
      </c>
      <c r="K11" s="102">
        <v>3</v>
      </c>
      <c r="L11" s="17">
        <v>427</v>
      </c>
      <c r="M11" s="6">
        <v>430</v>
      </c>
      <c r="N11" s="15">
        <v>0.9930232558139535</v>
      </c>
      <c r="O11" s="6">
        <v>1</v>
      </c>
      <c r="P11" s="15">
        <v>0.9</v>
      </c>
      <c r="Q11" s="18">
        <v>4</v>
      </c>
      <c r="R11" s="12">
        <v>40968</v>
      </c>
      <c r="S11" s="103">
        <v>0.82</v>
      </c>
      <c r="T11" s="104">
        <v>4</v>
      </c>
      <c r="U11" s="7">
        <v>1082</v>
      </c>
      <c r="V11" s="8">
        <v>2631</v>
      </c>
      <c r="W11" s="10">
        <v>0.411250475104523</v>
      </c>
      <c r="X11" s="8">
        <v>34</v>
      </c>
      <c r="Y11" s="10">
        <v>0.4</v>
      </c>
      <c r="Z11" s="9">
        <v>3</v>
      </c>
      <c r="AA11" s="7">
        <v>2734</v>
      </c>
      <c r="AB11" s="8">
        <v>3167</v>
      </c>
      <c r="AC11" s="10">
        <v>0.8632775497316072</v>
      </c>
      <c r="AD11" s="8">
        <v>23</v>
      </c>
      <c r="AE11" s="10">
        <v>0.8</v>
      </c>
      <c r="AF11" s="9">
        <v>3</v>
      </c>
      <c r="AG11" s="14">
        <v>40968</v>
      </c>
      <c r="AH11" s="10">
        <v>0.82</v>
      </c>
      <c r="AI11" s="9">
        <v>4</v>
      </c>
      <c r="AJ11" s="17">
        <v>704</v>
      </c>
      <c r="AK11" s="6">
        <v>812</v>
      </c>
      <c r="AL11" s="15">
        <v>0.8669950738916257</v>
      </c>
      <c r="AM11" s="15">
        <v>0.023357170706842782</v>
      </c>
      <c r="AN11" s="6">
        <v>4</v>
      </c>
      <c r="AO11" s="15">
        <v>0.67</v>
      </c>
      <c r="AP11" s="18">
        <v>4</v>
      </c>
      <c r="AQ11" s="109">
        <v>0.14637469586374696</v>
      </c>
      <c r="AR11" s="15">
        <v>0.1479188509893771</v>
      </c>
      <c r="AS11" s="102" t="s">
        <v>54</v>
      </c>
      <c r="AT11" s="8">
        <v>4918</v>
      </c>
      <c r="AU11" s="8">
        <v>6443</v>
      </c>
      <c r="AV11" s="10">
        <v>0.7633090175384137</v>
      </c>
      <c r="AW11" s="8">
        <v>19</v>
      </c>
      <c r="AX11" s="10">
        <v>0.75</v>
      </c>
      <c r="AY11" s="9">
        <v>3</v>
      </c>
      <c r="AZ11" s="14">
        <v>40968</v>
      </c>
      <c r="BA11" s="103">
        <v>0.84</v>
      </c>
      <c r="BB11" s="104">
        <v>4</v>
      </c>
      <c r="BC11" s="14">
        <v>40968</v>
      </c>
      <c r="BD11" s="10">
        <v>0.85</v>
      </c>
      <c r="BE11" s="89">
        <v>4</v>
      </c>
    </row>
    <row r="12" spans="1:57" ht="12.75">
      <c r="A12" s="151" t="s">
        <v>9</v>
      </c>
      <c r="B12" s="16">
        <v>40239</v>
      </c>
      <c r="C12" s="15">
        <v>0.65</v>
      </c>
      <c r="D12" s="6">
        <v>2</v>
      </c>
      <c r="E12" s="98">
        <v>58</v>
      </c>
      <c r="F12" s="99">
        <v>58</v>
      </c>
      <c r="G12" s="100">
        <v>1</v>
      </c>
      <c r="H12" s="100">
        <v>0</v>
      </c>
      <c r="I12" s="99">
        <v>1</v>
      </c>
      <c r="J12" s="101">
        <v>0.9</v>
      </c>
      <c r="K12" s="102">
        <v>3</v>
      </c>
      <c r="L12" s="17">
        <v>276</v>
      </c>
      <c r="M12" s="6">
        <v>305</v>
      </c>
      <c r="N12" s="15">
        <v>0.9049180327868852</v>
      </c>
      <c r="O12" s="6">
        <v>24</v>
      </c>
      <c r="P12" s="15">
        <v>0.9</v>
      </c>
      <c r="Q12" s="18">
        <v>3</v>
      </c>
      <c r="R12" s="12">
        <v>40239</v>
      </c>
      <c r="S12" s="103">
        <v>0.64</v>
      </c>
      <c r="T12" s="104">
        <v>2</v>
      </c>
      <c r="U12" s="7">
        <v>764</v>
      </c>
      <c r="V12" s="8">
        <v>1386</v>
      </c>
      <c r="W12" s="10">
        <v>0.5512265512265512</v>
      </c>
      <c r="X12" s="8">
        <v>3</v>
      </c>
      <c r="Y12" s="10">
        <v>0.45</v>
      </c>
      <c r="Z12" s="9">
        <v>4</v>
      </c>
      <c r="AA12" s="7">
        <v>1502</v>
      </c>
      <c r="AB12" s="8">
        <v>1687</v>
      </c>
      <c r="AC12" s="10">
        <v>0.890337877889745</v>
      </c>
      <c r="AD12" s="8">
        <v>6</v>
      </c>
      <c r="AE12" s="10">
        <v>0.79</v>
      </c>
      <c r="AF12" s="9">
        <v>3</v>
      </c>
      <c r="AG12" s="14">
        <v>40239</v>
      </c>
      <c r="AH12" s="10">
        <v>0.65</v>
      </c>
      <c r="AI12" s="9">
        <v>2</v>
      </c>
      <c r="AJ12" s="17">
        <v>312</v>
      </c>
      <c r="AK12" s="6">
        <v>448</v>
      </c>
      <c r="AL12" s="15">
        <v>0.6964285714285714</v>
      </c>
      <c r="AM12" s="15">
        <v>0.042578053325627745</v>
      </c>
      <c r="AN12" s="6">
        <v>34</v>
      </c>
      <c r="AO12" s="15">
        <v>0.67</v>
      </c>
      <c r="AP12" s="18">
        <v>3</v>
      </c>
      <c r="AQ12" s="109">
        <v>0.09564056939501779</v>
      </c>
      <c r="AR12" s="15">
        <v>0.09246003778832851</v>
      </c>
      <c r="AS12" s="102" t="s">
        <v>54</v>
      </c>
      <c r="AT12" s="8">
        <v>3726</v>
      </c>
      <c r="AU12" s="8">
        <v>4915</v>
      </c>
      <c r="AV12" s="10">
        <v>0.758087487283825</v>
      </c>
      <c r="AW12" s="8">
        <v>22</v>
      </c>
      <c r="AX12" s="10">
        <v>0.73</v>
      </c>
      <c r="AY12" s="9">
        <v>3</v>
      </c>
      <c r="AZ12" s="14">
        <v>40239</v>
      </c>
      <c r="BA12" s="103">
        <v>0.7</v>
      </c>
      <c r="BB12" s="104">
        <v>3</v>
      </c>
      <c r="BC12" s="14">
        <v>40239</v>
      </c>
      <c r="BD12" s="10">
        <v>0.72</v>
      </c>
      <c r="BE12" s="89">
        <v>4</v>
      </c>
    </row>
    <row r="13" spans="1:57" ht="12.75">
      <c r="A13" s="151" t="s">
        <v>10</v>
      </c>
      <c r="B13" s="16">
        <v>40603</v>
      </c>
      <c r="C13" s="15">
        <v>0.75</v>
      </c>
      <c r="D13" s="6">
        <v>3</v>
      </c>
      <c r="E13" s="98">
        <v>14</v>
      </c>
      <c r="F13" s="99">
        <v>14</v>
      </c>
      <c r="G13" s="100">
        <v>1</v>
      </c>
      <c r="H13" s="100">
        <v>0</v>
      </c>
      <c r="I13" s="99">
        <v>1</v>
      </c>
      <c r="J13" s="101">
        <v>0.9</v>
      </c>
      <c r="K13" s="102">
        <v>3</v>
      </c>
      <c r="L13" s="17">
        <v>87</v>
      </c>
      <c r="M13" s="6">
        <v>97</v>
      </c>
      <c r="N13" s="15">
        <v>0.8969072164948454</v>
      </c>
      <c r="O13" s="6">
        <v>30</v>
      </c>
      <c r="P13" s="15">
        <v>0.9</v>
      </c>
      <c r="Q13" s="18">
        <v>2</v>
      </c>
      <c r="R13" s="12">
        <v>40603</v>
      </c>
      <c r="S13" s="103">
        <v>0.71</v>
      </c>
      <c r="T13" s="104">
        <v>3</v>
      </c>
      <c r="U13" s="7">
        <v>333</v>
      </c>
      <c r="V13" s="8">
        <v>616</v>
      </c>
      <c r="W13" s="10">
        <v>0.5405844155844156</v>
      </c>
      <c r="X13" s="8">
        <v>7</v>
      </c>
      <c r="Y13" s="10">
        <v>0.4</v>
      </c>
      <c r="Z13" s="9">
        <v>3</v>
      </c>
      <c r="AA13" s="7">
        <v>701</v>
      </c>
      <c r="AB13" s="8">
        <v>809</v>
      </c>
      <c r="AC13" s="10">
        <v>0.8665018541409147</v>
      </c>
      <c r="AD13" s="8">
        <v>21</v>
      </c>
      <c r="AE13" s="10">
        <v>0.76</v>
      </c>
      <c r="AF13" s="9">
        <v>3</v>
      </c>
      <c r="AG13" s="14">
        <v>40603</v>
      </c>
      <c r="AH13" s="10">
        <v>0.74</v>
      </c>
      <c r="AI13" s="9">
        <v>4</v>
      </c>
      <c r="AJ13" s="17">
        <v>172</v>
      </c>
      <c r="AK13" s="6">
        <v>228</v>
      </c>
      <c r="AL13" s="15">
        <v>0.7543859649122807</v>
      </c>
      <c r="AM13" s="15">
        <v>0.055874292606498066</v>
      </c>
      <c r="AN13" s="6">
        <v>20</v>
      </c>
      <c r="AO13" s="15">
        <v>0.67</v>
      </c>
      <c r="AP13" s="18">
        <v>3</v>
      </c>
      <c r="AQ13" s="109">
        <v>0.08369054909165136</v>
      </c>
      <c r="AR13" s="15">
        <v>0.09416323319146765</v>
      </c>
      <c r="AS13" s="102" t="s">
        <v>50</v>
      </c>
      <c r="AT13" s="8">
        <v>1050</v>
      </c>
      <c r="AU13" s="8">
        <v>1376</v>
      </c>
      <c r="AV13" s="10">
        <v>0.7630813953488372</v>
      </c>
      <c r="AW13" s="8">
        <v>20</v>
      </c>
      <c r="AX13" s="10">
        <v>0.72</v>
      </c>
      <c r="AY13" s="9">
        <v>3</v>
      </c>
      <c r="AZ13" s="14">
        <v>40603</v>
      </c>
      <c r="BA13" s="103">
        <v>0.74</v>
      </c>
      <c r="BB13" s="104">
        <v>3</v>
      </c>
      <c r="BC13" s="14">
        <v>40603</v>
      </c>
      <c r="BD13" s="10">
        <v>0.78</v>
      </c>
      <c r="BE13" s="89">
        <v>4</v>
      </c>
    </row>
    <row r="14" spans="1:57" ht="12.75">
      <c r="A14" s="151" t="s">
        <v>11</v>
      </c>
      <c r="B14" s="16">
        <v>40792</v>
      </c>
      <c r="C14" s="15">
        <v>0.77</v>
      </c>
      <c r="D14" s="6">
        <v>3</v>
      </c>
      <c r="E14" s="98">
        <v>30</v>
      </c>
      <c r="F14" s="99">
        <v>30</v>
      </c>
      <c r="G14" s="100">
        <v>1</v>
      </c>
      <c r="H14" s="100">
        <v>0</v>
      </c>
      <c r="I14" s="99">
        <v>1</v>
      </c>
      <c r="J14" s="101">
        <v>0.9</v>
      </c>
      <c r="K14" s="102">
        <v>3</v>
      </c>
      <c r="L14" s="17">
        <v>783</v>
      </c>
      <c r="M14" s="6">
        <v>839</v>
      </c>
      <c r="N14" s="15">
        <v>0.933253873659118</v>
      </c>
      <c r="O14" s="6">
        <v>12</v>
      </c>
      <c r="P14" s="15">
        <v>0.9</v>
      </c>
      <c r="Q14" s="18">
        <v>3</v>
      </c>
      <c r="R14" s="13">
        <v>40792</v>
      </c>
      <c r="S14" s="103">
        <v>0.75</v>
      </c>
      <c r="T14" s="104">
        <v>3</v>
      </c>
      <c r="U14" s="7">
        <v>2227</v>
      </c>
      <c r="V14" s="8">
        <v>4626</v>
      </c>
      <c r="W14" s="10">
        <v>0.48140942498919154</v>
      </c>
      <c r="X14" s="8">
        <v>21</v>
      </c>
      <c r="Y14" s="10">
        <v>0.39</v>
      </c>
      <c r="Z14" s="9">
        <v>3</v>
      </c>
      <c r="AA14" s="7">
        <v>4831</v>
      </c>
      <c r="AB14" s="8">
        <v>5473</v>
      </c>
      <c r="AC14" s="10">
        <v>0.8826968755709849</v>
      </c>
      <c r="AD14" s="8">
        <v>8</v>
      </c>
      <c r="AE14" s="10">
        <v>0.8</v>
      </c>
      <c r="AF14" s="9">
        <v>3</v>
      </c>
      <c r="AG14" s="14">
        <v>40792</v>
      </c>
      <c r="AH14" s="10">
        <v>0.78</v>
      </c>
      <c r="AI14" s="9">
        <v>4</v>
      </c>
      <c r="AJ14" s="17">
        <v>765</v>
      </c>
      <c r="AK14" s="6">
        <v>1096</v>
      </c>
      <c r="AL14" s="15">
        <v>0.697992700729927</v>
      </c>
      <c r="AM14" s="15">
        <v>0.02718222196996816</v>
      </c>
      <c r="AN14" s="6">
        <v>32</v>
      </c>
      <c r="AO14" s="15">
        <v>0.67</v>
      </c>
      <c r="AP14" s="18">
        <v>3</v>
      </c>
      <c r="AQ14" s="109">
        <v>0.09644186257601887</v>
      </c>
      <c r="AR14" s="15">
        <v>0.09543756687300763</v>
      </c>
      <c r="AS14" s="102" t="s">
        <v>54</v>
      </c>
      <c r="AT14" s="8">
        <v>10777</v>
      </c>
      <c r="AU14" s="8">
        <v>13958</v>
      </c>
      <c r="AV14" s="10">
        <v>0.7721020203467546</v>
      </c>
      <c r="AW14" s="8">
        <v>11</v>
      </c>
      <c r="AX14" s="10">
        <v>0.7</v>
      </c>
      <c r="AY14" s="9">
        <v>3</v>
      </c>
      <c r="AZ14" s="14">
        <v>40792</v>
      </c>
      <c r="BA14" s="103">
        <v>0.77</v>
      </c>
      <c r="BB14" s="104">
        <v>3</v>
      </c>
      <c r="BC14" s="14">
        <v>40792</v>
      </c>
      <c r="BD14" s="10">
        <v>0.77</v>
      </c>
      <c r="BE14" s="89">
        <v>4</v>
      </c>
    </row>
    <row r="15" spans="1:57" ht="12.75">
      <c r="A15" s="151" t="s">
        <v>12</v>
      </c>
      <c r="B15" s="16">
        <v>40407</v>
      </c>
      <c r="C15" s="15">
        <v>0.73</v>
      </c>
      <c r="D15" s="6">
        <v>3</v>
      </c>
      <c r="E15" s="98">
        <v>57</v>
      </c>
      <c r="F15" s="99">
        <v>57</v>
      </c>
      <c r="G15" s="100">
        <v>1</v>
      </c>
      <c r="H15" s="100">
        <v>0</v>
      </c>
      <c r="I15" s="99">
        <v>1</v>
      </c>
      <c r="J15" s="101">
        <v>0.9</v>
      </c>
      <c r="K15" s="102">
        <v>3</v>
      </c>
      <c r="L15" s="17">
        <v>380</v>
      </c>
      <c r="M15" s="6">
        <v>422</v>
      </c>
      <c r="N15" s="15">
        <v>0.9004739336492891</v>
      </c>
      <c r="O15" s="6">
        <v>26</v>
      </c>
      <c r="P15" s="15">
        <v>0.9</v>
      </c>
      <c r="Q15" s="18">
        <v>3</v>
      </c>
      <c r="R15" s="12">
        <v>40407</v>
      </c>
      <c r="S15" s="103">
        <v>0.71</v>
      </c>
      <c r="T15" s="104">
        <v>3</v>
      </c>
      <c r="U15" s="7">
        <v>1266</v>
      </c>
      <c r="V15" s="8">
        <v>2307</v>
      </c>
      <c r="W15" s="10">
        <v>0.5487646293888166</v>
      </c>
      <c r="X15" s="8">
        <v>6</v>
      </c>
      <c r="Y15" s="10">
        <v>0.47</v>
      </c>
      <c r="Z15" s="9">
        <v>3</v>
      </c>
      <c r="AA15" s="7">
        <v>2380</v>
      </c>
      <c r="AB15" s="8">
        <v>2873</v>
      </c>
      <c r="AC15" s="10">
        <v>0.8284023668639053</v>
      </c>
      <c r="AD15" s="8">
        <v>32</v>
      </c>
      <c r="AE15" s="10">
        <v>0.75</v>
      </c>
      <c r="AF15" s="9">
        <v>3</v>
      </c>
      <c r="AG15" s="14">
        <v>40407</v>
      </c>
      <c r="AH15" s="10">
        <v>0.77</v>
      </c>
      <c r="AI15" s="9">
        <v>4</v>
      </c>
      <c r="AJ15" s="17">
        <v>469</v>
      </c>
      <c r="AK15" s="6">
        <v>596</v>
      </c>
      <c r="AL15" s="15">
        <v>0.7869127516778524</v>
      </c>
      <c r="AM15" s="15">
        <v>0.03287569658198162</v>
      </c>
      <c r="AN15" s="6">
        <v>8</v>
      </c>
      <c r="AO15" s="15">
        <v>0.67</v>
      </c>
      <c r="AP15" s="18">
        <v>3</v>
      </c>
      <c r="AQ15" s="109">
        <v>0.10986813661910938</v>
      </c>
      <c r="AR15" s="15">
        <v>0.10629654415955468</v>
      </c>
      <c r="AS15" s="102" t="s">
        <v>54</v>
      </c>
      <c r="AT15" s="8">
        <v>4657</v>
      </c>
      <c r="AU15" s="8">
        <v>6151</v>
      </c>
      <c r="AV15" s="10">
        <v>0.7571126646073809</v>
      </c>
      <c r="AW15" s="8">
        <v>23</v>
      </c>
      <c r="AX15" s="10">
        <v>0.72</v>
      </c>
      <c r="AY15" s="9">
        <v>3</v>
      </c>
      <c r="AZ15" s="14">
        <v>40407</v>
      </c>
      <c r="BA15" s="103">
        <v>0.77</v>
      </c>
      <c r="BB15" s="104">
        <v>3</v>
      </c>
      <c r="BC15" s="14">
        <v>40407</v>
      </c>
      <c r="BD15" s="10">
        <v>0.74</v>
      </c>
      <c r="BE15" s="89">
        <v>4</v>
      </c>
    </row>
    <row r="16" spans="1:57" ht="12.75">
      <c r="A16" s="151" t="s">
        <v>13</v>
      </c>
      <c r="B16" s="16">
        <v>40267</v>
      </c>
      <c r="C16" s="15">
        <v>0.65</v>
      </c>
      <c r="D16" s="6">
        <v>2</v>
      </c>
      <c r="E16" s="98">
        <v>29</v>
      </c>
      <c r="F16" s="99">
        <v>29</v>
      </c>
      <c r="G16" s="100">
        <v>1</v>
      </c>
      <c r="H16" s="100">
        <v>0</v>
      </c>
      <c r="I16" s="99">
        <v>1</v>
      </c>
      <c r="J16" s="101">
        <v>0.9</v>
      </c>
      <c r="K16" s="102">
        <v>3</v>
      </c>
      <c r="L16" s="17">
        <v>173</v>
      </c>
      <c r="M16" s="6">
        <v>185</v>
      </c>
      <c r="N16" s="15">
        <v>0.9351351351351351</v>
      </c>
      <c r="O16" s="6">
        <v>11</v>
      </c>
      <c r="P16" s="15">
        <v>0.9</v>
      </c>
      <c r="Q16" s="18">
        <v>3</v>
      </c>
      <c r="R16" s="12">
        <v>40267</v>
      </c>
      <c r="S16" s="103">
        <v>0.65</v>
      </c>
      <c r="T16" s="104">
        <v>2</v>
      </c>
      <c r="U16" s="7">
        <v>548</v>
      </c>
      <c r="V16" s="8">
        <v>978</v>
      </c>
      <c r="W16" s="10">
        <v>0.5603271983640081</v>
      </c>
      <c r="X16" s="8">
        <v>2</v>
      </c>
      <c r="Y16" s="10">
        <v>0.45</v>
      </c>
      <c r="Z16" s="9">
        <v>4</v>
      </c>
      <c r="AA16" s="7">
        <v>947</v>
      </c>
      <c r="AB16" s="8">
        <v>1080</v>
      </c>
      <c r="AC16" s="10">
        <v>0.8768518518518519</v>
      </c>
      <c r="AD16" s="8">
        <v>14</v>
      </c>
      <c r="AE16" s="10">
        <v>0.78</v>
      </c>
      <c r="AF16" s="9">
        <v>3</v>
      </c>
      <c r="AG16" s="14">
        <v>40267</v>
      </c>
      <c r="AH16" s="10">
        <v>0.69</v>
      </c>
      <c r="AI16" s="9">
        <v>3</v>
      </c>
      <c r="AJ16" s="17">
        <v>189</v>
      </c>
      <c r="AK16" s="6">
        <v>244</v>
      </c>
      <c r="AL16" s="15">
        <v>0.7745901639344263</v>
      </c>
      <c r="AM16" s="15">
        <v>0.05243044921410985</v>
      </c>
      <c r="AN16" s="6">
        <v>13</v>
      </c>
      <c r="AO16" s="15">
        <v>0.67</v>
      </c>
      <c r="AP16" s="18">
        <v>3</v>
      </c>
      <c r="AQ16" s="109">
        <v>0.08965021131193238</v>
      </c>
      <c r="AR16" s="15">
        <v>0.0775825492556245</v>
      </c>
      <c r="AS16" s="102" t="s">
        <v>49</v>
      </c>
      <c r="AT16" s="8">
        <v>2335</v>
      </c>
      <c r="AU16" s="8">
        <v>2944</v>
      </c>
      <c r="AV16" s="10">
        <v>0.7931385869565217</v>
      </c>
      <c r="AW16" s="8">
        <v>6</v>
      </c>
      <c r="AX16" s="10">
        <v>0.72</v>
      </c>
      <c r="AY16" s="9">
        <v>3</v>
      </c>
      <c r="AZ16" s="14">
        <v>40267</v>
      </c>
      <c r="BA16" s="103">
        <v>0.72</v>
      </c>
      <c r="BB16" s="104">
        <v>3</v>
      </c>
      <c r="BC16" s="14">
        <v>40267</v>
      </c>
      <c r="BD16" s="10">
        <v>0.73</v>
      </c>
      <c r="BE16" s="89">
        <v>4</v>
      </c>
    </row>
    <row r="17" spans="1:57" ht="12.75">
      <c r="A17" s="151" t="s">
        <v>14</v>
      </c>
      <c r="B17" s="16">
        <v>39790</v>
      </c>
      <c r="C17" s="15">
        <v>0.73</v>
      </c>
      <c r="D17" s="6">
        <v>4</v>
      </c>
      <c r="E17" s="98">
        <v>30</v>
      </c>
      <c r="F17" s="99">
        <v>30</v>
      </c>
      <c r="G17" s="100">
        <v>1</v>
      </c>
      <c r="H17" s="100">
        <v>0</v>
      </c>
      <c r="I17" s="99">
        <v>1</v>
      </c>
      <c r="J17" s="101">
        <v>0.9</v>
      </c>
      <c r="K17" s="102">
        <v>3</v>
      </c>
      <c r="L17" s="17">
        <v>250</v>
      </c>
      <c r="M17" s="6">
        <v>259</v>
      </c>
      <c r="N17" s="15">
        <v>0.9652509652509652</v>
      </c>
      <c r="O17" s="6">
        <v>3</v>
      </c>
      <c r="P17" s="15">
        <v>0.9</v>
      </c>
      <c r="Q17" s="18">
        <v>4</v>
      </c>
      <c r="R17" s="12">
        <v>39790</v>
      </c>
      <c r="S17" s="103" t="s">
        <v>40</v>
      </c>
      <c r="T17" s="104" t="s">
        <v>40</v>
      </c>
      <c r="U17" s="7">
        <v>524</v>
      </c>
      <c r="V17" s="8">
        <v>1154</v>
      </c>
      <c r="W17" s="10">
        <v>0.4540727902946274</v>
      </c>
      <c r="X17" s="8">
        <v>29</v>
      </c>
      <c r="Y17" s="10">
        <v>0.4</v>
      </c>
      <c r="Z17" s="9">
        <v>3</v>
      </c>
      <c r="AA17" s="7">
        <v>1232</v>
      </c>
      <c r="AB17" s="8">
        <v>1376</v>
      </c>
      <c r="AC17" s="10">
        <v>0.8953488372093024</v>
      </c>
      <c r="AD17" s="8">
        <v>4</v>
      </c>
      <c r="AE17" s="10">
        <v>0.8</v>
      </c>
      <c r="AF17" s="9">
        <v>4</v>
      </c>
      <c r="AG17" s="14">
        <v>39790</v>
      </c>
      <c r="AH17" s="10">
        <v>0.73</v>
      </c>
      <c r="AI17" s="9">
        <v>4</v>
      </c>
      <c r="AJ17" s="17">
        <v>290</v>
      </c>
      <c r="AK17" s="6">
        <v>329</v>
      </c>
      <c r="AL17" s="15">
        <v>0.8814589665653495</v>
      </c>
      <c r="AM17" s="15">
        <v>0.03492959313119242</v>
      </c>
      <c r="AN17" s="6">
        <v>2</v>
      </c>
      <c r="AO17" s="15">
        <v>0.67</v>
      </c>
      <c r="AP17" s="18">
        <v>4</v>
      </c>
      <c r="AQ17" s="109">
        <v>0.11177510310579918</v>
      </c>
      <c r="AR17" s="15">
        <v>0.10532415170473025</v>
      </c>
      <c r="AS17" s="102" t="s">
        <v>49</v>
      </c>
      <c r="AT17" s="8">
        <v>2910</v>
      </c>
      <c r="AU17" s="8">
        <v>3822</v>
      </c>
      <c r="AV17" s="10">
        <v>0.7613814756671899</v>
      </c>
      <c r="AW17" s="8">
        <v>21</v>
      </c>
      <c r="AX17" s="10">
        <v>0.77</v>
      </c>
      <c r="AY17" s="9">
        <v>2</v>
      </c>
      <c r="AZ17" s="14">
        <v>39790</v>
      </c>
      <c r="BA17" s="103" t="s">
        <v>40</v>
      </c>
      <c r="BB17" s="104" t="s">
        <v>40</v>
      </c>
      <c r="BC17" s="14">
        <v>39790</v>
      </c>
      <c r="BD17" s="10">
        <v>0.77</v>
      </c>
      <c r="BE17" s="89">
        <v>4</v>
      </c>
    </row>
    <row r="18" spans="1:57" ht="12.75">
      <c r="A18" s="151" t="s">
        <v>15</v>
      </c>
      <c r="B18" s="16">
        <v>40421</v>
      </c>
      <c r="C18" s="15">
        <v>0.64</v>
      </c>
      <c r="D18" s="6">
        <v>2</v>
      </c>
      <c r="E18" s="98">
        <v>38</v>
      </c>
      <c r="F18" s="99">
        <v>40</v>
      </c>
      <c r="G18" s="100">
        <v>0.95</v>
      </c>
      <c r="H18" s="100">
        <v>0.06754183888524211</v>
      </c>
      <c r="I18" s="99">
        <v>28</v>
      </c>
      <c r="J18" s="101">
        <v>0.9</v>
      </c>
      <c r="K18" s="102">
        <v>3</v>
      </c>
      <c r="L18" s="17">
        <v>295</v>
      </c>
      <c r="M18" s="6">
        <v>328</v>
      </c>
      <c r="N18" s="15">
        <v>0.899390243902439</v>
      </c>
      <c r="O18" s="6">
        <v>27</v>
      </c>
      <c r="P18" s="15">
        <v>0.9</v>
      </c>
      <c r="Q18" s="18">
        <v>2</v>
      </c>
      <c r="R18" s="12">
        <v>40421</v>
      </c>
      <c r="S18" s="103">
        <v>0.62</v>
      </c>
      <c r="T18" s="104">
        <v>2</v>
      </c>
      <c r="U18" s="7">
        <v>819</v>
      </c>
      <c r="V18" s="8">
        <v>1838</v>
      </c>
      <c r="W18" s="10">
        <v>0.4455930359085963</v>
      </c>
      <c r="X18" s="8">
        <v>30</v>
      </c>
      <c r="Y18" s="10">
        <v>0.4</v>
      </c>
      <c r="Z18" s="9">
        <v>3</v>
      </c>
      <c r="AA18" s="7">
        <v>1706</v>
      </c>
      <c r="AB18" s="8">
        <v>2109</v>
      </c>
      <c r="AC18" s="10">
        <v>0.80891417733523</v>
      </c>
      <c r="AD18" s="8">
        <v>34</v>
      </c>
      <c r="AE18" s="10">
        <v>0.7</v>
      </c>
      <c r="AF18" s="9">
        <v>3</v>
      </c>
      <c r="AG18" s="14">
        <v>40421</v>
      </c>
      <c r="AH18" s="10">
        <v>0.68</v>
      </c>
      <c r="AI18" s="9">
        <v>3</v>
      </c>
      <c r="AJ18" s="17">
        <v>345</v>
      </c>
      <c r="AK18" s="6">
        <v>474</v>
      </c>
      <c r="AL18" s="15">
        <v>0.7278481012658228</v>
      </c>
      <c r="AM18" s="15">
        <v>0.040067566051042544</v>
      </c>
      <c r="AN18" s="6">
        <v>28</v>
      </c>
      <c r="AO18" s="15">
        <v>0.67</v>
      </c>
      <c r="AP18" s="18">
        <v>3</v>
      </c>
      <c r="AQ18" s="109">
        <v>0.09617794486215539</v>
      </c>
      <c r="AR18" s="15">
        <v>0.08606704261219299</v>
      </c>
      <c r="AS18" s="102" t="s">
        <v>49</v>
      </c>
      <c r="AT18" s="8">
        <v>3791</v>
      </c>
      <c r="AU18" s="8">
        <v>5263</v>
      </c>
      <c r="AV18" s="10">
        <v>0.7203116093482804</v>
      </c>
      <c r="AW18" s="8">
        <v>33</v>
      </c>
      <c r="AX18" s="10">
        <v>0.7</v>
      </c>
      <c r="AY18" s="9">
        <v>3</v>
      </c>
      <c r="AZ18" s="14">
        <v>40421</v>
      </c>
      <c r="BA18" s="103">
        <v>0.69</v>
      </c>
      <c r="BB18" s="104">
        <v>2</v>
      </c>
      <c r="BC18" s="14">
        <v>40421</v>
      </c>
      <c r="BD18" s="10">
        <v>0.66</v>
      </c>
      <c r="BE18" s="89">
        <v>3</v>
      </c>
    </row>
    <row r="19" spans="1:57" ht="12.75">
      <c r="A19" s="151" t="s">
        <v>16</v>
      </c>
      <c r="B19" s="16">
        <v>40841</v>
      </c>
      <c r="C19" s="15">
        <v>0.77</v>
      </c>
      <c r="D19" s="6">
        <v>3</v>
      </c>
      <c r="E19" s="98">
        <v>26</v>
      </c>
      <c r="F19" s="99">
        <v>26</v>
      </c>
      <c r="G19" s="100">
        <v>1</v>
      </c>
      <c r="H19" s="100">
        <v>0</v>
      </c>
      <c r="I19" s="99">
        <v>1</v>
      </c>
      <c r="J19" s="101">
        <v>0.9</v>
      </c>
      <c r="K19" s="102">
        <v>3</v>
      </c>
      <c r="L19" s="17">
        <v>453</v>
      </c>
      <c r="M19" s="6">
        <v>484</v>
      </c>
      <c r="N19" s="15">
        <v>0.9359504132231405</v>
      </c>
      <c r="O19" s="6">
        <v>9</v>
      </c>
      <c r="P19" s="15">
        <v>0.9</v>
      </c>
      <c r="Q19" s="18">
        <v>3</v>
      </c>
      <c r="R19" s="12">
        <v>40841</v>
      </c>
      <c r="S19" s="103">
        <v>0.78</v>
      </c>
      <c r="T19" s="104">
        <v>3</v>
      </c>
      <c r="U19" s="7">
        <v>1121</v>
      </c>
      <c r="V19" s="8">
        <v>2112</v>
      </c>
      <c r="W19" s="10">
        <v>0.5307765151515151</v>
      </c>
      <c r="X19" s="8">
        <v>9</v>
      </c>
      <c r="Y19" s="10">
        <v>0.43</v>
      </c>
      <c r="Z19" s="9">
        <v>3</v>
      </c>
      <c r="AA19" s="7">
        <v>2470</v>
      </c>
      <c r="AB19" s="8">
        <v>2783</v>
      </c>
      <c r="AC19" s="10">
        <v>0.8875314408911247</v>
      </c>
      <c r="AD19" s="8">
        <v>7</v>
      </c>
      <c r="AE19" s="10">
        <v>0.75</v>
      </c>
      <c r="AF19" s="9">
        <v>3</v>
      </c>
      <c r="AG19" s="14">
        <v>40841</v>
      </c>
      <c r="AH19" s="10">
        <v>0.8</v>
      </c>
      <c r="AI19" s="9">
        <v>4</v>
      </c>
      <c r="AJ19" s="17">
        <v>513</v>
      </c>
      <c r="AK19" s="6">
        <v>587</v>
      </c>
      <c r="AL19" s="15">
        <v>0.8739352640545145</v>
      </c>
      <c r="AM19" s="15">
        <v>0.02685180359427181</v>
      </c>
      <c r="AN19" s="6">
        <v>3</v>
      </c>
      <c r="AO19" s="15">
        <v>0.67</v>
      </c>
      <c r="AP19" s="18">
        <v>4</v>
      </c>
      <c r="AQ19" s="109">
        <v>0.11017980895298746</v>
      </c>
      <c r="AR19" s="15">
        <v>0.10645167869903072</v>
      </c>
      <c r="AS19" s="102" t="s">
        <v>54</v>
      </c>
      <c r="AT19" s="8">
        <v>4308</v>
      </c>
      <c r="AU19" s="8">
        <v>6021</v>
      </c>
      <c r="AV19" s="10">
        <v>0.715495764823119</v>
      </c>
      <c r="AW19" s="8">
        <v>35</v>
      </c>
      <c r="AX19" s="10">
        <v>0.7</v>
      </c>
      <c r="AY19" s="9">
        <v>3</v>
      </c>
      <c r="AZ19" s="14">
        <v>40841</v>
      </c>
      <c r="BA19" s="103">
        <v>0.78</v>
      </c>
      <c r="BB19" s="104">
        <v>3</v>
      </c>
      <c r="BC19" s="14">
        <v>40841</v>
      </c>
      <c r="BD19" s="10">
        <v>0.78</v>
      </c>
      <c r="BE19" s="89">
        <v>4</v>
      </c>
    </row>
    <row r="20" spans="1:57" ht="12.75">
      <c r="A20" s="151" t="s">
        <v>17</v>
      </c>
      <c r="B20" s="16">
        <v>40463</v>
      </c>
      <c r="C20" s="15">
        <v>0.78</v>
      </c>
      <c r="D20" s="6">
        <v>3</v>
      </c>
      <c r="E20" s="98">
        <v>30</v>
      </c>
      <c r="F20" s="99">
        <v>30</v>
      </c>
      <c r="G20" s="100">
        <v>1</v>
      </c>
      <c r="H20" s="100">
        <v>0</v>
      </c>
      <c r="I20" s="99">
        <v>1</v>
      </c>
      <c r="J20" s="101">
        <v>0.9</v>
      </c>
      <c r="K20" s="102">
        <v>3</v>
      </c>
      <c r="L20" s="17">
        <v>250</v>
      </c>
      <c r="M20" s="6">
        <v>278</v>
      </c>
      <c r="N20" s="15">
        <v>0.8992805755395683</v>
      </c>
      <c r="O20" s="6">
        <v>28</v>
      </c>
      <c r="P20" s="15">
        <v>0.9</v>
      </c>
      <c r="Q20" s="18">
        <v>2</v>
      </c>
      <c r="R20" s="12">
        <v>40463</v>
      </c>
      <c r="S20" s="103">
        <v>0.75</v>
      </c>
      <c r="T20" s="104">
        <v>3</v>
      </c>
      <c r="U20" s="7">
        <v>578</v>
      </c>
      <c r="V20" s="8">
        <v>1171</v>
      </c>
      <c r="W20" s="10">
        <v>0.4935952177625961</v>
      </c>
      <c r="X20" s="8">
        <v>17</v>
      </c>
      <c r="Y20" s="10">
        <v>0.45</v>
      </c>
      <c r="Z20" s="9">
        <v>3</v>
      </c>
      <c r="AA20" s="7">
        <v>1163</v>
      </c>
      <c r="AB20" s="8">
        <v>1330</v>
      </c>
      <c r="AC20" s="10">
        <v>0.8744360902255639</v>
      </c>
      <c r="AD20" s="8">
        <v>16</v>
      </c>
      <c r="AE20" s="10">
        <v>0.85</v>
      </c>
      <c r="AF20" s="9">
        <v>3</v>
      </c>
      <c r="AG20" s="14">
        <v>40463</v>
      </c>
      <c r="AH20" s="10">
        <v>0.82</v>
      </c>
      <c r="AI20" s="9">
        <v>4</v>
      </c>
      <c r="AJ20" s="17">
        <v>371</v>
      </c>
      <c r="AK20" s="6">
        <v>497</v>
      </c>
      <c r="AL20" s="15">
        <v>0.7464788732394366</v>
      </c>
      <c r="AM20" s="15">
        <v>0.03824667765698028</v>
      </c>
      <c r="AN20" s="6">
        <v>24</v>
      </c>
      <c r="AO20" s="15">
        <v>0.67</v>
      </c>
      <c r="AP20" s="18">
        <v>3</v>
      </c>
      <c r="AQ20" s="109">
        <v>0.08456719817767654</v>
      </c>
      <c r="AR20" s="15">
        <v>0.0795506709790148</v>
      </c>
      <c r="AS20" s="102" t="s">
        <v>54</v>
      </c>
      <c r="AT20" s="8">
        <v>2360</v>
      </c>
      <c r="AU20" s="8">
        <v>3208</v>
      </c>
      <c r="AV20" s="10">
        <v>0.7356608478802993</v>
      </c>
      <c r="AW20" s="8">
        <v>26</v>
      </c>
      <c r="AX20" s="10">
        <v>0.72</v>
      </c>
      <c r="AY20" s="9">
        <v>3</v>
      </c>
      <c r="AZ20" s="14">
        <v>40463</v>
      </c>
      <c r="BA20" s="103">
        <v>0.83</v>
      </c>
      <c r="BB20" s="104">
        <v>4</v>
      </c>
      <c r="BC20" s="14">
        <v>40463</v>
      </c>
      <c r="BD20" s="10">
        <v>0.81</v>
      </c>
      <c r="BE20" s="89">
        <v>4</v>
      </c>
    </row>
    <row r="21" spans="1:57" ht="12.75">
      <c r="A21" s="151" t="s">
        <v>18</v>
      </c>
      <c r="B21" s="16">
        <v>40519</v>
      </c>
      <c r="C21" s="15">
        <v>0.71</v>
      </c>
      <c r="D21" s="6">
        <v>3</v>
      </c>
      <c r="E21" s="98">
        <v>27</v>
      </c>
      <c r="F21" s="99">
        <v>27</v>
      </c>
      <c r="G21" s="100">
        <v>1</v>
      </c>
      <c r="H21" s="100">
        <v>0</v>
      </c>
      <c r="I21" s="99">
        <v>1</v>
      </c>
      <c r="J21" s="101">
        <v>0.9</v>
      </c>
      <c r="K21" s="102">
        <v>3</v>
      </c>
      <c r="L21" s="17">
        <v>139</v>
      </c>
      <c r="M21" s="6">
        <v>151</v>
      </c>
      <c r="N21" s="15">
        <v>0.9205298013245033</v>
      </c>
      <c r="O21" s="6">
        <v>18</v>
      </c>
      <c r="P21" s="15">
        <v>0.9</v>
      </c>
      <c r="Q21" s="18">
        <v>3</v>
      </c>
      <c r="R21" s="12">
        <v>40519</v>
      </c>
      <c r="S21" s="103">
        <v>0.78</v>
      </c>
      <c r="T21" s="104">
        <v>3</v>
      </c>
      <c r="U21" s="7">
        <v>304</v>
      </c>
      <c r="V21" s="8">
        <v>622</v>
      </c>
      <c r="W21" s="10">
        <v>0.4887459807073955</v>
      </c>
      <c r="X21" s="8">
        <v>20</v>
      </c>
      <c r="Y21" s="10">
        <v>0.46</v>
      </c>
      <c r="Z21" s="9">
        <v>3</v>
      </c>
      <c r="AA21" s="7">
        <v>637</v>
      </c>
      <c r="AB21" s="8">
        <v>747</v>
      </c>
      <c r="AC21" s="10">
        <v>0.8527443105756358</v>
      </c>
      <c r="AD21" s="8">
        <v>27</v>
      </c>
      <c r="AE21" s="10">
        <v>0.83</v>
      </c>
      <c r="AF21" s="9">
        <v>3</v>
      </c>
      <c r="AG21" s="14">
        <v>40519</v>
      </c>
      <c r="AH21" s="10">
        <v>0.81</v>
      </c>
      <c r="AI21" s="9">
        <v>4</v>
      </c>
      <c r="AJ21" s="17">
        <v>239</v>
      </c>
      <c r="AK21" s="6">
        <v>304</v>
      </c>
      <c r="AL21" s="15">
        <v>0.7861842105263158</v>
      </c>
      <c r="AM21" s="15">
        <v>0.046089428685561415</v>
      </c>
      <c r="AN21" s="6">
        <v>10</v>
      </c>
      <c r="AO21" s="15">
        <v>0.67</v>
      </c>
      <c r="AP21" s="18">
        <v>3</v>
      </c>
      <c r="AQ21" s="109">
        <v>0.09663598857505554</v>
      </c>
      <c r="AR21" s="15">
        <v>0.09019530562726118</v>
      </c>
      <c r="AS21" s="102" t="s">
        <v>54</v>
      </c>
      <c r="AT21" s="8">
        <v>1438</v>
      </c>
      <c r="AU21" s="8">
        <v>1875</v>
      </c>
      <c r="AV21" s="10">
        <v>0.7669333333333334</v>
      </c>
      <c r="AW21" s="8">
        <v>15</v>
      </c>
      <c r="AX21" s="10">
        <v>0.75</v>
      </c>
      <c r="AY21" s="9">
        <v>3</v>
      </c>
      <c r="AZ21" s="14">
        <v>40519</v>
      </c>
      <c r="BA21" s="103">
        <v>0.85</v>
      </c>
      <c r="BB21" s="104">
        <v>4</v>
      </c>
      <c r="BC21" s="14">
        <v>40519</v>
      </c>
      <c r="BD21" s="10">
        <v>0.78</v>
      </c>
      <c r="BE21" s="89">
        <v>4</v>
      </c>
    </row>
    <row r="22" spans="1:57" ht="12.75">
      <c r="A22" s="151" t="s">
        <v>19</v>
      </c>
      <c r="B22" s="16">
        <v>40960</v>
      </c>
      <c r="C22" s="15">
        <v>0.7</v>
      </c>
      <c r="D22" s="6">
        <v>3</v>
      </c>
      <c r="E22" s="98">
        <v>179</v>
      </c>
      <c r="F22" s="99">
        <v>190</v>
      </c>
      <c r="G22" s="100">
        <v>0.9421052631578948</v>
      </c>
      <c r="H22" s="100">
        <v>0.033208444078697906</v>
      </c>
      <c r="I22" s="99">
        <v>31</v>
      </c>
      <c r="J22" s="101">
        <v>0.9</v>
      </c>
      <c r="K22" s="102">
        <v>3</v>
      </c>
      <c r="L22" s="17">
        <v>1483</v>
      </c>
      <c r="M22" s="6">
        <v>1883</v>
      </c>
      <c r="N22" s="15">
        <v>0.7875730217737653</v>
      </c>
      <c r="O22" s="6">
        <v>35</v>
      </c>
      <c r="P22" s="15">
        <v>0.9</v>
      </c>
      <c r="Q22" s="18">
        <v>1</v>
      </c>
      <c r="R22" s="12">
        <v>40960</v>
      </c>
      <c r="S22" s="103">
        <v>0.69</v>
      </c>
      <c r="T22" s="104">
        <v>2</v>
      </c>
      <c r="U22" s="7">
        <v>4052</v>
      </c>
      <c r="V22" s="8">
        <v>7375</v>
      </c>
      <c r="W22" s="10">
        <v>0.5494237288135593</v>
      </c>
      <c r="X22" s="8">
        <v>5</v>
      </c>
      <c r="Y22" s="10">
        <v>0.51</v>
      </c>
      <c r="Z22" s="9">
        <v>4</v>
      </c>
      <c r="AA22" s="7">
        <v>8487</v>
      </c>
      <c r="AB22" s="8">
        <v>9826</v>
      </c>
      <c r="AC22" s="10">
        <v>0.8637288825564828</v>
      </c>
      <c r="AD22" s="8">
        <v>22</v>
      </c>
      <c r="AE22" s="10">
        <v>0.8</v>
      </c>
      <c r="AF22" s="9">
        <v>3</v>
      </c>
      <c r="AG22" s="14">
        <v>40960</v>
      </c>
      <c r="AH22" s="10">
        <v>0.7</v>
      </c>
      <c r="AI22" s="9">
        <v>3</v>
      </c>
      <c r="AJ22" s="17">
        <v>2079</v>
      </c>
      <c r="AK22" s="6">
        <v>2879</v>
      </c>
      <c r="AL22" s="15">
        <v>0.7221257381035081</v>
      </c>
      <c r="AM22" s="15">
        <v>0.016363108579051388</v>
      </c>
      <c r="AN22" s="6">
        <v>30</v>
      </c>
      <c r="AO22" s="15">
        <v>0.67</v>
      </c>
      <c r="AP22" s="18">
        <v>3</v>
      </c>
      <c r="AQ22" s="109">
        <v>0.08395951002718727</v>
      </c>
      <c r="AR22" s="15">
        <v>0.08710195038163004</v>
      </c>
      <c r="AS22" s="102" t="s">
        <v>50</v>
      </c>
      <c r="AT22" s="8">
        <v>22775</v>
      </c>
      <c r="AU22" s="8">
        <v>29587</v>
      </c>
      <c r="AV22" s="10">
        <v>0.7697637475918477</v>
      </c>
      <c r="AW22" s="8">
        <v>13</v>
      </c>
      <c r="AX22" s="10">
        <v>0.71</v>
      </c>
      <c r="AY22" s="9">
        <v>3</v>
      </c>
      <c r="AZ22" s="14">
        <v>40960</v>
      </c>
      <c r="BA22" s="103">
        <v>0.75</v>
      </c>
      <c r="BB22" s="104">
        <v>3</v>
      </c>
      <c r="BC22" s="14">
        <v>40960</v>
      </c>
      <c r="BD22" s="10">
        <v>0.73</v>
      </c>
      <c r="BE22" s="89">
        <v>4</v>
      </c>
    </row>
    <row r="23" spans="1:57" ht="12.75">
      <c r="A23" s="151" t="s">
        <v>20</v>
      </c>
      <c r="B23" s="16">
        <v>40841</v>
      </c>
      <c r="C23" s="15">
        <v>0.79</v>
      </c>
      <c r="D23" s="6">
        <v>3</v>
      </c>
      <c r="E23" s="98">
        <v>136</v>
      </c>
      <c r="F23" s="99">
        <v>138</v>
      </c>
      <c r="G23" s="100">
        <v>0.9855072463768116</v>
      </c>
      <c r="H23" s="100">
        <v>0.019939850313036873</v>
      </c>
      <c r="I23" s="99">
        <v>23</v>
      </c>
      <c r="J23" s="101">
        <v>0.9</v>
      </c>
      <c r="K23" s="102">
        <v>3</v>
      </c>
      <c r="L23" s="17">
        <v>436</v>
      </c>
      <c r="M23" s="6">
        <v>466</v>
      </c>
      <c r="N23" s="15">
        <v>0.9356223175965666</v>
      </c>
      <c r="O23" s="6">
        <v>10</v>
      </c>
      <c r="P23" s="15">
        <v>0.9</v>
      </c>
      <c r="Q23" s="18">
        <v>3</v>
      </c>
      <c r="R23" s="12">
        <v>40841</v>
      </c>
      <c r="S23" s="103">
        <v>0.78</v>
      </c>
      <c r="T23" s="104">
        <v>3</v>
      </c>
      <c r="U23" s="7">
        <v>897</v>
      </c>
      <c r="V23" s="8">
        <v>2087</v>
      </c>
      <c r="W23" s="10">
        <v>0.42980354575946333</v>
      </c>
      <c r="X23" s="8">
        <v>32</v>
      </c>
      <c r="Y23" s="10">
        <v>0.35</v>
      </c>
      <c r="Z23" s="9">
        <v>3</v>
      </c>
      <c r="AA23" s="7">
        <v>2296</v>
      </c>
      <c r="AB23" s="8">
        <v>2607</v>
      </c>
      <c r="AC23" s="10">
        <v>0.8807057920981972</v>
      </c>
      <c r="AD23" s="8">
        <v>10</v>
      </c>
      <c r="AE23" s="10">
        <v>0.8</v>
      </c>
      <c r="AF23" s="9">
        <v>3</v>
      </c>
      <c r="AG23" s="14">
        <v>40841</v>
      </c>
      <c r="AH23" s="10">
        <v>0.83</v>
      </c>
      <c r="AI23" s="9">
        <v>4</v>
      </c>
      <c r="AJ23" s="17">
        <v>551</v>
      </c>
      <c r="AK23" s="6">
        <v>717</v>
      </c>
      <c r="AL23" s="15">
        <v>0.7684797768479776</v>
      </c>
      <c r="AM23" s="15">
        <v>0.030875015287195644</v>
      </c>
      <c r="AN23" s="6">
        <v>16</v>
      </c>
      <c r="AO23" s="15">
        <v>0.67</v>
      </c>
      <c r="AP23" s="18">
        <v>3</v>
      </c>
      <c r="AQ23" s="109">
        <v>0.09517051956969558</v>
      </c>
      <c r="AR23" s="15">
        <v>0.08904459941634241</v>
      </c>
      <c r="AS23" s="102" t="s">
        <v>49</v>
      </c>
      <c r="AT23" s="8">
        <v>4735</v>
      </c>
      <c r="AU23" s="8">
        <v>6065</v>
      </c>
      <c r="AV23" s="10">
        <v>0.7807089859851608</v>
      </c>
      <c r="AW23" s="8">
        <v>9</v>
      </c>
      <c r="AX23" s="10">
        <v>0.7</v>
      </c>
      <c r="AY23" s="9">
        <v>3</v>
      </c>
      <c r="AZ23" s="14">
        <v>40841</v>
      </c>
      <c r="BA23" s="103">
        <v>0.82</v>
      </c>
      <c r="BB23" s="104">
        <v>4</v>
      </c>
      <c r="BC23" s="14">
        <v>40841</v>
      </c>
      <c r="BD23" s="10">
        <v>0.81</v>
      </c>
      <c r="BE23" s="89">
        <v>4</v>
      </c>
    </row>
    <row r="24" spans="1:57" ht="12.75">
      <c r="A24" s="151" t="s">
        <v>21</v>
      </c>
      <c r="B24" s="16">
        <v>40162</v>
      </c>
      <c r="C24" s="15">
        <v>0.69</v>
      </c>
      <c r="D24" s="6">
        <v>2</v>
      </c>
      <c r="E24" s="98">
        <v>48</v>
      </c>
      <c r="F24" s="99">
        <v>48</v>
      </c>
      <c r="G24" s="100">
        <v>1</v>
      </c>
      <c r="H24" s="100">
        <v>0</v>
      </c>
      <c r="I24" s="99">
        <v>1</v>
      </c>
      <c r="J24" s="101">
        <v>0.9</v>
      </c>
      <c r="K24" s="102">
        <v>3</v>
      </c>
      <c r="L24" s="17">
        <v>255</v>
      </c>
      <c r="M24" s="6">
        <v>316</v>
      </c>
      <c r="N24" s="15">
        <v>0.8069620253164557</v>
      </c>
      <c r="O24" s="6">
        <v>34</v>
      </c>
      <c r="P24" s="15">
        <v>0.9</v>
      </c>
      <c r="Q24" s="18">
        <v>1</v>
      </c>
      <c r="R24" s="12">
        <v>40162</v>
      </c>
      <c r="S24" s="103">
        <v>0.71</v>
      </c>
      <c r="T24" s="104">
        <v>3</v>
      </c>
      <c r="U24" s="7">
        <v>612</v>
      </c>
      <c r="V24" s="8">
        <v>1251</v>
      </c>
      <c r="W24" s="10">
        <v>0.4892086330935252</v>
      </c>
      <c r="X24" s="8">
        <v>19</v>
      </c>
      <c r="Y24" s="10">
        <v>0.4</v>
      </c>
      <c r="Z24" s="9">
        <v>3</v>
      </c>
      <c r="AA24" s="7">
        <v>1298</v>
      </c>
      <c r="AB24" s="8">
        <v>1511</v>
      </c>
      <c r="AC24" s="10">
        <v>0.8590337524818001</v>
      </c>
      <c r="AD24" s="8">
        <v>25</v>
      </c>
      <c r="AE24" s="10">
        <v>0.85</v>
      </c>
      <c r="AF24" s="9">
        <v>3</v>
      </c>
      <c r="AG24" s="14">
        <v>40162</v>
      </c>
      <c r="AH24" s="10">
        <v>0.75</v>
      </c>
      <c r="AI24" s="9">
        <v>4</v>
      </c>
      <c r="AJ24" s="17">
        <v>203</v>
      </c>
      <c r="AK24" s="6">
        <v>321</v>
      </c>
      <c r="AL24" s="15">
        <v>0.632398753894081</v>
      </c>
      <c r="AM24" s="15">
        <v>0.05274575890840465</v>
      </c>
      <c r="AN24" s="6">
        <v>35</v>
      </c>
      <c r="AO24" s="15">
        <v>0.67</v>
      </c>
      <c r="AP24" s="18">
        <v>3</v>
      </c>
      <c r="AQ24" s="109">
        <v>0.10753998476770754</v>
      </c>
      <c r="AR24" s="15">
        <v>0.10195678316571975</v>
      </c>
      <c r="AS24" s="102" t="s">
        <v>54</v>
      </c>
      <c r="AT24" s="8">
        <v>3231</v>
      </c>
      <c r="AU24" s="8">
        <v>4464</v>
      </c>
      <c r="AV24" s="10">
        <v>0.7237903225806451</v>
      </c>
      <c r="AW24" s="8">
        <v>32</v>
      </c>
      <c r="AX24" s="10">
        <v>0.71</v>
      </c>
      <c r="AY24" s="9">
        <v>3</v>
      </c>
      <c r="AZ24" s="14">
        <v>40162</v>
      </c>
      <c r="BA24" s="103">
        <v>0.78</v>
      </c>
      <c r="BB24" s="104">
        <v>3</v>
      </c>
      <c r="BC24" s="14">
        <v>40162</v>
      </c>
      <c r="BD24" s="10">
        <v>0.7378446097191133</v>
      </c>
      <c r="BE24" s="89">
        <v>4</v>
      </c>
    </row>
    <row r="25" spans="1:57" ht="12.75">
      <c r="A25" s="151" t="s">
        <v>22</v>
      </c>
      <c r="B25" s="16">
        <v>40561</v>
      </c>
      <c r="C25" s="15">
        <v>0.74</v>
      </c>
      <c r="D25" s="6">
        <v>3</v>
      </c>
      <c r="E25" s="98">
        <v>16</v>
      </c>
      <c r="F25" s="99">
        <v>17</v>
      </c>
      <c r="G25" s="100">
        <v>0.9411764705882353</v>
      </c>
      <c r="H25" s="100">
        <v>0.1118517235461677</v>
      </c>
      <c r="I25" s="99">
        <v>32</v>
      </c>
      <c r="J25" s="101">
        <v>0.9</v>
      </c>
      <c r="K25" s="102">
        <v>3</v>
      </c>
      <c r="L25" s="17">
        <v>139</v>
      </c>
      <c r="M25" s="6">
        <v>167</v>
      </c>
      <c r="N25" s="15">
        <v>0.8323353293413174</v>
      </c>
      <c r="O25" s="6">
        <v>33</v>
      </c>
      <c r="P25" s="15">
        <v>0.9</v>
      </c>
      <c r="Q25" s="18">
        <v>1</v>
      </c>
      <c r="R25" s="12">
        <v>40561</v>
      </c>
      <c r="S25" s="103">
        <v>0.77</v>
      </c>
      <c r="T25" s="104">
        <v>3</v>
      </c>
      <c r="U25" s="7">
        <v>466</v>
      </c>
      <c r="V25" s="8">
        <v>848</v>
      </c>
      <c r="W25" s="10">
        <v>0.5495283018867925</v>
      </c>
      <c r="X25" s="8">
        <v>4</v>
      </c>
      <c r="Y25" s="10">
        <v>0.43</v>
      </c>
      <c r="Z25" s="9">
        <v>4</v>
      </c>
      <c r="AA25" s="7">
        <v>892</v>
      </c>
      <c r="AB25" s="8">
        <v>993</v>
      </c>
      <c r="AC25" s="10">
        <v>0.8982880161127895</v>
      </c>
      <c r="AD25" s="8">
        <v>2</v>
      </c>
      <c r="AE25" s="10">
        <v>0.79</v>
      </c>
      <c r="AF25" s="9">
        <v>4</v>
      </c>
      <c r="AG25" s="14">
        <v>40561</v>
      </c>
      <c r="AH25" s="10">
        <v>0.81</v>
      </c>
      <c r="AI25" s="9">
        <v>4</v>
      </c>
      <c r="AJ25" s="17">
        <v>283</v>
      </c>
      <c r="AK25" s="6">
        <v>399</v>
      </c>
      <c r="AL25" s="15">
        <v>0.7092731829573935</v>
      </c>
      <c r="AM25" s="15">
        <v>0.0445573075721102</v>
      </c>
      <c r="AN25" s="6">
        <v>31</v>
      </c>
      <c r="AO25" s="15">
        <v>0.67</v>
      </c>
      <c r="AP25" s="18">
        <v>3</v>
      </c>
      <c r="AQ25" s="109">
        <v>0.07427429780232694</v>
      </c>
      <c r="AR25" s="15">
        <v>0.07889512574747913</v>
      </c>
      <c r="AS25" s="102" t="s">
        <v>54</v>
      </c>
      <c r="AT25" s="8">
        <v>1579</v>
      </c>
      <c r="AU25" s="8">
        <v>2067</v>
      </c>
      <c r="AV25" s="10">
        <v>0.7639090469279148</v>
      </c>
      <c r="AW25" s="8">
        <v>18</v>
      </c>
      <c r="AX25" s="10">
        <v>0.76</v>
      </c>
      <c r="AY25" s="9">
        <v>3</v>
      </c>
      <c r="AZ25" s="14">
        <v>40561</v>
      </c>
      <c r="BA25" s="103">
        <v>0.82</v>
      </c>
      <c r="BB25" s="104">
        <v>4</v>
      </c>
      <c r="BC25" s="14">
        <v>40561</v>
      </c>
      <c r="BD25" s="10">
        <v>0.77</v>
      </c>
      <c r="BE25" s="89">
        <v>4</v>
      </c>
    </row>
    <row r="26" spans="1:57" ht="12.75">
      <c r="A26" s="151" t="s">
        <v>23</v>
      </c>
      <c r="B26" s="16">
        <v>39867</v>
      </c>
      <c r="C26" s="15">
        <v>0.78</v>
      </c>
      <c r="D26" s="6">
        <v>4</v>
      </c>
      <c r="E26" s="98">
        <v>49</v>
      </c>
      <c r="F26" s="99">
        <v>50</v>
      </c>
      <c r="G26" s="100">
        <v>0.98</v>
      </c>
      <c r="H26" s="100">
        <v>0.03880602015151774</v>
      </c>
      <c r="I26" s="99">
        <v>25</v>
      </c>
      <c r="J26" s="101">
        <v>0.9</v>
      </c>
      <c r="K26" s="102">
        <v>3</v>
      </c>
      <c r="L26" s="17">
        <v>292</v>
      </c>
      <c r="M26" s="6">
        <v>309</v>
      </c>
      <c r="N26" s="15">
        <v>0.9449838187702265</v>
      </c>
      <c r="O26" s="6">
        <v>6</v>
      </c>
      <c r="P26" s="15">
        <v>0.9</v>
      </c>
      <c r="Q26" s="18">
        <v>3</v>
      </c>
      <c r="R26" s="12">
        <v>39867</v>
      </c>
      <c r="S26" s="103" t="s">
        <v>40</v>
      </c>
      <c r="T26" s="104" t="s">
        <v>40</v>
      </c>
      <c r="U26" s="7">
        <v>910</v>
      </c>
      <c r="V26" s="8">
        <v>1990</v>
      </c>
      <c r="W26" s="10">
        <v>0.457286432160804</v>
      </c>
      <c r="X26" s="8">
        <v>27</v>
      </c>
      <c r="Y26" s="10">
        <v>0.4</v>
      </c>
      <c r="Z26" s="9">
        <v>3</v>
      </c>
      <c r="AA26" s="7">
        <v>2198</v>
      </c>
      <c r="AB26" s="8">
        <v>2503</v>
      </c>
      <c r="AC26" s="10">
        <v>0.8781462245305633</v>
      </c>
      <c r="AD26" s="8">
        <v>13</v>
      </c>
      <c r="AE26" s="10">
        <v>0.83</v>
      </c>
      <c r="AF26" s="9">
        <v>3</v>
      </c>
      <c r="AG26" s="14">
        <v>39867</v>
      </c>
      <c r="AH26" s="10">
        <v>0.77</v>
      </c>
      <c r="AI26" s="9">
        <v>4</v>
      </c>
      <c r="AJ26" s="17">
        <v>684</v>
      </c>
      <c r="AK26" s="6">
        <v>840</v>
      </c>
      <c r="AL26" s="15">
        <v>0.8142857142857143</v>
      </c>
      <c r="AM26" s="15">
        <v>0.026298288917722384</v>
      </c>
      <c r="AN26" s="6">
        <v>7</v>
      </c>
      <c r="AO26" s="15">
        <v>0.67</v>
      </c>
      <c r="AP26" s="18">
        <v>3</v>
      </c>
      <c r="AQ26" s="109">
        <v>0.1490034948521772</v>
      </c>
      <c r="AR26" s="15">
        <v>0.15356377833631812</v>
      </c>
      <c r="AS26" s="102" t="s">
        <v>54</v>
      </c>
      <c r="AT26" s="8">
        <v>4050</v>
      </c>
      <c r="AU26" s="8">
        <v>4665</v>
      </c>
      <c r="AV26" s="10">
        <v>0.8681672025723473</v>
      </c>
      <c r="AW26" s="8">
        <v>2</v>
      </c>
      <c r="AX26" s="10">
        <v>0.8</v>
      </c>
      <c r="AY26" s="9">
        <v>4</v>
      </c>
      <c r="AZ26" s="14">
        <v>39867</v>
      </c>
      <c r="BA26" s="103" t="s">
        <v>40</v>
      </c>
      <c r="BB26" s="104" t="s">
        <v>40</v>
      </c>
      <c r="BC26" s="14">
        <v>39867</v>
      </c>
      <c r="BD26" s="10">
        <v>0.79</v>
      </c>
      <c r="BE26" s="89">
        <v>4</v>
      </c>
    </row>
    <row r="27" spans="1:57" ht="12.75">
      <c r="A27" s="151" t="s">
        <v>24</v>
      </c>
      <c r="B27" s="16">
        <v>40589</v>
      </c>
      <c r="C27" s="15">
        <v>0.74</v>
      </c>
      <c r="D27" s="6">
        <v>3</v>
      </c>
      <c r="E27" s="98">
        <v>38</v>
      </c>
      <c r="F27" s="99">
        <v>39</v>
      </c>
      <c r="G27" s="100">
        <v>0.9743589743589743</v>
      </c>
      <c r="H27" s="100">
        <v>0.04960791327763777</v>
      </c>
      <c r="I27" s="99">
        <v>26</v>
      </c>
      <c r="J27" s="101">
        <v>0.9</v>
      </c>
      <c r="K27" s="102">
        <v>3</v>
      </c>
      <c r="L27" s="17">
        <v>290</v>
      </c>
      <c r="M27" s="6">
        <v>323</v>
      </c>
      <c r="N27" s="15">
        <v>0.8978328173374613</v>
      </c>
      <c r="O27" s="6">
        <v>29</v>
      </c>
      <c r="P27" s="15">
        <v>0.9</v>
      </c>
      <c r="Q27" s="18">
        <v>2</v>
      </c>
      <c r="R27" s="12">
        <v>40589</v>
      </c>
      <c r="S27" s="103">
        <v>0.71</v>
      </c>
      <c r="T27" s="104">
        <v>3</v>
      </c>
      <c r="U27" s="7">
        <v>661</v>
      </c>
      <c r="V27" s="8">
        <v>1420</v>
      </c>
      <c r="W27" s="10">
        <v>0.46549295774647886</v>
      </c>
      <c r="X27" s="8">
        <v>25</v>
      </c>
      <c r="Y27" s="10">
        <v>0.43</v>
      </c>
      <c r="Z27" s="9">
        <v>3</v>
      </c>
      <c r="AA27" s="7">
        <v>1504</v>
      </c>
      <c r="AB27" s="8">
        <v>1729</v>
      </c>
      <c r="AC27" s="10">
        <v>0.869866975130133</v>
      </c>
      <c r="AD27" s="8">
        <v>19</v>
      </c>
      <c r="AE27" s="10">
        <v>0.8</v>
      </c>
      <c r="AF27" s="9">
        <v>3</v>
      </c>
      <c r="AG27" s="14">
        <v>40589</v>
      </c>
      <c r="AH27" s="10">
        <v>0.76</v>
      </c>
      <c r="AI27" s="9">
        <v>4</v>
      </c>
      <c r="AJ27" s="17">
        <v>349</v>
      </c>
      <c r="AK27" s="6">
        <v>446</v>
      </c>
      <c r="AL27" s="15">
        <v>0.7825112107623319</v>
      </c>
      <c r="AM27" s="15">
        <v>0.03828709041738963</v>
      </c>
      <c r="AN27" s="6">
        <v>12</v>
      </c>
      <c r="AO27" s="15">
        <v>0.67</v>
      </c>
      <c r="AP27" s="18">
        <v>3</v>
      </c>
      <c r="AQ27" s="109">
        <v>0.11131423928498883</v>
      </c>
      <c r="AR27" s="15">
        <v>0.11594685924583248</v>
      </c>
      <c r="AS27" s="102" t="s">
        <v>54</v>
      </c>
      <c r="AT27" s="8">
        <v>3358</v>
      </c>
      <c r="AU27" s="8">
        <v>4675</v>
      </c>
      <c r="AV27" s="10">
        <v>0.7182887700534759</v>
      </c>
      <c r="AW27" s="8">
        <v>34</v>
      </c>
      <c r="AX27" s="10">
        <v>0.72</v>
      </c>
      <c r="AY27" s="9">
        <v>2</v>
      </c>
      <c r="AZ27" s="14">
        <v>40589</v>
      </c>
      <c r="BA27" s="103">
        <v>0.79</v>
      </c>
      <c r="BB27" s="104">
        <v>3</v>
      </c>
      <c r="BC27" s="14">
        <v>40589</v>
      </c>
      <c r="BD27" s="10">
        <v>0.77</v>
      </c>
      <c r="BE27" s="89">
        <v>4</v>
      </c>
    </row>
    <row r="28" spans="1:57" ht="12.75">
      <c r="A28" s="151" t="s">
        <v>25</v>
      </c>
      <c r="B28" s="16">
        <v>39832</v>
      </c>
      <c r="C28" s="15">
        <v>0.74</v>
      </c>
      <c r="D28" s="6">
        <v>4</v>
      </c>
      <c r="E28" s="98">
        <v>57</v>
      </c>
      <c r="F28" s="99">
        <v>57</v>
      </c>
      <c r="G28" s="100">
        <v>1</v>
      </c>
      <c r="H28" s="100">
        <v>0</v>
      </c>
      <c r="I28" s="99">
        <v>1</v>
      </c>
      <c r="J28" s="101">
        <v>0.9</v>
      </c>
      <c r="K28" s="102">
        <v>3</v>
      </c>
      <c r="L28" s="17">
        <v>213</v>
      </c>
      <c r="M28" s="6">
        <v>235</v>
      </c>
      <c r="N28" s="15">
        <v>0.9063829787234042</v>
      </c>
      <c r="O28" s="6">
        <v>23</v>
      </c>
      <c r="P28" s="15">
        <v>0.9</v>
      </c>
      <c r="Q28" s="18">
        <v>3</v>
      </c>
      <c r="R28" s="12">
        <v>39832</v>
      </c>
      <c r="S28" s="103" t="s">
        <v>40</v>
      </c>
      <c r="T28" s="104" t="s">
        <v>40</v>
      </c>
      <c r="U28" s="7">
        <v>606</v>
      </c>
      <c r="V28" s="8">
        <v>1525</v>
      </c>
      <c r="W28" s="10">
        <v>0.39737704918032785</v>
      </c>
      <c r="X28" s="8">
        <v>35</v>
      </c>
      <c r="Y28" s="10">
        <v>0.36</v>
      </c>
      <c r="Z28" s="9">
        <v>3</v>
      </c>
      <c r="AA28" s="7">
        <v>1576</v>
      </c>
      <c r="AB28" s="8">
        <v>1832</v>
      </c>
      <c r="AC28" s="10">
        <v>0.8602620087336245</v>
      </c>
      <c r="AD28" s="8">
        <v>24</v>
      </c>
      <c r="AE28" s="10">
        <v>0.8</v>
      </c>
      <c r="AF28" s="9">
        <v>3</v>
      </c>
      <c r="AG28" s="14">
        <v>39832</v>
      </c>
      <c r="AH28" s="10">
        <v>0.73</v>
      </c>
      <c r="AI28" s="9">
        <v>4</v>
      </c>
      <c r="AJ28" s="17">
        <v>746</v>
      </c>
      <c r="AK28" s="6">
        <v>992</v>
      </c>
      <c r="AL28" s="15">
        <v>0.7520161290322581</v>
      </c>
      <c r="AM28" s="15">
        <v>0.026873580309656888</v>
      </c>
      <c r="AN28" s="6">
        <v>22</v>
      </c>
      <c r="AO28" s="15">
        <v>0.67</v>
      </c>
      <c r="AP28" s="18">
        <v>3</v>
      </c>
      <c r="AQ28" s="109">
        <v>0.10078399567450662</v>
      </c>
      <c r="AR28" s="15">
        <v>0.11542811769602596</v>
      </c>
      <c r="AS28" s="102" t="s">
        <v>50</v>
      </c>
      <c r="AT28" s="8">
        <v>4316</v>
      </c>
      <c r="AU28" s="8">
        <v>5614</v>
      </c>
      <c r="AV28" s="10">
        <v>0.768792304951906</v>
      </c>
      <c r="AW28" s="8">
        <v>14</v>
      </c>
      <c r="AX28" s="10">
        <v>0.76</v>
      </c>
      <c r="AY28" s="9">
        <v>3</v>
      </c>
      <c r="AZ28" s="14">
        <v>39832</v>
      </c>
      <c r="BA28" s="103" t="s">
        <v>40</v>
      </c>
      <c r="BB28" s="104" t="s">
        <v>40</v>
      </c>
      <c r="BC28" s="14">
        <v>39832</v>
      </c>
      <c r="BD28" s="10">
        <v>0.75</v>
      </c>
      <c r="BE28" s="89">
        <v>4</v>
      </c>
    </row>
    <row r="29" spans="1:57" ht="12.75">
      <c r="A29" s="151" t="s">
        <v>26</v>
      </c>
      <c r="B29" s="16">
        <v>39713</v>
      </c>
      <c r="C29" s="15">
        <v>0.69</v>
      </c>
      <c r="D29" s="6">
        <v>3</v>
      </c>
      <c r="E29" s="98">
        <v>135</v>
      </c>
      <c r="F29" s="99">
        <v>143</v>
      </c>
      <c r="G29" s="100">
        <v>0.9440559440559441</v>
      </c>
      <c r="H29" s="100">
        <v>0.03766724812582301</v>
      </c>
      <c r="I29" s="99">
        <v>30</v>
      </c>
      <c r="J29" s="101">
        <v>0.9</v>
      </c>
      <c r="K29" s="102">
        <v>3</v>
      </c>
      <c r="L29" s="17">
        <v>1026</v>
      </c>
      <c r="M29" s="6">
        <v>1131</v>
      </c>
      <c r="N29" s="15">
        <v>0.9071618037135278</v>
      </c>
      <c r="O29" s="6">
        <v>22</v>
      </c>
      <c r="P29" s="15">
        <v>0.9</v>
      </c>
      <c r="Q29" s="18">
        <v>3</v>
      </c>
      <c r="R29" s="12">
        <v>39713</v>
      </c>
      <c r="S29" s="103" t="s">
        <v>40</v>
      </c>
      <c r="T29" s="104" t="s">
        <v>40</v>
      </c>
      <c r="U29" s="7">
        <v>2559</v>
      </c>
      <c r="V29" s="8">
        <v>5582</v>
      </c>
      <c r="W29" s="10">
        <v>0.4584378359011107</v>
      </c>
      <c r="X29" s="8">
        <v>26</v>
      </c>
      <c r="Y29" s="10">
        <v>0.4</v>
      </c>
      <c r="Z29" s="9">
        <v>3</v>
      </c>
      <c r="AA29" s="7">
        <v>5555</v>
      </c>
      <c r="AB29" s="8">
        <v>6345</v>
      </c>
      <c r="AC29" s="10">
        <v>0.8754925137903862</v>
      </c>
      <c r="AD29" s="8">
        <v>15</v>
      </c>
      <c r="AE29" s="10">
        <v>0.8</v>
      </c>
      <c r="AF29" s="9">
        <v>3</v>
      </c>
      <c r="AG29" s="14">
        <v>39713</v>
      </c>
      <c r="AH29" s="10">
        <v>0.7080859499904073</v>
      </c>
      <c r="AI29" s="9">
        <v>3</v>
      </c>
      <c r="AJ29" s="17">
        <v>1515</v>
      </c>
      <c r="AK29" s="6">
        <v>2031</v>
      </c>
      <c r="AL29" s="15">
        <v>0.7459379615952733</v>
      </c>
      <c r="AM29" s="15">
        <v>0.01893312723579719</v>
      </c>
      <c r="AN29" s="6">
        <v>25</v>
      </c>
      <c r="AO29" s="15">
        <v>0.67</v>
      </c>
      <c r="AP29" s="18">
        <v>3</v>
      </c>
      <c r="AQ29" s="109">
        <v>0.07477984433807139</v>
      </c>
      <c r="AR29" s="15">
        <v>0.08471959573522855</v>
      </c>
      <c r="AS29" s="102" t="s">
        <v>50</v>
      </c>
      <c r="AT29" s="8">
        <v>11690</v>
      </c>
      <c r="AU29" s="8">
        <v>15979</v>
      </c>
      <c r="AV29" s="10">
        <v>0.7315852055823268</v>
      </c>
      <c r="AW29" s="8">
        <v>29</v>
      </c>
      <c r="AX29" s="10">
        <v>0.7</v>
      </c>
      <c r="AY29" s="9">
        <v>3</v>
      </c>
      <c r="AZ29" s="14">
        <v>39713</v>
      </c>
      <c r="BA29" s="103" t="s">
        <v>40</v>
      </c>
      <c r="BB29" s="104" t="s">
        <v>40</v>
      </c>
      <c r="BC29" s="14">
        <v>39713</v>
      </c>
      <c r="BD29" s="10">
        <v>0.6881933874784166</v>
      </c>
      <c r="BE29" s="89">
        <v>3</v>
      </c>
    </row>
    <row r="30" spans="1:57" ht="12.75">
      <c r="A30" s="151" t="s">
        <v>27</v>
      </c>
      <c r="B30" s="16">
        <v>40365</v>
      </c>
      <c r="C30" s="15">
        <v>0.79</v>
      </c>
      <c r="D30" s="6">
        <v>3</v>
      </c>
      <c r="E30" s="98">
        <v>47</v>
      </c>
      <c r="F30" s="99">
        <v>47</v>
      </c>
      <c r="G30" s="100">
        <v>1</v>
      </c>
      <c r="H30" s="100">
        <v>0</v>
      </c>
      <c r="I30" s="99">
        <v>1</v>
      </c>
      <c r="J30" s="101">
        <v>0.9</v>
      </c>
      <c r="K30" s="102">
        <v>3</v>
      </c>
      <c r="L30" s="17">
        <v>384</v>
      </c>
      <c r="M30" s="6">
        <v>414</v>
      </c>
      <c r="N30" s="15">
        <v>0.927536231884058</v>
      </c>
      <c r="O30" s="6">
        <v>15</v>
      </c>
      <c r="P30" s="15">
        <v>0.9</v>
      </c>
      <c r="Q30" s="18">
        <v>3</v>
      </c>
      <c r="R30" s="12">
        <v>40365</v>
      </c>
      <c r="S30" s="103">
        <v>0.75</v>
      </c>
      <c r="T30" s="104">
        <v>3</v>
      </c>
      <c r="U30" s="7">
        <v>970</v>
      </c>
      <c r="V30" s="8">
        <v>1845</v>
      </c>
      <c r="W30" s="10">
        <v>0.5257452574525745</v>
      </c>
      <c r="X30" s="8">
        <v>12</v>
      </c>
      <c r="Y30" s="10">
        <v>0.4</v>
      </c>
      <c r="Z30" s="9">
        <v>3</v>
      </c>
      <c r="AA30" s="7">
        <v>1787</v>
      </c>
      <c r="AB30" s="8">
        <v>2179</v>
      </c>
      <c r="AC30" s="10">
        <v>0.8201009637448371</v>
      </c>
      <c r="AD30" s="8">
        <v>33</v>
      </c>
      <c r="AE30" s="10">
        <v>0.75</v>
      </c>
      <c r="AF30" s="9">
        <v>3</v>
      </c>
      <c r="AG30" s="14">
        <v>40365</v>
      </c>
      <c r="AH30" s="10">
        <v>0.8</v>
      </c>
      <c r="AI30" s="9">
        <v>4</v>
      </c>
      <c r="AJ30" s="17">
        <v>451</v>
      </c>
      <c r="AK30" s="6">
        <v>591</v>
      </c>
      <c r="AL30" s="15">
        <v>0.7631133671742809</v>
      </c>
      <c r="AM30" s="15">
        <v>0.034278920657778336</v>
      </c>
      <c r="AN30" s="6">
        <v>18</v>
      </c>
      <c r="AO30" s="15">
        <v>0.67</v>
      </c>
      <c r="AP30" s="18">
        <v>3</v>
      </c>
      <c r="AQ30" s="109">
        <v>0.09100490066923117</v>
      </c>
      <c r="AR30" s="15">
        <v>0.08607600548016547</v>
      </c>
      <c r="AS30" s="102" t="s">
        <v>49</v>
      </c>
      <c r="AT30" s="8">
        <v>4704</v>
      </c>
      <c r="AU30" s="8">
        <v>6039</v>
      </c>
      <c r="AV30" s="10">
        <v>0.7789369100844511</v>
      </c>
      <c r="AW30" s="8">
        <v>10</v>
      </c>
      <c r="AX30" s="10">
        <v>0.75</v>
      </c>
      <c r="AY30" s="9">
        <v>3</v>
      </c>
      <c r="AZ30" s="14">
        <v>40365</v>
      </c>
      <c r="BA30" s="103">
        <v>0.83</v>
      </c>
      <c r="BB30" s="104">
        <v>4</v>
      </c>
      <c r="BC30" s="14">
        <v>40365</v>
      </c>
      <c r="BD30" s="10">
        <v>0.81</v>
      </c>
      <c r="BE30" s="89">
        <v>4</v>
      </c>
    </row>
    <row r="31" spans="1:57" ht="12.75">
      <c r="A31" s="151" t="s">
        <v>28</v>
      </c>
      <c r="B31" s="16">
        <v>40372</v>
      </c>
      <c r="C31" s="15">
        <v>0.71</v>
      </c>
      <c r="D31" s="6">
        <v>3</v>
      </c>
      <c r="E31" s="98">
        <v>21</v>
      </c>
      <c r="F31" s="99">
        <v>23</v>
      </c>
      <c r="G31" s="100">
        <v>0.9130434782608695</v>
      </c>
      <c r="H31" s="100">
        <v>0.1151566341214492</v>
      </c>
      <c r="I31" s="99">
        <v>33</v>
      </c>
      <c r="J31" s="101">
        <v>0.9</v>
      </c>
      <c r="K31" s="102">
        <v>3</v>
      </c>
      <c r="L31" s="17">
        <v>360</v>
      </c>
      <c r="M31" s="6">
        <v>431</v>
      </c>
      <c r="N31" s="15">
        <v>0.8352668213457076</v>
      </c>
      <c r="O31" s="6">
        <v>32</v>
      </c>
      <c r="P31" s="15">
        <v>0.9</v>
      </c>
      <c r="Q31" s="18">
        <v>1</v>
      </c>
      <c r="R31" s="12">
        <v>40372</v>
      </c>
      <c r="S31" s="103">
        <v>0.69</v>
      </c>
      <c r="T31" s="104">
        <v>2</v>
      </c>
      <c r="U31" s="7">
        <v>879</v>
      </c>
      <c r="V31" s="8">
        <v>1634</v>
      </c>
      <c r="W31" s="10">
        <v>0.5379436964504284</v>
      </c>
      <c r="X31" s="8">
        <v>8</v>
      </c>
      <c r="Y31" s="10">
        <v>0.47</v>
      </c>
      <c r="Z31" s="9">
        <v>3</v>
      </c>
      <c r="AA31" s="7">
        <v>1623</v>
      </c>
      <c r="AB31" s="8">
        <v>1932</v>
      </c>
      <c r="AC31" s="10">
        <v>0.8400621118012422</v>
      </c>
      <c r="AD31" s="8">
        <v>31</v>
      </c>
      <c r="AE31" s="10">
        <v>0.77</v>
      </c>
      <c r="AF31" s="9">
        <v>3</v>
      </c>
      <c r="AG31" s="14">
        <v>40372</v>
      </c>
      <c r="AH31" s="10">
        <v>0.75</v>
      </c>
      <c r="AI31" s="9">
        <v>4</v>
      </c>
      <c r="AJ31" s="17">
        <v>544</v>
      </c>
      <c r="AK31" s="6">
        <v>732</v>
      </c>
      <c r="AL31" s="15">
        <v>0.7431693989071039</v>
      </c>
      <c r="AM31" s="15">
        <v>0.031649570750904875</v>
      </c>
      <c r="AN31" s="6">
        <v>27</v>
      </c>
      <c r="AO31" s="15">
        <v>0.67</v>
      </c>
      <c r="AP31" s="18">
        <v>3</v>
      </c>
      <c r="AQ31" s="109">
        <v>0.09667657389894621</v>
      </c>
      <c r="AR31" s="15">
        <v>0.09409211418287491</v>
      </c>
      <c r="AS31" s="102" t="s">
        <v>54</v>
      </c>
      <c r="AT31" s="8">
        <v>3954</v>
      </c>
      <c r="AU31" s="8">
        <v>5417</v>
      </c>
      <c r="AV31" s="10">
        <v>0.7299243123500092</v>
      </c>
      <c r="AW31" s="8">
        <v>30</v>
      </c>
      <c r="AX31" s="10">
        <v>0.7</v>
      </c>
      <c r="AY31" s="9">
        <v>3</v>
      </c>
      <c r="AZ31" s="14">
        <v>40372</v>
      </c>
      <c r="BA31" s="103">
        <v>0.78</v>
      </c>
      <c r="BB31" s="104">
        <v>3</v>
      </c>
      <c r="BC31" s="14">
        <v>40372</v>
      </c>
      <c r="BD31" s="10">
        <v>0.74</v>
      </c>
      <c r="BE31" s="89">
        <v>4</v>
      </c>
    </row>
    <row r="32" spans="1:57" ht="12.75">
      <c r="A32" s="151" t="s">
        <v>29</v>
      </c>
      <c r="B32" s="16">
        <v>39571.94820754061</v>
      </c>
      <c r="C32" s="15">
        <v>0.71</v>
      </c>
      <c r="D32" s="6">
        <v>3</v>
      </c>
      <c r="E32" s="98">
        <v>24</v>
      </c>
      <c r="F32" s="99">
        <v>24</v>
      </c>
      <c r="G32" s="100">
        <v>1</v>
      </c>
      <c r="H32" s="100">
        <v>0</v>
      </c>
      <c r="I32" s="99">
        <v>1</v>
      </c>
      <c r="J32" s="101">
        <v>0.9</v>
      </c>
      <c r="K32" s="102">
        <v>3</v>
      </c>
      <c r="L32" s="17">
        <v>622</v>
      </c>
      <c r="M32" s="6">
        <v>675</v>
      </c>
      <c r="N32" s="15">
        <v>0.9214814814814815</v>
      </c>
      <c r="O32" s="6">
        <v>17</v>
      </c>
      <c r="P32" s="15">
        <v>0.9</v>
      </c>
      <c r="Q32" s="18">
        <v>3</v>
      </c>
      <c r="R32" s="12">
        <v>39571.94820754061</v>
      </c>
      <c r="S32" s="103" t="s">
        <v>40</v>
      </c>
      <c r="T32" s="104" t="s">
        <v>40</v>
      </c>
      <c r="U32" s="7">
        <v>1655</v>
      </c>
      <c r="V32" s="8">
        <v>3214</v>
      </c>
      <c r="W32" s="10">
        <v>0.514934660858743</v>
      </c>
      <c r="X32" s="8">
        <v>15</v>
      </c>
      <c r="Y32" s="10">
        <v>0.4</v>
      </c>
      <c r="Z32" s="9">
        <v>3</v>
      </c>
      <c r="AA32" s="7">
        <v>3643</v>
      </c>
      <c r="AB32" s="8">
        <v>4294</v>
      </c>
      <c r="AC32" s="10">
        <v>0.8483931066604564</v>
      </c>
      <c r="AD32" s="8">
        <v>28</v>
      </c>
      <c r="AE32" s="10">
        <v>0.75</v>
      </c>
      <c r="AF32" s="9">
        <v>3</v>
      </c>
      <c r="AG32" s="14">
        <v>39571.94820754061</v>
      </c>
      <c r="AH32" s="10">
        <v>0.6944868259448937</v>
      </c>
      <c r="AI32" s="9">
        <v>3</v>
      </c>
      <c r="AJ32" s="17">
        <v>962</v>
      </c>
      <c r="AK32" s="6">
        <v>1273</v>
      </c>
      <c r="AL32" s="15">
        <v>0.755695208169678</v>
      </c>
      <c r="AM32" s="15">
        <v>0.02360376034074077</v>
      </c>
      <c r="AN32" s="6">
        <v>19</v>
      </c>
      <c r="AO32" s="15">
        <v>0.67</v>
      </c>
      <c r="AP32" s="18">
        <v>3</v>
      </c>
      <c r="AQ32" s="109">
        <v>0.11510774386933843</v>
      </c>
      <c r="AR32" s="15">
        <v>0.10780583355284523</v>
      </c>
      <c r="AS32" s="102" t="s">
        <v>49</v>
      </c>
      <c r="AT32" s="8">
        <v>9460</v>
      </c>
      <c r="AU32" s="8">
        <v>12924</v>
      </c>
      <c r="AV32" s="10">
        <v>0.7319715258433921</v>
      </c>
      <c r="AW32" s="8">
        <v>27</v>
      </c>
      <c r="AX32" s="10">
        <v>0.7</v>
      </c>
      <c r="AY32" s="9">
        <v>3</v>
      </c>
      <c r="AZ32" s="14">
        <v>39571.94820754061</v>
      </c>
      <c r="BA32" s="103" t="s">
        <v>40</v>
      </c>
      <c r="BB32" s="104" t="s">
        <v>40</v>
      </c>
      <c r="BC32" s="14">
        <v>39571.94820754061</v>
      </c>
      <c r="BD32" s="10">
        <v>0.70035293027136</v>
      </c>
      <c r="BE32" s="89">
        <v>3</v>
      </c>
    </row>
    <row r="33" spans="1:57" ht="12.75">
      <c r="A33" s="151" t="s">
        <v>30</v>
      </c>
      <c r="B33" s="16">
        <v>39727</v>
      </c>
      <c r="C33" s="15">
        <v>0.66</v>
      </c>
      <c r="D33" s="6">
        <v>3</v>
      </c>
      <c r="E33" s="98">
        <v>30</v>
      </c>
      <c r="F33" s="99">
        <v>30</v>
      </c>
      <c r="G33" s="100">
        <v>1</v>
      </c>
      <c r="H33" s="100">
        <v>0</v>
      </c>
      <c r="I33" s="99">
        <v>1</v>
      </c>
      <c r="J33" s="101">
        <v>0.9</v>
      </c>
      <c r="K33" s="102">
        <v>3</v>
      </c>
      <c r="L33" s="17">
        <v>102</v>
      </c>
      <c r="M33" s="6">
        <v>107</v>
      </c>
      <c r="N33" s="15">
        <v>0.9532710280373832</v>
      </c>
      <c r="O33" s="6">
        <v>5</v>
      </c>
      <c r="P33" s="15">
        <v>0.9</v>
      </c>
      <c r="Q33" s="18">
        <v>4</v>
      </c>
      <c r="R33" s="12">
        <v>39727</v>
      </c>
      <c r="S33" s="103" t="s">
        <v>40</v>
      </c>
      <c r="T33" s="104" t="s">
        <v>40</v>
      </c>
      <c r="U33" s="7">
        <v>352</v>
      </c>
      <c r="V33" s="8">
        <v>573</v>
      </c>
      <c r="W33" s="10">
        <v>0.6143106457242583</v>
      </c>
      <c r="X33" s="8">
        <v>1</v>
      </c>
      <c r="Y33" s="10">
        <v>0.42</v>
      </c>
      <c r="Z33" s="9">
        <v>4</v>
      </c>
      <c r="AA33" s="7">
        <v>601</v>
      </c>
      <c r="AB33" s="8">
        <v>669</v>
      </c>
      <c r="AC33" s="10">
        <v>0.898355754857997</v>
      </c>
      <c r="AD33" s="8">
        <v>1</v>
      </c>
      <c r="AE33" s="10">
        <v>0.8</v>
      </c>
      <c r="AF33" s="9">
        <v>4</v>
      </c>
      <c r="AG33" s="14">
        <v>39727</v>
      </c>
      <c r="AH33" s="10">
        <v>0.63</v>
      </c>
      <c r="AI33" s="9">
        <v>2</v>
      </c>
      <c r="AJ33" s="17">
        <v>240</v>
      </c>
      <c r="AK33" s="6">
        <v>305</v>
      </c>
      <c r="AL33" s="15">
        <v>0.7868852459016393</v>
      </c>
      <c r="AM33" s="15">
        <v>0.045958792690397855</v>
      </c>
      <c r="AN33" s="6">
        <v>9</v>
      </c>
      <c r="AO33" s="15">
        <v>0.67</v>
      </c>
      <c r="AP33" s="18">
        <v>3</v>
      </c>
      <c r="AQ33" s="109">
        <v>0.07065328691378252</v>
      </c>
      <c r="AR33" s="15">
        <v>0.0929680883331149</v>
      </c>
      <c r="AS33" s="102" t="s">
        <v>50</v>
      </c>
      <c r="AT33" s="8">
        <v>1015</v>
      </c>
      <c r="AU33" s="8">
        <v>1284</v>
      </c>
      <c r="AV33" s="10">
        <v>0.7904984423676013</v>
      </c>
      <c r="AW33" s="8">
        <v>7</v>
      </c>
      <c r="AX33" s="10">
        <v>0.7</v>
      </c>
      <c r="AY33" s="9">
        <v>3</v>
      </c>
      <c r="AZ33" s="14">
        <v>39727</v>
      </c>
      <c r="BA33" s="103" t="s">
        <v>40</v>
      </c>
      <c r="BB33" s="104" t="s">
        <v>40</v>
      </c>
      <c r="BC33" s="14">
        <v>39727</v>
      </c>
      <c r="BD33" s="10">
        <v>0.67</v>
      </c>
      <c r="BE33" s="89">
        <v>3</v>
      </c>
    </row>
    <row r="34" spans="1:57" ht="12.75">
      <c r="A34" s="151" t="s">
        <v>31</v>
      </c>
      <c r="B34" s="16">
        <v>39699</v>
      </c>
      <c r="C34" s="15">
        <v>0.7</v>
      </c>
      <c r="D34" s="6">
        <v>3</v>
      </c>
      <c r="E34" s="98">
        <v>28</v>
      </c>
      <c r="F34" s="99">
        <v>29</v>
      </c>
      <c r="G34" s="100">
        <v>0.9655172413793104</v>
      </c>
      <c r="H34" s="100">
        <v>0.06641070493126991</v>
      </c>
      <c r="I34" s="99">
        <v>27</v>
      </c>
      <c r="J34" s="101">
        <v>0.9</v>
      </c>
      <c r="K34" s="102">
        <v>3</v>
      </c>
      <c r="L34" s="17">
        <v>232</v>
      </c>
      <c r="M34" s="6">
        <v>247</v>
      </c>
      <c r="N34" s="15">
        <v>0.9392712550607287</v>
      </c>
      <c r="O34" s="6">
        <v>7</v>
      </c>
      <c r="P34" s="15">
        <v>0.9</v>
      </c>
      <c r="Q34" s="18">
        <v>3</v>
      </c>
      <c r="R34" s="12">
        <v>39699</v>
      </c>
      <c r="S34" s="103" t="s">
        <v>40</v>
      </c>
      <c r="T34" s="104" t="s">
        <v>40</v>
      </c>
      <c r="U34" s="7">
        <v>592</v>
      </c>
      <c r="V34" s="8">
        <v>1127</v>
      </c>
      <c r="W34" s="10">
        <v>0.5252883762200532</v>
      </c>
      <c r="X34" s="8">
        <v>13</v>
      </c>
      <c r="Y34" s="10">
        <v>0.45</v>
      </c>
      <c r="Z34" s="9">
        <v>3</v>
      </c>
      <c r="AA34" s="7">
        <v>1149</v>
      </c>
      <c r="AB34" s="8">
        <v>1326</v>
      </c>
      <c r="AC34" s="10">
        <v>0.8665158371040724</v>
      </c>
      <c r="AD34" s="8">
        <v>20</v>
      </c>
      <c r="AE34" s="10">
        <v>0.8</v>
      </c>
      <c r="AF34" s="9">
        <v>3</v>
      </c>
      <c r="AG34" s="14">
        <v>39699</v>
      </c>
      <c r="AH34" s="10">
        <v>0.73</v>
      </c>
      <c r="AI34" s="9">
        <v>4</v>
      </c>
      <c r="AJ34" s="17">
        <v>282</v>
      </c>
      <c r="AK34" s="6">
        <v>359</v>
      </c>
      <c r="AL34" s="15">
        <v>0.7855153203342619</v>
      </c>
      <c r="AM34" s="15">
        <v>0.04246042288727103</v>
      </c>
      <c r="AN34" s="6">
        <v>11</v>
      </c>
      <c r="AO34" s="15">
        <v>0.67</v>
      </c>
      <c r="AP34" s="18">
        <v>3</v>
      </c>
      <c r="AQ34" s="109">
        <v>0.10760099559640053</v>
      </c>
      <c r="AR34" s="15">
        <v>0.09969457553280682</v>
      </c>
      <c r="AS34" s="102" t="s">
        <v>49</v>
      </c>
      <c r="AT34" s="8">
        <v>2725</v>
      </c>
      <c r="AU34" s="8">
        <v>3558</v>
      </c>
      <c r="AV34" s="10">
        <v>0.7658797077009556</v>
      </c>
      <c r="AW34" s="8">
        <v>16</v>
      </c>
      <c r="AX34" s="10">
        <v>0.7</v>
      </c>
      <c r="AY34" s="9">
        <v>3</v>
      </c>
      <c r="AZ34" s="14">
        <v>39699</v>
      </c>
      <c r="BA34" s="103" t="s">
        <v>40</v>
      </c>
      <c r="BB34" s="104" t="s">
        <v>40</v>
      </c>
      <c r="BC34" s="14">
        <v>39699</v>
      </c>
      <c r="BD34" s="10">
        <v>0.68</v>
      </c>
      <c r="BE34" s="89">
        <v>3</v>
      </c>
    </row>
    <row r="35" spans="1:57" ht="12.75">
      <c r="A35" s="151" t="s">
        <v>32</v>
      </c>
      <c r="B35" s="16">
        <v>39776</v>
      </c>
      <c r="C35" s="15">
        <v>0.76</v>
      </c>
      <c r="D35" s="6">
        <v>4</v>
      </c>
      <c r="E35" s="98">
        <v>73</v>
      </c>
      <c r="F35" s="99">
        <v>73</v>
      </c>
      <c r="G35" s="100">
        <v>1</v>
      </c>
      <c r="H35" s="100">
        <v>0</v>
      </c>
      <c r="I35" s="99">
        <v>1</v>
      </c>
      <c r="J35" s="101">
        <v>0.9</v>
      </c>
      <c r="K35" s="102">
        <v>3</v>
      </c>
      <c r="L35" s="17">
        <v>636</v>
      </c>
      <c r="M35" s="6">
        <v>679</v>
      </c>
      <c r="N35" s="15">
        <v>0.9366715758468336</v>
      </c>
      <c r="O35" s="6">
        <v>8</v>
      </c>
      <c r="P35" s="15">
        <v>0.9</v>
      </c>
      <c r="Q35" s="18">
        <v>3</v>
      </c>
      <c r="R35" s="12">
        <v>39776</v>
      </c>
      <c r="S35" s="103" t="s">
        <v>40</v>
      </c>
      <c r="T35" s="104" t="s">
        <v>40</v>
      </c>
      <c r="U35" s="7">
        <v>1386</v>
      </c>
      <c r="V35" s="8">
        <v>3238</v>
      </c>
      <c r="W35" s="10">
        <v>0.4280420012353304</v>
      </c>
      <c r="X35" s="8">
        <v>33</v>
      </c>
      <c r="Y35" s="10">
        <v>0.36</v>
      </c>
      <c r="Z35" s="9">
        <v>3</v>
      </c>
      <c r="AA35" s="7">
        <v>3205</v>
      </c>
      <c r="AB35" s="8">
        <v>3757</v>
      </c>
      <c r="AC35" s="10">
        <v>0.8530742613787596</v>
      </c>
      <c r="AD35" s="8">
        <v>26</v>
      </c>
      <c r="AE35" s="10">
        <v>0.78</v>
      </c>
      <c r="AF35" s="9">
        <v>3</v>
      </c>
      <c r="AG35" s="14">
        <v>39776</v>
      </c>
      <c r="AH35" s="10">
        <v>0.75</v>
      </c>
      <c r="AI35" s="9">
        <v>4</v>
      </c>
      <c r="AJ35" s="17">
        <v>634</v>
      </c>
      <c r="AK35" s="6">
        <v>851</v>
      </c>
      <c r="AL35" s="15">
        <v>0.745005875440658</v>
      </c>
      <c r="AM35" s="15">
        <v>0.029284393039862685</v>
      </c>
      <c r="AN35" s="6">
        <v>26</v>
      </c>
      <c r="AO35" s="15">
        <v>0.67</v>
      </c>
      <c r="AP35" s="18">
        <v>3</v>
      </c>
      <c r="AQ35" s="109">
        <v>0.099580174574889</v>
      </c>
      <c r="AR35" s="15">
        <v>0.10533382625462563</v>
      </c>
      <c r="AS35" s="102" t="s">
        <v>50</v>
      </c>
      <c r="AT35" s="8">
        <v>7087</v>
      </c>
      <c r="AU35" s="8">
        <v>8411</v>
      </c>
      <c r="AV35" s="10">
        <v>0.8425870883367019</v>
      </c>
      <c r="AW35" s="8">
        <v>3</v>
      </c>
      <c r="AX35" s="10">
        <v>0.77</v>
      </c>
      <c r="AY35" s="9">
        <v>4</v>
      </c>
      <c r="AZ35" s="14">
        <v>39776</v>
      </c>
      <c r="BA35" s="103" t="s">
        <v>40</v>
      </c>
      <c r="BB35" s="104" t="s">
        <v>40</v>
      </c>
      <c r="BC35" s="14">
        <v>39776</v>
      </c>
      <c r="BD35" s="10">
        <v>0.78</v>
      </c>
      <c r="BE35" s="89">
        <v>4</v>
      </c>
    </row>
    <row r="36" spans="1:57" ht="12.75">
      <c r="A36" s="151" t="s">
        <v>33</v>
      </c>
      <c r="B36" s="16">
        <v>40631</v>
      </c>
      <c r="C36" s="15">
        <v>0.81</v>
      </c>
      <c r="D36" s="6">
        <v>4</v>
      </c>
      <c r="E36" s="98">
        <v>10</v>
      </c>
      <c r="F36" s="99">
        <v>10</v>
      </c>
      <c r="G36" s="100">
        <v>1</v>
      </c>
      <c r="H36" s="100">
        <v>0</v>
      </c>
      <c r="I36" s="99">
        <v>1</v>
      </c>
      <c r="J36" s="101">
        <v>0.9</v>
      </c>
      <c r="K36" s="102">
        <v>3</v>
      </c>
      <c r="L36" s="17">
        <v>94</v>
      </c>
      <c r="M36" s="6">
        <v>101</v>
      </c>
      <c r="N36" s="15">
        <v>0.9306930693069307</v>
      </c>
      <c r="O36" s="6">
        <v>13</v>
      </c>
      <c r="P36" s="15">
        <v>0.9</v>
      </c>
      <c r="Q36" s="18">
        <v>3</v>
      </c>
      <c r="R36" s="12">
        <v>40631</v>
      </c>
      <c r="S36" s="103">
        <v>0.78</v>
      </c>
      <c r="T36" s="104">
        <v>3</v>
      </c>
      <c r="U36" s="7">
        <v>264</v>
      </c>
      <c r="V36" s="8">
        <v>535</v>
      </c>
      <c r="W36" s="10">
        <v>0.4934579439252336</v>
      </c>
      <c r="X36" s="8">
        <v>18</v>
      </c>
      <c r="Y36" s="10">
        <v>0.4</v>
      </c>
      <c r="Z36" s="9">
        <v>3</v>
      </c>
      <c r="AA36" s="7">
        <v>530</v>
      </c>
      <c r="AB36" s="8">
        <v>609</v>
      </c>
      <c r="AC36" s="10">
        <v>0.8702791461412152</v>
      </c>
      <c r="AD36" s="8">
        <v>18</v>
      </c>
      <c r="AE36" s="10">
        <v>0.77</v>
      </c>
      <c r="AF36" s="9">
        <v>3</v>
      </c>
      <c r="AG36" s="14">
        <v>40631</v>
      </c>
      <c r="AH36" s="10">
        <v>0.83</v>
      </c>
      <c r="AI36" s="9">
        <v>4</v>
      </c>
      <c r="AJ36" s="17">
        <v>188</v>
      </c>
      <c r="AK36" s="6">
        <v>243</v>
      </c>
      <c r="AL36" s="15">
        <v>0.7736625514403292</v>
      </c>
      <c r="AM36" s="15">
        <v>0.05261467963098553</v>
      </c>
      <c r="AN36" s="6">
        <v>14</v>
      </c>
      <c r="AO36" s="15">
        <v>0.67</v>
      </c>
      <c r="AP36" s="18">
        <v>3</v>
      </c>
      <c r="AQ36" s="109">
        <v>0.0986258865248227</v>
      </c>
      <c r="AR36" s="15">
        <v>0.09125603097828014</v>
      </c>
      <c r="AS36" s="102" t="s">
        <v>54</v>
      </c>
      <c r="AT36" s="8">
        <v>1042</v>
      </c>
      <c r="AU36" s="8">
        <v>1277</v>
      </c>
      <c r="AV36" s="10">
        <v>0.8159749412685983</v>
      </c>
      <c r="AW36" s="8">
        <v>5</v>
      </c>
      <c r="AX36" s="10">
        <v>0.72</v>
      </c>
      <c r="AY36" s="9">
        <v>4</v>
      </c>
      <c r="AZ36" s="14">
        <v>40631</v>
      </c>
      <c r="BA36" s="103">
        <v>0.85</v>
      </c>
      <c r="BB36" s="104">
        <v>4</v>
      </c>
      <c r="BC36" s="14">
        <v>40631</v>
      </c>
      <c r="BD36" s="10">
        <v>0.85</v>
      </c>
      <c r="BE36" s="89">
        <v>4</v>
      </c>
    </row>
    <row r="37" spans="1:57" ht="13.5" thickBot="1">
      <c r="A37" s="152" t="s">
        <v>34</v>
      </c>
      <c r="B37" s="133">
        <v>39762</v>
      </c>
      <c r="C37" s="134">
        <v>0.79</v>
      </c>
      <c r="D37" s="135">
        <v>4</v>
      </c>
      <c r="E37" s="136">
        <v>19</v>
      </c>
      <c r="F37" s="137">
        <v>20</v>
      </c>
      <c r="G37" s="138">
        <v>0.95</v>
      </c>
      <c r="H37" s="138">
        <v>0.09551858457912789</v>
      </c>
      <c r="I37" s="137">
        <v>28</v>
      </c>
      <c r="J37" s="139">
        <v>0.9</v>
      </c>
      <c r="K37" s="140">
        <v>3</v>
      </c>
      <c r="L37" s="141">
        <v>160</v>
      </c>
      <c r="M37" s="135">
        <v>172</v>
      </c>
      <c r="N37" s="134">
        <v>0.9302325581395349</v>
      </c>
      <c r="O37" s="135">
        <v>14</v>
      </c>
      <c r="P37" s="134">
        <v>0.9</v>
      </c>
      <c r="Q37" s="142">
        <v>3</v>
      </c>
      <c r="R37" s="143">
        <v>39762</v>
      </c>
      <c r="S37" s="144" t="s">
        <v>40</v>
      </c>
      <c r="T37" s="145" t="s">
        <v>40</v>
      </c>
      <c r="U37" s="113">
        <v>258</v>
      </c>
      <c r="V37" s="90">
        <v>580</v>
      </c>
      <c r="W37" s="146">
        <v>0.44482758620689655</v>
      </c>
      <c r="X37" s="90">
        <v>31</v>
      </c>
      <c r="Y37" s="146">
        <v>0.42</v>
      </c>
      <c r="Z37" s="147">
        <v>3</v>
      </c>
      <c r="AA37" s="113">
        <v>554</v>
      </c>
      <c r="AB37" s="90">
        <v>629</v>
      </c>
      <c r="AC37" s="146">
        <v>0.8807631160572337</v>
      </c>
      <c r="AD37" s="90">
        <v>9</v>
      </c>
      <c r="AE37" s="146">
        <v>0.8</v>
      </c>
      <c r="AF37" s="147">
        <v>3</v>
      </c>
      <c r="AG37" s="148">
        <v>39762</v>
      </c>
      <c r="AH37" s="146">
        <v>0.78</v>
      </c>
      <c r="AI37" s="147">
        <v>4</v>
      </c>
      <c r="AJ37" s="141">
        <v>198</v>
      </c>
      <c r="AK37" s="135">
        <v>232</v>
      </c>
      <c r="AL37" s="134">
        <v>0.853448275862069</v>
      </c>
      <c r="AM37" s="134">
        <v>0.04550888002869588</v>
      </c>
      <c r="AN37" s="135">
        <v>5</v>
      </c>
      <c r="AO37" s="134">
        <v>0.67</v>
      </c>
      <c r="AP37" s="142">
        <v>4</v>
      </c>
      <c r="AQ37" s="149">
        <v>0.11378522467631379</v>
      </c>
      <c r="AR37" s="134">
        <v>0.11262436988755521</v>
      </c>
      <c r="AS37" s="140" t="s">
        <v>54</v>
      </c>
      <c r="AT37" s="90">
        <v>1649</v>
      </c>
      <c r="AU37" s="90">
        <v>2002</v>
      </c>
      <c r="AV37" s="146">
        <v>0.8236763236763237</v>
      </c>
      <c r="AW37" s="90">
        <v>4</v>
      </c>
      <c r="AX37" s="146">
        <v>0.78</v>
      </c>
      <c r="AY37" s="147">
        <v>4</v>
      </c>
      <c r="AZ37" s="148">
        <v>39762</v>
      </c>
      <c r="BA37" s="144" t="s">
        <v>40</v>
      </c>
      <c r="BB37" s="145" t="s">
        <v>40</v>
      </c>
      <c r="BC37" s="148">
        <v>39762</v>
      </c>
      <c r="BD37" s="146">
        <v>0.81</v>
      </c>
      <c r="BE37" s="91">
        <v>4</v>
      </c>
    </row>
  </sheetData>
  <mergeCells count="12">
    <mergeCell ref="AA1:AF1"/>
    <mergeCell ref="AG1:AI1"/>
    <mergeCell ref="AT1:AY1"/>
    <mergeCell ref="AZ1:BB1"/>
    <mergeCell ref="BC1:BE1"/>
    <mergeCell ref="B1:D1"/>
    <mergeCell ref="R1:T1"/>
    <mergeCell ref="E1:K1"/>
    <mergeCell ref="AQ1:AS1"/>
    <mergeCell ref="AJ1:AP1"/>
    <mergeCell ref="L1:Q1"/>
    <mergeCell ref="U1:Z1"/>
  </mergeCells>
  <printOptions/>
  <pageMargins left="0.43" right="0.25" top="0.56" bottom="0.55" header="0.5118110236220472" footer="0.5118110236220472"/>
  <pageSetup fitToWidth="0" horizontalDpi="600" verticalDpi="600" orientation="landscape" paperSize="9" scale="85" r:id="rId1"/>
  <colBreaks count="6" manualBreakCount="6">
    <brk id="11" max="36" man="1"/>
    <brk id="20" max="65535" man="1"/>
    <brk id="26" max="65535" man="1"/>
    <brk id="35" max="65535" man="1"/>
    <brk id="45" max="65535" man="1"/>
    <brk id="54" max="36" man="1"/>
  </colBreaks>
</worksheet>
</file>

<file path=xl/worksheets/sheet3.xml><?xml version="1.0" encoding="utf-8"?>
<worksheet xmlns="http://schemas.openxmlformats.org/spreadsheetml/2006/main" xmlns:r="http://schemas.openxmlformats.org/officeDocument/2006/relationships">
  <sheetPr codeName="Sheet2"/>
  <dimension ref="A1:CO37"/>
  <sheetViews>
    <sheetView showGridLines="0" zoomScale="70" zoomScaleNormal="70" workbookViewId="0" topLeftCell="A1">
      <pane xSplit="1" ySplit="2" topLeftCell="AJ3" activePane="bottomRight" state="frozen"/>
      <selection pane="topLeft" activeCell="A1" sqref="A1"/>
      <selection pane="topRight" activeCell="B1" sqref="B1"/>
      <selection pane="bottomLeft" activeCell="A3" sqref="A3"/>
      <selection pane="bottomRight" activeCell="AR1" sqref="AR1"/>
    </sheetView>
  </sheetViews>
  <sheetFormatPr defaultColWidth="9.140625" defaultRowHeight="15"/>
  <cols>
    <col min="1" max="1" width="42.140625" style="2" bestFit="1" customWidth="1"/>
    <col min="2" max="43" width="12.8515625" style="2" customWidth="1"/>
    <col min="44" max="44" width="16.7109375" style="2" customWidth="1"/>
    <col min="45" max="59" width="12.8515625" style="2" customWidth="1"/>
    <col min="60" max="60" width="18.421875" style="2" customWidth="1"/>
    <col min="61" max="77" width="12.8515625" style="2" customWidth="1"/>
    <col min="78" max="16384" width="9.140625" style="2" customWidth="1"/>
  </cols>
  <sheetData>
    <row r="1" spans="1:75" s="172" customFormat="1" ht="55.5" customHeight="1">
      <c r="A1" s="170"/>
      <c r="B1" s="175" t="s">
        <v>266</v>
      </c>
      <c r="C1" s="175"/>
      <c r="D1" s="179"/>
      <c r="E1" s="178" t="s">
        <v>281</v>
      </c>
      <c r="F1" s="175"/>
      <c r="G1" s="179"/>
      <c r="H1" s="178" t="s">
        <v>265</v>
      </c>
      <c r="I1" s="175"/>
      <c r="J1" s="179"/>
      <c r="K1" s="178" t="s">
        <v>70</v>
      </c>
      <c r="L1" s="175"/>
      <c r="M1" s="179"/>
      <c r="N1" s="178" t="s">
        <v>273</v>
      </c>
      <c r="O1" s="175"/>
      <c r="P1" s="179"/>
      <c r="Q1" s="178" t="s">
        <v>267</v>
      </c>
      <c r="R1" s="175"/>
      <c r="S1" s="179"/>
      <c r="T1" s="178" t="s">
        <v>161</v>
      </c>
      <c r="U1" s="175"/>
      <c r="V1" s="179"/>
      <c r="W1" s="178" t="s">
        <v>268</v>
      </c>
      <c r="X1" s="175"/>
      <c r="Y1" s="179"/>
      <c r="Z1" s="178" t="s">
        <v>298</v>
      </c>
      <c r="AA1" s="175"/>
      <c r="AB1" s="179"/>
      <c r="AC1" s="178" t="s">
        <v>271</v>
      </c>
      <c r="AD1" s="175"/>
      <c r="AE1" s="179"/>
      <c r="AF1" s="178" t="s">
        <v>270</v>
      </c>
      <c r="AG1" s="175"/>
      <c r="AH1" s="179"/>
      <c r="AI1" s="178" t="s">
        <v>269</v>
      </c>
      <c r="AJ1" s="175"/>
      <c r="AK1" s="179"/>
      <c r="AL1" s="178" t="s">
        <v>272</v>
      </c>
      <c r="AM1" s="175"/>
      <c r="AN1" s="179"/>
      <c r="AO1" s="187" t="s">
        <v>175</v>
      </c>
      <c r="AP1" s="188"/>
      <c r="AQ1" s="189"/>
      <c r="AR1" s="171" t="s">
        <v>275</v>
      </c>
      <c r="AS1" s="178" t="s">
        <v>276</v>
      </c>
      <c r="AT1" s="175"/>
      <c r="AU1" s="179"/>
      <c r="AV1" s="178" t="s">
        <v>277</v>
      </c>
      <c r="AW1" s="175"/>
      <c r="AX1" s="179"/>
      <c r="AY1" s="187" t="s">
        <v>185</v>
      </c>
      <c r="AZ1" s="188"/>
      <c r="BA1" s="189"/>
      <c r="BB1" s="178" t="s">
        <v>181</v>
      </c>
      <c r="BC1" s="175"/>
      <c r="BD1" s="179"/>
      <c r="BE1" s="178" t="s">
        <v>194</v>
      </c>
      <c r="BF1" s="175"/>
      <c r="BG1" s="179"/>
      <c r="BH1" s="171" t="s">
        <v>278</v>
      </c>
      <c r="BI1" s="178" t="s">
        <v>279</v>
      </c>
      <c r="BJ1" s="175"/>
      <c r="BK1" s="179"/>
      <c r="BL1" s="178" t="s">
        <v>197</v>
      </c>
      <c r="BM1" s="175"/>
      <c r="BN1" s="179"/>
      <c r="BO1" s="178" t="s">
        <v>190</v>
      </c>
      <c r="BP1" s="175"/>
      <c r="BQ1" s="179"/>
      <c r="BR1" s="178" t="s">
        <v>203</v>
      </c>
      <c r="BS1" s="175"/>
      <c r="BT1" s="179"/>
      <c r="BU1" s="178" t="s">
        <v>280</v>
      </c>
      <c r="BV1" s="175"/>
      <c r="BW1" s="190"/>
    </row>
    <row r="2" spans="1:93" ht="51">
      <c r="A2" s="121" t="s">
        <v>42</v>
      </c>
      <c r="B2" s="122" t="s">
        <v>67</v>
      </c>
      <c r="C2" s="122" t="s">
        <v>66</v>
      </c>
      <c r="D2" s="123" t="s">
        <v>68</v>
      </c>
      <c r="E2" s="124" t="s">
        <v>166</v>
      </c>
      <c r="F2" s="122" t="s">
        <v>66</v>
      </c>
      <c r="G2" s="123" t="s">
        <v>36</v>
      </c>
      <c r="H2" s="124" t="s">
        <v>69</v>
      </c>
      <c r="I2" s="122" t="s">
        <v>66</v>
      </c>
      <c r="J2" s="123" t="s">
        <v>36</v>
      </c>
      <c r="K2" s="124" t="s">
        <v>70</v>
      </c>
      <c r="L2" s="122" t="s">
        <v>66</v>
      </c>
      <c r="M2" s="123" t="s">
        <v>36</v>
      </c>
      <c r="N2" s="124" t="s">
        <v>274</v>
      </c>
      <c r="O2" s="122" t="s">
        <v>66</v>
      </c>
      <c r="P2" s="123" t="s">
        <v>36</v>
      </c>
      <c r="Q2" s="124" t="s">
        <v>71</v>
      </c>
      <c r="R2" s="122" t="s">
        <v>66</v>
      </c>
      <c r="S2" s="123" t="s">
        <v>36</v>
      </c>
      <c r="T2" s="124" t="s">
        <v>72</v>
      </c>
      <c r="U2" s="122" t="s">
        <v>66</v>
      </c>
      <c r="V2" s="123" t="s">
        <v>36</v>
      </c>
      <c r="W2" s="124" t="s">
        <v>74</v>
      </c>
      <c r="X2" s="122" t="s">
        <v>73</v>
      </c>
      <c r="Y2" s="123" t="s">
        <v>36</v>
      </c>
      <c r="Z2" s="124" t="s">
        <v>75</v>
      </c>
      <c r="AA2" s="122" t="s">
        <v>76</v>
      </c>
      <c r="AB2" s="123" t="s">
        <v>36</v>
      </c>
      <c r="AC2" s="124" t="s">
        <v>75</v>
      </c>
      <c r="AD2" s="122" t="s">
        <v>77</v>
      </c>
      <c r="AE2" s="123" t="s">
        <v>36</v>
      </c>
      <c r="AF2" s="124" t="s">
        <v>75</v>
      </c>
      <c r="AG2" s="122" t="s">
        <v>76</v>
      </c>
      <c r="AH2" s="123" t="s">
        <v>36</v>
      </c>
      <c r="AI2" s="124" t="s">
        <v>75</v>
      </c>
      <c r="AJ2" s="122" t="s">
        <v>78</v>
      </c>
      <c r="AK2" s="123" t="s">
        <v>36</v>
      </c>
      <c r="AL2" s="124" t="s">
        <v>79</v>
      </c>
      <c r="AM2" s="122" t="s">
        <v>80</v>
      </c>
      <c r="AN2" s="123" t="s">
        <v>36</v>
      </c>
      <c r="AO2" s="124" t="s">
        <v>81</v>
      </c>
      <c r="AP2" s="122" t="s">
        <v>80</v>
      </c>
      <c r="AQ2" s="123" t="s">
        <v>36</v>
      </c>
      <c r="AR2" s="125" t="s">
        <v>82</v>
      </c>
      <c r="AS2" s="122" t="s">
        <v>84</v>
      </c>
      <c r="AT2" s="122" t="s">
        <v>83</v>
      </c>
      <c r="AU2" s="123" t="s">
        <v>36</v>
      </c>
      <c r="AV2" s="124" t="s">
        <v>85</v>
      </c>
      <c r="AW2" s="122" t="s">
        <v>86</v>
      </c>
      <c r="AX2" s="123" t="s">
        <v>36</v>
      </c>
      <c r="AY2" s="124" t="s">
        <v>87</v>
      </c>
      <c r="AZ2" s="122" t="s">
        <v>88</v>
      </c>
      <c r="BA2" s="123" t="s">
        <v>36</v>
      </c>
      <c r="BB2" s="124" t="s">
        <v>89</v>
      </c>
      <c r="BC2" s="122" t="s">
        <v>90</v>
      </c>
      <c r="BD2" s="123" t="s">
        <v>36</v>
      </c>
      <c r="BE2" s="124" t="s">
        <v>91</v>
      </c>
      <c r="BF2" s="122" t="s">
        <v>92</v>
      </c>
      <c r="BG2" s="123" t="s">
        <v>36</v>
      </c>
      <c r="BH2" s="125" t="s">
        <v>93</v>
      </c>
      <c r="BI2" s="124" t="s">
        <v>94</v>
      </c>
      <c r="BJ2" s="122" t="s">
        <v>95</v>
      </c>
      <c r="BK2" s="123" t="s">
        <v>36</v>
      </c>
      <c r="BL2" s="124" t="s">
        <v>96</v>
      </c>
      <c r="BM2" s="122" t="s">
        <v>35</v>
      </c>
      <c r="BN2" s="123" t="s">
        <v>36</v>
      </c>
      <c r="BO2" s="124" t="s">
        <v>96</v>
      </c>
      <c r="BP2" s="122" t="s">
        <v>35</v>
      </c>
      <c r="BQ2" s="123" t="s">
        <v>36</v>
      </c>
      <c r="BR2" s="124" t="s">
        <v>253</v>
      </c>
      <c r="BS2" s="122" t="s">
        <v>256</v>
      </c>
      <c r="BT2" s="123" t="s">
        <v>254</v>
      </c>
      <c r="BU2" s="124" t="s">
        <v>255</v>
      </c>
      <c r="BV2" s="122" t="s">
        <v>257</v>
      </c>
      <c r="BW2" s="126" t="s">
        <v>258</v>
      </c>
      <c r="BX2" s="4"/>
      <c r="BY2" s="4"/>
      <c r="BZ2" s="4"/>
      <c r="CA2" s="4"/>
      <c r="CB2" s="4"/>
      <c r="CC2" s="4"/>
      <c r="CD2" s="4"/>
      <c r="CE2" s="4"/>
      <c r="CF2" s="4"/>
      <c r="CG2" s="4"/>
      <c r="CH2" s="4"/>
      <c r="CI2" s="4"/>
      <c r="CJ2" s="4"/>
      <c r="CK2" s="4"/>
      <c r="CL2" s="4"/>
      <c r="CM2" s="4"/>
      <c r="CN2" s="4"/>
      <c r="CO2" s="4"/>
    </row>
    <row r="3" spans="1:75" ht="12.75">
      <c r="A3" s="5" t="s">
        <v>0</v>
      </c>
      <c r="B3" s="8">
        <v>31</v>
      </c>
      <c r="C3" s="8">
        <v>23</v>
      </c>
      <c r="D3" s="19">
        <v>1.3478260869565217</v>
      </c>
      <c r="E3" s="7">
        <v>115</v>
      </c>
      <c r="F3" s="8">
        <v>115</v>
      </c>
      <c r="G3" s="19">
        <v>1</v>
      </c>
      <c r="H3" s="7">
        <v>138</v>
      </c>
      <c r="I3" s="8">
        <v>155</v>
      </c>
      <c r="J3" s="19">
        <v>0.8903225806451613</v>
      </c>
      <c r="K3" s="7">
        <v>1579</v>
      </c>
      <c r="L3" s="8">
        <v>1250</v>
      </c>
      <c r="M3" s="19">
        <v>1.2632</v>
      </c>
      <c r="N3" s="7">
        <v>202</v>
      </c>
      <c r="O3" s="8">
        <v>178</v>
      </c>
      <c r="P3" s="19">
        <v>1.1348314606741574</v>
      </c>
      <c r="Q3" s="7">
        <v>25</v>
      </c>
      <c r="R3" s="8">
        <v>24</v>
      </c>
      <c r="S3" s="19">
        <v>1.0416666666666667</v>
      </c>
      <c r="T3" s="7">
        <v>625</v>
      </c>
      <c r="U3" s="8">
        <v>400</v>
      </c>
      <c r="V3" s="19">
        <v>1.5625</v>
      </c>
      <c r="W3" s="7">
        <v>65</v>
      </c>
      <c r="X3" s="8">
        <v>59919</v>
      </c>
      <c r="Y3" s="20">
        <v>0.0010847978103773427</v>
      </c>
      <c r="Z3" s="7">
        <v>22</v>
      </c>
      <c r="AA3" s="8">
        <v>25</v>
      </c>
      <c r="AB3" s="19">
        <v>0.88</v>
      </c>
      <c r="AC3" s="7">
        <v>110</v>
      </c>
      <c r="AD3" s="8">
        <v>159</v>
      </c>
      <c r="AE3" s="19">
        <v>0.6918238993710691</v>
      </c>
      <c r="AF3" s="7">
        <v>194</v>
      </c>
      <c r="AG3" s="8">
        <v>310</v>
      </c>
      <c r="AH3" s="19">
        <v>0.6258064516129033</v>
      </c>
      <c r="AI3" s="7">
        <v>25</v>
      </c>
      <c r="AJ3" s="8">
        <v>37</v>
      </c>
      <c r="AK3" s="19">
        <v>0.6756756756756757</v>
      </c>
      <c r="AL3" s="7">
        <v>202</v>
      </c>
      <c r="AM3" s="8">
        <v>353</v>
      </c>
      <c r="AN3" s="19">
        <v>0.5722379603399433</v>
      </c>
      <c r="AO3" s="7">
        <v>1579</v>
      </c>
      <c r="AP3" s="8">
        <v>2082</v>
      </c>
      <c r="AQ3" s="19">
        <v>0.7584053794428435</v>
      </c>
      <c r="AR3" s="21">
        <v>161</v>
      </c>
      <c r="AS3" s="8">
        <v>18</v>
      </c>
      <c r="AT3" s="8">
        <v>44</v>
      </c>
      <c r="AU3" s="19">
        <v>0.4090909090909091</v>
      </c>
      <c r="AV3" s="7">
        <v>1643</v>
      </c>
      <c r="AW3" s="8">
        <v>2252</v>
      </c>
      <c r="AX3" s="22">
        <v>0.7295737122557726</v>
      </c>
      <c r="AY3" s="7">
        <v>408</v>
      </c>
      <c r="AZ3" s="8">
        <v>412</v>
      </c>
      <c r="BA3" s="9">
        <v>0.9902912621359223</v>
      </c>
      <c r="BB3" s="7">
        <v>282</v>
      </c>
      <c r="BC3" s="8">
        <v>308</v>
      </c>
      <c r="BD3" s="19">
        <v>0.9155844155844156</v>
      </c>
      <c r="BE3" s="7">
        <v>534</v>
      </c>
      <c r="BF3" s="8">
        <v>537</v>
      </c>
      <c r="BG3" s="19">
        <v>0.994413407821229</v>
      </c>
      <c r="BH3" s="21">
        <v>44</v>
      </c>
      <c r="BI3" s="7">
        <v>93</v>
      </c>
      <c r="BJ3" s="8">
        <v>102</v>
      </c>
      <c r="BK3" s="19">
        <v>0.9117647058823529</v>
      </c>
      <c r="BL3" s="7">
        <v>1857</v>
      </c>
      <c r="BM3" s="8">
        <v>1980</v>
      </c>
      <c r="BN3" s="19">
        <v>0.9378787878787879</v>
      </c>
      <c r="BO3" s="7">
        <v>5084</v>
      </c>
      <c r="BP3" s="8">
        <v>5084</v>
      </c>
      <c r="BQ3" s="19">
        <v>1</v>
      </c>
      <c r="BR3" s="96">
        <v>3357</v>
      </c>
      <c r="BS3" s="97">
        <v>524.31</v>
      </c>
      <c r="BT3" s="95">
        <v>6.402700692338502</v>
      </c>
      <c r="BU3" s="7">
        <v>44</v>
      </c>
      <c r="BV3" s="8">
        <v>527</v>
      </c>
      <c r="BW3" s="110">
        <v>0.08349146110056926</v>
      </c>
    </row>
    <row r="4" spans="1:75" ht="12.75">
      <c r="A4" s="5" t="s">
        <v>1</v>
      </c>
      <c r="B4" s="8">
        <v>18</v>
      </c>
      <c r="C4" s="8">
        <v>16</v>
      </c>
      <c r="D4" s="19">
        <v>1.125</v>
      </c>
      <c r="E4" s="7">
        <v>41</v>
      </c>
      <c r="F4" s="8">
        <v>35</v>
      </c>
      <c r="G4" s="19">
        <v>1.1714285714285715</v>
      </c>
      <c r="H4" s="7">
        <v>80</v>
      </c>
      <c r="I4" s="8">
        <v>80</v>
      </c>
      <c r="J4" s="19">
        <v>1</v>
      </c>
      <c r="K4" s="7">
        <v>695</v>
      </c>
      <c r="L4" s="8">
        <v>600</v>
      </c>
      <c r="M4" s="19">
        <v>1.1583333333333334</v>
      </c>
      <c r="N4" s="7">
        <v>49</v>
      </c>
      <c r="O4" s="8">
        <v>45</v>
      </c>
      <c r="P4" s="19">
        <v>1.0888888888888888</v>
      </c>
      <c r="Q4" s="7">
        <v>73</v>
      </c>
      <c r="R4" s="8">
        <v>35</v>
      </c>
      <c r="S4" s="19">
        <v>2.085714285714286</v>
      </c>
      <c r="T4" s="7">
        <v>164</v>
      </c>
      <c r="U4" s="8">
        <v>150</v>
      </c>
      <c r="V4" s="19">
        <v>1.0933333333333333</v>
      </c>
      <c r="W4" s="7">
        <v>164</v>
      </c>
      <c r="X4" s="8">
        <v>26932</v>
      </c>
      <c r="Y4" s="20">
        <v>0.006089410366849844</v>
      </c>
      <c r="Z4" s="7">
        <v>15</v>
      </c>
      <c r="AA4" s="8">
        <v>16</v>
      </c>
      <c r="AB4" s="19">
        <v>0.9375</v>
      </c>
      <c r="AC4" s="7">
        <v>43</v>
      </c>
      <c r="AD4" s="8">
        <v>62</v>
      </c>
      <c r="AE4" s="19">
        <v>0.6935483870967742</v>
      </c>
      <c r="AF4" s="7">
        <v>93</v>
      </c>
      <c r="AG4" s="8">
        <v>125</v>
      </c>
      <c r="AH4" s="19">
        <v>0.744</v>
      </c>
      <c r="AI4" s="7">
        <v>73</v>
      </c>
      <c r="AJ4" s="8">
        <v>106</v>
      </c>
      <c r="AK4" s="19">
        <v>0.6886792452830188</v>
      </c>
      <c r="AL4" s="7">
        <v>49</v>
      </c>
      <c r="AM4" s="8">
        <v>98</v>
      </c>
      <c r="AN4" s="19">
        <v>0.5</v>
      </c>
      <c r="AO4" s="7">
        <v>695</v>
      </c>
      <c r="AP4" s="8">
        <v>908</v>
      </c>
      <c r="AQ4" s="19">
        <v>0.7654185022026432</v>
      </c>
      <c r="AR4" s="21">
        <v>525</v>
      </c>
      <c r="AS4" s="8">
        <v>44</v>
      </c>
      <c r="AT4" s="8">
        <v>59</v>
      </c>
      <c r="AU4" s="19">
        <v>0.7457627118644068</v>
      </c>
      <c r="AV4" s="7">
        <v>354</v>
      </c>
      <c r="AW4" s="8">
        <v>589</v>
      </c>
      <c r="AX4" s="22">
        <v>0.601018675721562</v>
      </c>
      <c r="AY4" s="7">
        <v>173</v>
      </c>
      <c r="AZ4" s="8">
        <v>175</v>
      </c>
      <c r="BA4" s="19">
        <v>0.9885714285714285</v>
      </c>
      <c r="BB4" s="7">
        <v>81</v>
      </c>
      <c r="BC4" s="8">
        <v>83</v>
      </c>
      <c r="BD4" s="19">
        <v>0.9759036144578314</v>
      </c>
      <c r="BE4" s="7">
        <v>250</v>
      </c>
      <c r="BF4" s="8">
        <v>250</v>
      </c>
      <c r="BG4" s="19">
        <v>1</v>
      </c>
      <c r="BH4" s="21">
        <v>59</v>
      </c>
      <c r="BI4" s="7">
        <v>54</v>
      </c>
      <c r="BJ4" s="8">
        <v>56</v>
      </c>
      <c r="BK4" s="19">
        <v>0.9642857142857143</v>
      </c>
      <c r="BL4" s="7">
        <v>695</v>
      </c>
      <c r="BM4" s="8">
        <v>735</v>
      </c>
      <c r="BN4" s="19">
        <v>0.9455782312925171</v>
      </c>
      <c r="BO4" s="7">
        <v>1716</v>
      </c>
      <c r="BP4" s="8">
        <v>1726</v>
      </c>
      <c r="BQ4" s="19">
        <v>0.9942062572421785</v>
      </c>
      <c r="BR4" s="96">
        <v>1389.11</v>
      </c>
      <c r="BS4" s="97">
        <v>178.07</v>
      </c>
      <c r="BT4" s="95">
        <v>7.80092098612905</v>
      </c>
      <c r="BU4" s="7">
        <v>51</v>
      </c>
      <c r="BV4" s="8">
        <v>214</v>
      </c>
      <c r="BW4" s="110">
        <v>0.2383177570093458</v>
      </c>
    </row>
    <row r="5" spans="1:75" ht="12.75">
      <c r="A5" s="5" t="s">
        <v>2</v>
      </c>
      <c r="B5" s="8">
        <v>28</v>
      </c>
      <c r="C5" s="8">
        <v>28</v>
      </c>
      <c r="D5" s="19">
        <v>1</v>
      </c>
      <c r="E5" s="7">
        <v>68</v>
      </c>
      <c r="F5" s="8">
        <v>68</v>
      </c>
      <c r="G5" s="19">
        <v>1</v>
      </c>
      <c r="H5" s="7">
        <v>108</v>
      </c>
      <c r="I5" s="8">
        <v>105</v>
      </c>
      <c r="J5" s="19">
        <v>1.0285714285714285</v>
      </c>
      <c r="K5" s="7">
        <v>1095</v>
      </c>
      <c r="L5" s="8">
        <v>950</v>
      </c>
      <c r="M5" s="19">
        <v>1.1526315789473685</v>
      </c>
      <c r="N5" s="7">
        <v>73</v>
      </c>
      <c r="O5" s="8">
        <v>74</v>
      </c>
      <c r="P5" s="19">
        <v>0.9864864864864865</v>
      </c>
      <c r="Q5" s="7">
        <v>103</v>
      </c>
      <c r="R5" s="8">
        <v>40</v>
      </c>
      <c r="S5" s="19">
        <v>2.575</v>
      </c>
      <c r="T5" s="7">
        <v>205</v>
      </c>
      <c r="U5" s="8">
        <v>160</v>
      </c>
      <c r="V5" s="19">
        <v>1.28125</v>
      </c>
      <c r="W5" s="7">
        <v>1904</v>
      </c>
      <c r="X5" s="8">
        <v>40328</v>
      </c>
      <c r="Y5" s="20">
        <v>0.04721285459234279</v>
      </c>
      <c r="Z5" s="7">
        <v>19</v>
      </c>
      <c r="AA5" s="8">
        <v>22</v>
      </c>
      <c r="AB5" s="19">
        <v>0.8636363636363636</v>
      </c>
      <c r="AC5" s="7">
        <v>62</v>
      </c>
      <c r="AD5" s="8">
        <v>75</v>
      </c>
      <c r="AE5" s="19">
        <v>0.8266666666666667</v>
      </c>
      <c r="AF5" s="7">
        <v>81</v>
      </c>
      <c r="AG5" s="8">
        <v>131</v>
      </c>
      <c r="AH5" s="19">
        <v>0.6183206106870229</v>
      </c>
      <c r="AI5" s="7">
        <v>103</v>
      </c>
      <c r="AJ5" s="8">
        <v>142</v>
      </c>
      <c r="AK5" s="19">
        <v>0.7253521126760564</v>
      </c>
      <c r="AL5" s="7">
        <v>73</v>
      </c>
      <c r="AM5" s="8">
        <v>136</v>
      </c>
      <c r="AN5" s="19">
        <v>0.5367647058823529</v>
      </c>
      <c r="AO5" s="7">
        <v>1095</v>
      </c>
      <c r="AP5" s="8">
        <v>1409</v>
      </c>
      <c r="AQ5" s="19">
        <v>0.7771469127040455</v>
      </c>
      <c r="AR5" s="21">
        <v>396</v>
      </c>
      <c r="AS5" s="8">
        <v>0</v>
      </c>
      <c r="AT5" s="8">
        <v>23</v>
      </c>
      <c r="AU5" s="19">
        <v>0</v>
      </c>
      <c r="AV5" s="7">
        <v>507</v>
      </c>
      <c r="AW5" s="8">
        <v>820</v>
      </c>
      <c r="AX5" s="22">
        <v>0.6182926829268293</v>
      </c>
      <c r="AY5" s="7">
        <v>161</v>
      </c>
      <c r="AZ5" s="8">
        <v>165</v>
      </c>
      <c r="BA5" s="19">
        <v>0.9757575757575757</v>
      </c>
      <c r="BB5" s="7">
        <v>86</v>
      </c>
      <c r="BC5" s="8">
        <v>94</v>
      </c>
      <c r="BD5" s="19">
        <v>0.9148936170212766</v>
      </c>
      <c r="BE5" s="7">
        <v>190</v>
      </c>
      <c r="BF5" s="8">
        <v>193</v>
      </c>
      <c r="BG5" s="19">
        <v>0.9844559585492227</v>
      </c>
      <c r="BH5" s="21">
        <v>23</v>
      </c>
      <c r="BI5" s="7">
        <v>60</v>
      </c>
      <c r="BJ5" s="8">
        <v>61</v>
      </c>
      <c r="BK5" s="19">
        <v>0.9836065573770492</v>
      </c>
      <c r="BL5" s="7">
        <v>743</v>
      </c>
      <c r="BM5" s="8">
        <v>815</v>
      </c>
      <c r="BN5" s="19">
        <v>0.9116564417177914</v>
      </c>
      <c r="BO5" s="7">
        <v>2462</v>
      </c>
      <c r="BP5" s="8">
        <v>2490</v>
      </c>
      <c r="BQ5" s="19">
        <v>0.9887550200803212</v>
      </c>
      <c r="BR5" s="96">
        <v>2099.4</v>
      </c>
      <c r="BS5" s="97">
        <v>209.27</v>
      </c>
      <c r="BT5" s="95">
        <v>10.032016055813065</v>
      </c>
      <c r="BU5" s="7">
        <v>17</v>
      </c>
      <c r="BV5" s="8">
        <v>253</v>
      </c>
      <c r="BW5" s="110">
        <v>0.06719367588932806</v>
      </c>
    </row>
    <row r="6" spans="1:75" ht="12.75">
      <c r="A6" s="5" t="s">
        <v>3</v>
      </c>
      <c r="B6" s="8">
        <v>28</v>
      </c>
      <c r="C6" s="8">
        <v>28</v>
      </c>
      <c r="D6" s="19">
        <v>1</v>
      </c>
      <c r="E6" s="7">
        <v>135</v>
      </c>
      <c r="F6" s="8">
        <v>135</v>
      </c>
      <c r="G6" s="19">
        <v>1</v>
      </c>
      <c r="H6" s="7">
        <v>94</v>
      </c>
      <c r="I6" s="8">
        <v>135</v>
      </c>
      <c r="J6" s="19">
        <v>0.6962962962962963</v>
      </c>
      <c r="K6" s="7">
        <v>1139</v>
      </c>
      <c r="L6" s="8">
        <v>1000</v>
      </c>
      <c r="M6" s="19">
        <v>1.139</v>
      </c>
      <c r="N6" s="7">
        <v>59</v>
      </c>
      <c r="O6" s="8">
        <v>75</v>
      </c>
      <c r="P6" s="19">
        <v>0.7866666666666666</v>
      </c>
      <c r="Q6" s="7">
        <v>88</v>
      </c>
      <c r="R6" s="8">
        <v>70</v>
      </c>
      <c r="S6" s="19">
        <v>1.2571428571428571</v>
      </c>
      <c r="T6" s="7">
        <v>171</v>
      </c>
      <c r="U6" s="8">
        <v>200</v>
      </c>
      <c r="V6" s="19">
        <v>0.855</v>
      </c>
      <c r="W6" s="7">
        <v>45</v>
      </c>
      <c r="X6" s="8">
        <v>40333</v>
      </c>
      <c r="Y6" s="20">
        <v>0.001115711700096695</v>
      </c>
      <c r="Z6" s="7">
        <v>2</v>
      </c>
      <c r="AA6" s="8">
        <v>2</v>
      </c>
      <c r="AB6" s="19">
        <v>1</v>
      </c>
      <c r="AC6" s="7"/>
      <c r="AD6" s="8"/>
      <c r="AE6" s="19" t="s">
        <v>40</v>
      </c>
      <c r="AF6" s="7">
        <v>6</v>
      </c>
      <c r="AG6" s="8">
        <v>8</v>
      </c>
      <c r="AH6" s="19">
        <v>0.75</v>
      </c>
      <c r="AI6" s="7">
        <v>88</v>
      </c>
      <c r="AJ6" s="8">
        <v>138</v>
      </c>
      <c r="AK6" s="19">
        <v>0.6376811594202898</v>
      </c>
      <c r="AL6" s="7">
        <v>59</v>
      </c>
      <c r="AM6" s="8">
        <v>118</v>
      </c>
      <c r="AN6" s="19">
        <v>0.5</v>
      </c>
      <c r="AO6" s="7">
        <v>1139</v>
      </c>
      <c r="AP6" s="8">
        <v>1454</v>
      </c>
      <c r="AQ6" s="19">
        <v>0.7833562585969739</v>
      </c>
      <c r="AR6" s="21">
        <v>405</v>
      </c>
      <c r="AS6" s="8">
        <v>145</v>
      </c>
      <c r="AT6" s="8">
        <v>547</v>
      </c>
      <c r="AU6" s="19">
        <v>0.26508226691042047</v>
      </c>
      <c r="AV6" s="7">
        <v>893</v>
      </c>
      <c r="AW6" s="8">
        <v>1121</v>
      </c>
      <c r="AX6" s="22">
        <v>0.7966101694915254</v>
      </c>
      <c r="AY6" s="7">
        <v>191</v>
      </c>
      <c r="AZ6" s="8">
        <v>196</v>
      </c>
      <c r="BA6" s="19">
        <v>0.9744897959183674</v>
      </c>
      <c r="BB6" s="7">
        <v>149</v>
      </c>
      <c r="BC6" s="8">
        <v>150</v>
      </c>
      <c r="BD6" s="19">
        <v>0.9933333333333333</v>
      </c>
      <c r="BE6" s="7">
        <v>309</v>
      </c>
      <c r="BF6" s="8">
        <v>309</v>
      </c>
      <c r="BG6" s="19">
        <v>1</v>
      </c>
      <c r="BH6" s="21">
        <v>817</v>
      </c>
      <c r="BI6" s="7">
        <v>69</v>
      </c>
      <c r="BJ6" s="8">
        <v>69</v>
      </c>
      <c r="BK6" s="19">
        <v>1</v>
      </c>
      <c r="BL6" s="7">
        <v>1131</v>
      </c>
      <c r="BM6" s="8">
        <v>1183</v>
      </c>
      <c r="BN6" s="19">
        <v>0.9560439560439561</v>
      </c>
      <c r="BO6" s="7">
        <v>3846</v>
      </c>
      <c r="BP6" s="8">
        <v>3862</v>
      </c>
      <c r="BQ6" s="19">
        <v>0.9958570688762299</v>
      </c>
      <c r="BR6" s="96">
        <v>3922.07</v>
      </c>
      <c r="BS6" s="97">
        <v>324.25</v>
      </c>
      <c r="BT6" s="95">
        <v>12.095821125674634</v>
      </c>
      <c r="BU6" s="7">
        <v>9</v>
      </c>
      <c r="BV6" s="8">
        <v>383</v>
      </c>
      <c r="BW6" s="110">
        <v>0.02349869451697128</v>
      </c>
    </row>
    <row r="7" spans="1:75" ht="12.75">
      <c r="A7" s="5" t="s">
        <v>4</v>
      </c>
      <c r="B7" s="8">
        <v>20</v>
      </c>
      <c r="C7" s="8">
        <v>10</v>
      </c>
      <c r="D7" s="19">
        <v>2</v>
      </c>
      <c r="E7" s="7">
        <v>34</v>
      </c>
      <c r="F7" s="8">
        <v>35</v>
      </c>
      <c r="G7" s="19">
        <v>0.9714285714285714</v>
      </c>
      <c r="H7" s="7">
        <v>130</v>
      </c>
      <c r="I7" s="8">
        <v>130</v>
      </c>
      <c r="J7" s="19">
        <v>1</v>
      </c>
      <c r="K7" s="7">
        <v>619</v>
      </c>
      <c r="L7" s="8">
        <v>650</v>
      </c>
      <c r="M7" s="19">
        <v>0.9523076923076923</v>
      </c>
      <c r="N7" s="7">
        <v>41</v>
      </c>
      <c r="O7" s="8">
        <v>40</v>
      </c>
      <c r="P7" s="19">
        <v>1.025</v>
      </c>
      <c r="Q7" s="7">
        <v>73</v>
      </c>
      <c r="R7" s="8">
        <v>50</v>
      </c>
      <c r="S7" s="19">
        <v>1.46</v>
      </c>
      <c r="T7" s="7">
        <v>150</v>
      </c>
      <c r="U7" s="8">
        <v>120</v>
      </c>
      <c r="V7" s="19">
        <v>1.25</v>
      </c>
      <c r="W7" s="7">
        <v>41</v>
      </c>
      <c r="X7" s="8">
        <v>19517</v>
      </c>
      <c r="Y7" s="20">
        <v>0.002100732694573961</v>
      </c>
      <c r="Z7" s="7">
        <v>20</v>
      </c>
      <c r="AA7" s="8">
        <v>23</v>
      </c>
      <c r="AB7" s="19">
        <v>0.8695652173913043</v>
      </c>
      <c r="AC7" s="7">
        <v>35</v>
      </c>
      <c r="AD7" s="8">
        <v>55</v>
      </c>
      <c r="AE7" s="19">
        <v>0.6363636363636364</v>
      </c>
      <c r="AF7" s="7">
        <v>146</v>
      </c>
      <c r="AG7" s="8">
        <v>229</v>
      </c>
      <c r="AH7" s="19">
        <v>0.6375545851528385</v>
      </c>
      <c r="AI7" s="7">
        <v>73</v>
      </c>
      <c r="AJ7" s="8">
        <v>96</v>
      </c>
      <c r="AK7" s="19">
        <v>0.7604166666666666</v>
      </c>
      <c r="AL7" s="7">
        <v>41</v>
      </c>
      <c r="AM7" s="8">
        <v>70</v>
      </c>
      <c r="AN7" s="19">
        <v>0.5857142857142857</v>
      </c>
      <c r="AO7" s="7">
        <v>619</v>
      </c>
      <c r="AP7" s="8">
        <v>846</v>
      </c>
      <c r="AQ7" s="19">
        <v>0.7316784869976359</v>
      </c>
      <c r="AR7" s="21">
        <v>91</v>
      </c>
      <c r="AS7" s="8">
        <v>6</v>
      </c>
      <c r="AT7" s="8">
        <v>17</v>
      </c>
      <c r="AU7" s="19">
        <v>0.35294117647058826</v>
      </c>
      <c r="AV7" s="7">
        <v>622</v>
      </c>
      <c r="AW7" s="8">
        <v>759</v>
      </c>
      <c r="AX7" s="22">
        <v>0.8194993412384717</v>
      </c>
      <c r="AY7" s="7">
        <v>120</v>
      </c>
      <c r="AZ7" s="8">
        <v>120</v>
      </c>
      <c r="BA7" s="19">
        <v>1</v>
      </c>
      <c r="BB7" s="7">
        <v>81</v>
      </c>
      <c r="BC7" s="8">
        <v>83</v>
      </c>
      <c r="BD7" s="19">
        <v>0.9759036144578314</v>
      </c>
      <c r="BE7" s="7">
        <v>76</v>
      </c>
      <c r="BF7" s="8">
        <v>78</v>
      </c>
      <c r="BG7" s="19">
        <v>0.9743589743589743</v>
      </c>
      <c r="BH7" s="21">
        <v>17</v>
      </c>
      <c r="BI7" s="7">
        <v>23</v>
      </c>
      <c r="BJ7" s="8">
        <v>24</v>
      </c>
      <c r="BK7" s="19">
        <v>0.9583333333333334</v>
      </c>
      <c r="BL7" s="7">
        <v>677</v>
      </c>
      <c r="BM7" s="8">
        <v>734</v>
      </c>
      <c r="BN7" s="19">
        <v>0.9223433242506812</v>
      </c>
      <c r="BO7" s="7">
        <v>1859</v>
      </c>
      <c r="BP7" s="8">
        <v>1878</v>
      </c>
      <c r="BQ7" s="19">
        <v>0.9898828541001065</v>
      </c>
      <c r="BR7" s="96">
        <v>1196.77</v>
      </c>
      <c r="BS7" s="97">
        <v>167.09</v>
      </c>
      <c r="BT7" s="95">
        <v>7.162427434316835</v>
      </c>
      <c r="BU7" s="7">
        <v>4</v>
      </c>
      <c r="BV7" s="8">
        <v>184</v>
      </c>
      <c r="BW7" s="110">
        <v>0.021739130434782608</v>
      </c>
    </row>
    <row r="8" spans="1:75" ht="12.75">
      <c r="A8" s="5" t="s">
        <v>5</v>
      </c>
      <c r="B8" s="8">
        <v>40</v>
      </c>
      <c r="C8" s="8">
        <v>27</v>
      </c>
      <c r="D8" s="19">
        <v>1.4814814814814814</v>
      </c>
      <c r="E8" s="7">
        <v>56</v>
      </c>
      <c r="F8" s="8">
        <v>54</v>
      </c>
      <c r="G8" s="19">
        <v>1.037037037037037</v>
      </c>
      <c r="H8" s="7">
        <v>148</v>
      </c>
      <c r="I8" s="8">
        <v>170</v>
      </c>
      <c r="J8" s="19">
        <v>0.8705882352941177</v>
      </c>
      <c r="K8" s="7">
        <v>1305</v>
      </c>
      <c r="L8" s="8">
        <v>1100</v>
      </c>
      <c r="M8" s="19">
        <v>1.1863636363636363</v>
      </c>
      <c r="N8" s="7">
        <v>92</v>
      </c>
      <c r="O8" s="8">
        <v>92</v>
      </c>
      <c r="P8" s="19">
        <v>1</v>
      </c>
      <c r="Q8" s="7">
        <v>165</v>
      </c>
      <c r="R8" s="8">
        <v>120</v>
      </c>
      <c r="S8" s="19">
        <v>1.375</v>
      </c>
      <c r="T8" s="7">
        <v>195</v>
      </c>
      <c r="U8" s="8">
        <v>190</v>
      </c>
      <c r="V8" s="19">
        <v>1.0263157894736843</v>
      </c>
      <c r="W8" s="7">
        <v>484</v>
      </c>
      <c r="X8" s="8">
        <v>37180</v>
      </c>
      <c r="Y8" s="20">
        <v>0.01301775147928994</v>
      </c>
      <c r="Z8" s="7">
        <v>28</v>
      </c>
      <c r="AA8" s="8">
        <v>39</v>
      </c>
      <c r="AB8" s="19">
        <v>0.717948717948718</v>
      </c>
      <c r="AC8" s="7">
        <v>56</v>
      </c>
      <c r="AD8" s="8">
        <v>78</v>
      </c>
      <c r="AE8" s="19">
        <v>0.717948717948718</v>
      </c>
      <c r="AF8" s="7">
        <v>175</v>
      </c>
      <c r="AG8" s="8">
        <v>278</v>
      </c>
      <c r="AH8" s="19">
        <v>0.6294964028776978</v>
      </c>
      <c r="AI8" s="7">
        <v>165</v>
      </c>
      <c r="AJ8" s="8">
        <v>236</v>
      </c>
      <c r="AK8" s="19">
        <v>0.6991525423728814</v>
      </c>
      <c r="AL8" s="7">
        <v>92</v>
      </c>
      <c r="AM8" s="8">
        <v>205</v>
      </c>
      <c r="AN8" s="19">
        <v>0.44878048780487806</v>
      </c>
      <c r="AO8" s="7">
        <v>1305</v>
      </c>
      <c r="AP8" s="8">
        <v>1752</v>
      </c>
      <c r="AQ8" s="19">
        <v>0.7448630136986302</v>
      </c>
      <c r="AR8" s="21">
        <v>358</v>
      </c>
      <c r="AS8" s="8">
        <v>122</v>
      </c>
      <c r="AT8" s="8">
        <v>336</v>
      </c>
      <c r="AU8" s="19">
        <v>0.3630952380952381</v>
      </c>
      <c r="AV8" s="7">
        <v>1051</v>
      </c>
      <c r="AW8" s="8">
        <v>1367</v>
      </c>
      <c r="AX8" s="22">
        <v>0.7688368690563278</v>
      </c>
      <c r="AY8" s="7">
        <v>293</v>
      </c>
      <c r="AZ8" s="8">
        <v>296</v>
      </c>
      <c r="BA8" s="19">
        <v>0.9898648648648649</v>
      </c>
      <c r="BB8" s="7">
        <v>191</v>
      </c>
      <c r="BC8" s="8">
        <v>197</v>
      </c>
      <c r="BD8" s="19">
        <v>0.9695431472081218</v>
      </c>
      <c r="BE8" s="7">
        <v>278</v>
      </c>
      <c r="BF8" s="8">
        <v>278</v>
      </c>
      <c r="BG8" s="19">
        <v>1</v>
      </c>
      <c r="BH8" s="21">
        <v>418</v>
      </c>
      <c r="BI8" s="7">
        <v>67</v>
      </c>
      <c r="BJ8" s="8">
        <v>70</v>
      </c>
      <c r="BK8" s="19">
        <v>0.9571428571428572</v>
      </c>
      <c r="BL8" s="7">
        <v>1452</v>
      </c>
      <c r="BM8" s="8">
        <v>1544</v>
      </c>
      <c r="BN8" s="19">
        <v>0.9404145077720207</v>
      </c>
      <c r="BO8" s="7">
        <v>3877</v>
      </c>
      <c r="BP8" s="8">
        <v>3898</v>
      </c>
      <c r="BQ8" s="19">
        <v>0.9946126218573628</v>
      </c>
      <c r="BR8" s="96">
        <v>2674.11</v>
      </c>
      <c r="BS8" s="97">
        <v>316.86</v>
      </c>
      <c r="BT8" s="95">
        <v>8.439405415640977</v>
      </c>
      <c r="BU8" s="7">
        <v>41</v>
      </c>
      <c r="BV8" s="8">
        <v>389</v>
      </c>
      <c r="BW8" s="110">
        <v>0.10539845758354756</v>
      </c>
    </row>
    <row r="9" spans="1:75" ht="12.75">
      <c r="A9" s="5" t="s">
        <v>6</v>
      </c>
      <c r="B9" s="8">
        <v>47</v>
      </c>
      <c r="C9" s="8">
        <v>40</v>
      </c>
      <c r="D9" s="19">
        <v>1.175</v>
      </c>
      <c r="E9" s="7">
        <v>120</v>
      </c>
      <c r="F9" s="8">
        <v>110</v>
      </c>
      <c r="G9" s="19">
        <v>1.0909090909090908</v>
      </c>
      <c r="H9" s="7">
        <v>113</v>
      </c>
      <c r="I9" s="8">
        <v>125</v>
      </c>
      <c r="J9" s="19">
        <v>0.904</v>
      </c>
      <c r="K9" s="7">
        <v>1171</v>
      </c>
      <c r="L9" s="8">
        <v>1100</v>
      </c>
      <c r="M9" s="19">
        <v>1.0645454545454545</v>
      </c>
      <c r="N9" s="7">
        <v>171</v>
      </c>
      <c r="O9" s="8">
        <v>165</v>
      </c>
      <c r="P9" s="19">
        <v>1.0363636363636364</v>
      </c>
      <c r="Q9" s="7">
        <v>54</v>
      </c>
      <c r="R9" s="8">
        <v>30</v>
      </c>
      <c r="S9" s="19">
        <v>1.8</v>
      </c>
      <c r="T9" s="7">
        <v>403</v>
      </c>
      <c r="U9" s="8">
        <v>380</v>
      </c>
      <c r="V9" s="19">
        <v>1.0605263157894738</v>
      </c>
      <c r="W9" s="7">
        <v>1134</v>
      </c>
      <c r="X9" s="8">
        <v>27546</v>
      </c>
      <c r="Y9" s="20">
        <v>0.04116750163363102</v>
      </c>
      <c r="Z9" s="7">
        <v>44</v>
      </c>
      <c r="AA9" s="8">
        <v>49</v>
      </c>
      <c r="AB9" s="19">
        <v>0.8979591836734694</v>
      </c>
      <c r="AC9" s="7">
        <v>107</v>
      </c>
      <c r="AD9" s="8">
        <v>170</v>
      </c>
      <c r="AE9" s="19">
        <v>0.6294117647058823</v>
      </c>
      <c r="AF9" s="7">
        <v>130</v>
      </c>
      <c r="AG9" s="8">
        <v>239</v>
      </c>
      <c r="AH9" s="19">
        <v>0.5439330543933054</v>
      </c>
      <c r="AI9" s="7">
        <v>54</v>
      </c>
      <c r="AJ9" s="8">
        <v>89</v>
      </c>
      <c r="AK9" s="19">
        <v>0.6067415730337079</v>
      </c>
      <c r="AL9" s="7">
        <v>171</v>
      </c>
      <c r="AM9" s="8">
        <v>285</v>
      </c>
      <c r="AN9" s="19">
        <v>0.6</v>
      </c>
      <c r="AO9" s="7">
        <v>1171</v>
      </c>
      <c r="AP9" s="8">
        <v>1505</v>
      </c>
      <c r="AQ9" s="19">
        <v>0.7780730897009966</v>
      </c>
      <c r="AR9" s="21">
        <v>336</v>
      </c>
      <c r="AS9" s="8">
        <v>74</v>
      </c>
      <c r="AT9" s="8">
        <v>128</v>
      </c>
      <c r="AU9" s="19">
        <v>0.578125</v>
      </c>
      <c r="AV9" s="7">
        <v>741</v>
      </c>
      <c r="AW9" s="8">
        <v>1161</v>
      </c>
      <c r="AX9" s="22">
        <v>0.6382428940568475</v>
      </c>
      <c r="AY9" s="7">
        <v>310</v>
      </c>
      <c r="AZ9" s="8">
        <v>314</v>
      </c>
      <c r="BA9" s="19">
        <v>0.9872611464968153</v>
      </c>
      <c r="BB9" s="7">
        <v>212</v>
      </c>
      <c r="BC9" s="8">
        <v>236</v>
      </c>
      <c r="BD9" s="19">
        <v>0.8983050847457628</v>
      </c>
      <c r="BE9" s="7">
        <v>294</v>
      </c>
      <c r="BF9" s="8">
        <v>311</v>
      </c>
      <c r="BG9" s="19">
        <v>0.9453376205787781</v>
      </c>
      <c r="BH9" s="21">
        <v>128</v>
      </c>
      <c r="BI9" s="7">
        <v>56</v>
      </c>
      <c r="BJ9" s="8">
        <v>65</v>
      </c>
      <c r="BK9" s="19">
        <v>0.8615384615384616</v>
      </c>
      <c r="BL9" s="7">
        <v>1302</v>
      </c>
      <c r="BM9" s="8">
        <v>1396</v>
      </c>
      <c r="BN9" s="19">
        <v>0.9326647564469914</v>
      </c>
      <c r="BO9" s="7">
        <v>4588</v>
      </c>
      <c r="BP9" s="8">
        <v>4639</v>
      </c>
      <c r="BQ9" s="19">
        <v>0.9890062513472732</v>
      </c>
      <c r="BR9" s="96">
        <v>3357.55</v>
      </c>
      <c r="BS9" s="97">
        <v>386.72</v>
      </c>
      <c r="BT9" s="95">
        <v>8.682121431526685</v>
      </c>
      <c r="BU9" s="7">
        <v>13</v>
      </c>
      <c r="BV9" s="8">
        <v>455</v>
      </c>
      <c r="BW9" s="110">
        <v>0.02857142857142857</v>
      </c>
    </row>
    <row r="10" spans="1:75" ht="12.75">
      <c r="A10" s="5" t="s">
        <v>7</v>
      </c>
      <c r="B10" s="8">
        <v>23</v>
      </c>
      <c r="C10" s="8">
        <v>18</v>
      </c>
      <c r="D10" s="19">
        <v>1.2777777777777777</v>
      </c>
      <c r="E10" s="7">
        <v>51</v>
      </c>
      <c r="F10" s="8">
        <v>42</v>
      </c>
      <c r="G10" s="19">
        <v>1.2142857142857142</v>
      </c>
      <c r="H10" s="7">
        <v>93</v>
      </c>
      <c r="I10" s="8">
        <v>90</v>
      </c>
      <c r="J10" s="19">
        <v>1.0333333333333334</v>
      </c>
      <c r="K10" s="7">
        <v>463</v>
      </c>
      <c r="L10" s="8">
        <v>450</v>
      </c>
      <c r="M10" s="19">
        <v>1.028888888888889</v>
      </c>
      <c r="N10" s="7">
        <v>70</v>
      </c>
      <c r="O10" s="8">
        <v>84</v>
      </c>
      <c r="P10" s="19">
        <v>0.8333333333333334</v>
      </c>
      <c r="Q10" s="7">
        <v>46</v>
      </c>
      <c r="R10" s="8">
        <v>30</v>
      </c>
      <c r="S10" s="19">
        <v>1.5333333333333334</v>
      </c>
      <c r="T10" s="7">
        <v>116</v>
      </c>
      <c r="U10" s="8">
        <v>82</v>
      </c>
      <c r="V10" s="19">
        <v>1.4146341463414633</v>
      </c>
      <c r="W10" s="7">
        <v>434</v>
      </c>
      <c r="X10" s="8">
        <v>14871</v>
      </c>
      <c r="Y10" s="20">
        <v>0.029184318472194205</v>
      </c>
      <c r="Z10" s="7">
        <v>22</v>
      </c>
      <c r="AA10" s="8">
        <v>24</v>
      </c>
      <c r="AB10" s="19">
        <v>0.9166666666666666</v>
      </c>
      <c r="AC10" s="7">
        <v>30</v>
      </c>
      <c r="AD10" s="8">
        <v>46</v>
      </c>
      <c r="AE10" s="19">
        <v>0.6521739130434783</v>
      </c>
      <c r="AF10" s="7">
        <v>101</v>
      </c>
      <c r="AG10" s="8">
        <v>140</v>
      </c>
      <c r="AH10" s="19">
        <v>0.7214285714285714</v>
      </c>
      <c r="AI10" s="7">
        <v>46</v>
      </c>
      <c r="AJ10" s="8">
        <v>64</v>
      </c>
      <c r="AK10" s="19">
        <v>0.71875</v>
      </c>
      <c r="AL10" s="7">
        <v>70</v>
      </c>
      <c r="AM10" s="8">
        <v>85</v>
      </c>
      <c r="AN10" s="19">
        <v>0.8235294117647058</v>
      </c>
      <c r="AO10" s="7">
        <v>463</v>
      </c>
      <c r="AP10" s="8">
        <v>545</v>
      </c>
      <c r="AQ10" s="19">
        <v>0.8495412844036697</v>
      </c>
      <c r="AR10" s="21">
        <v>293</v>
      </c>
      <c r="AS10" s="8">
        <v>117</v>
      </c>
      <c r="AT10" s="8">
        <v>337</v>
      </c>
      <c r="AU10" s="19">
        <v>0.34718100890207715</v>
      </c>
      <c r="AV10" s="7">
        <v>679</v>
      </c>
      <c r="AW10" s="8">
        <v>850</v>
      </c>
      <c r="AX10" s="22">
        <v>0.7988235294117647</v>
      </c>
      <c r="AY10" s="7">
        <v>152</v>
      </c>
      <c r="AZ10" s="8">
        <v>155</v>
      </c>
      <c r="BA10" s="19">
        <v>0.9806451612903225</v>
      </c>
      <c r="BB10" s="7">
        <v>90</v>
      </c>
      <c r="BC10" s="8">
        <v>98</v>
      </c>
      <c r="BD10" s="19">
        <v>0.9183673469387755</v>
      </c>
      <c r="BE10" s="7">
        <v>95</v>
      </c>
      <c r="BF10" s="8">
        <v>95</v>
      </c>
      <c r="BG10" s="19">
        <v>1</v>
      </c>
      <c r="BH10" s="21">
        <v>445</v>
      </c>
      <c r="BI10" s="7">
        <v>32</v>
      </c>
      <c r="BJ10" s="8">
        <v>36</v>
      </c>
      <c r="BK10" s="19">
        <v>0.8888888888888888</v>
      </c>
      <c r="BL10" s="7">
        <v>594</v>
      </c>
      <c r="BM10" s="8">
        <v>644</v>
      </c>
      <c r="BN10" s="19">
        <v>0.922360248447205</v>
      </c>
      <c r="BO10" s="7">
        <v>1770</v>
      </c>
      <c r="BP10" s="8">
        <v>1771</v>
      </c>
      <c r="BQ10" s="19">
        <v>0.9994353472614342</v>
      </c>
      <c r="BR10" s="96">
        <v>2032.5</v>
      </c>
      <c r="BS10" s="97">
        <v>194.8</v>
      </c>
      <c r="BT10" s="95">
        <v>10.433778234086242</v>
      </c>
      <c r="BU10" s="7">
        <v>4</v>
      </c>
      <c r="BV10" s="8">
        <v>370</v>
      </c>
      <c r="BW10" s="110">
        <v>0.010810810810810811</v>
      </c>
    </row>
    <row r="11" spans="1:75" ht="12.75">
      <c r="A11" s="5" t="s">
        <v>8</v>
      </c>
      <c r="B11" s="8">
        <v>42</v>
      </c>
      <c r="C11" s="8">
        <v>40</v>
      </c>
      <c r="D11" s="19">
        <v>1.05</v>
      </c>
      <c r="E11" s="7">
        <v>115</v>
      </c>
      <c r="F11" s="8">
        <v>114</v>
      </c>
      <c r="G11" s="19">
        <v>1.0087719298245614</v>
      </c>
      <c r="H11" s="7">
        <v>226</v>
      </c>
      <c r="I11" s="8">
        <v>190</v>
      </c>
      <c r="J11" s="19">
        <v>1.1894736842105262</v>
      </c>
      <c r="K11" s="7">
        <v>1554</v>
      </c>
      <c r="L11" s="8">
        <v>1240</v>
      </c>
      <c r="M11" s="19">
        <v>1.2532258064516129</v>
      </c>
      <c r="N11" s="7">
        <v>288</v>
      </c>
      <c r="O11" s="8">
        <v>345</v>
      </c>
      <c r="P11" s="19">
        <v>0.8347826086956521</v>
      </c>
      <c r="Q11" s="7">
        <v>253</v>
      </c>
      <c r="R11" s="8">
        <v>103</v>
      </c>
      <c r="S11" s="19">
        <v>2.4563106796116503</v>
      </c>
      <c r="T11" s="7">
        <v>226</v>
      </c>
      <c r="U11" s="8">
        <v>328</v>
      </c>
      <c r="V11" s="19">
        <v>0.6890243902439024</v>
      </c>
      <c r="W11" s="7">
        <v>4</v>
      </c>
      <c r="X11" s="8">
        <v>43287</v>
      </c>
      <c r="Y11" s="20">
        <v>9.240649617668123E-05</v>
      </c>
      <c r="Z11" s="7">
        <v>33</v>
      </c>
      <c r="AA11" s="8">
        <v>43</v>
      </c>
      <c r="AB11" s="19">
        <v>0.7674418604651163</v>
      </c>
      <c r="AC11" s="7">
        <v>102</v>
      </c>
      <c r="AD11" s="8">
        <v>128</v>
      </c>
      <c r="AE11" s="19">
        <v>0.796875</v>
      </c>
      <c r="AF11" s="7">
        <v>360</v>
      </c>
      <c r="AG11" s="8">
        <v>548</v>
      </c>
      <c r="AH11" s="19">
        <v>0.656934306569343</v>
      </c>
      <c r="AI11" s="7">
        <v>253</v>
      </c>
      <c r="AJ11" s="8">
        <v>382</v>
      </c>
      <c r="AK11" s="19">
        <v>0.662303664921466</v>
      </c>
      <c r="AL11" s="7">
        <v>288</v>
      </c>
      <c r="AM11" s="8">
        <v>496</v>
      </c>
      <c r="AN11" s="19">
        <v>0.5806451612903226</v>
      </c>
      <c r="AO11" s="7">
        <v>1554</v>
      </c>
      <c r="AP11" s="8">
        <v>2016</v>
      </c>
      <c r="AQ11" s="19">
        <v>0.7708333333333334</v>
      </c>
      <c r="AR11" s="21">
        <v>796</v>
      </c>
      <c r="AS11" s="8">
        <v>3</v>
      </c>
      <c r="AT11" s="8">
        <v>90</v>
      </c>
      <c r="AU11" s="19">
        <v>0.03333333333333333</v>
      </c>
      <c r="AV11" s="7">
        <v>1363</v>
      </c>
      <c r="AW11" s="8">
        <v>1828</v>
      </c>
      <c r="AX11" s="22">
        <v>0.7456236323851203</v>
      </c>
      <c r="AY11" s="7">
        <v>356</v>
      </c>
      <c r="AZ11" s="8">
        <v>363</v>
      </c>
      <c r="BA11" s="19">
        <v>0.9807162534435262</v>
      </c>
      <c r="BB11" s="7">
        <v>149</v>
      </c>
      <c r="BC11" s="8">
        <v>168</v>
      </c>
      <c r="BD11" s="19">
        <v>0.8869047619047619</v>
      </c>
      <c r="BE11" s="7">
        <v>271</v>
      </c>
      <c r="BF11" s="8">
        <v>276</v>
      </c>
      <c r="BG11" s="19">
        <v>0.9818840579710145</v>
      </c>
      <c r="BH11" s="21">
        <v>90</v>
      </c>
      <c r="BI11" s="7">
        <v>114</v>
      </c>
      <c r="BJ11" s="8">
        <v>121</v>
      </c>
      <c r="BK11" s="19">
        <v>0.9421487603305785</v>
      </c>
      <c r="BL11" s="7">
        <v>3090</v>
      </c>
      <c r="BM11" s="8">
        <v>3297</v>
      </c>
      <c r="BN11" s="19">
        <v>0.9372156505914467</v>
      </c>
      <c r="BO11" s="7">
        <v>6330</v>
      </c>
      <c r="BP11" s="8">
        <v>6332</v>
      </c>
      <c r="BQ11" s="19">
        <v>0.9996841440303221</v>
      </c>
      <c r="BR11" s="96">
        <v>5699.59</v>
      </c>
      <c r="BS11" s="97">
        <v>518.72</v>
      </c>
      <c r="BT11" s="95">
        <v>10.987796884639112</v>
      </c>
      <c r="BU11" s="7">
        <v>14</v>
      </c>
      <c r="BV11" s="8">
        <v>570</v>
      </c>
      <c r="BW11" s="110">
        <v>0.02456140350877193</v>
      </c>
    </row>
    <row r="12" spans="1:75" ht="12.75">
      <c r="A12" s="5" t="s">
        <v>9</v>
      </c>
      <c r="B12" s="8">
        <v>43</v>
      </c>
      <c r="C12" s="8">
        <v>32</v>
      </c>
      <c r="D12" s="19">
        <v>1.34375</v>
      </c>
      <c r="E12" s="7">
        <v>141</v>
      </c>
      <c r="F12" s="8">
        <v>140</v>
      </c>
      <c r="G12" s="19">
        <v>1.0071428571428571</v>
      </c>
      <c r="H12" s="7">
        <v>365</v>
      </c>
      <c r="I12" s="8">
        <v>350</v>
      </c>
      <c r="J12" s="19">
        <v>1.042857142857143</v>
      </c>
      <c r="K12" s="7">
        <v>2166</v>
      </c>
      <c r="L12" s="8">
        <v>1700</v>
      </c>
      <c r="M12" s="19">
        <v>1.2741176470588236</v>
      </c>
      <c r="N12" s="7">
        <v>181</v>
      </c>
      <c r="O12" s="8">
        <v>120</v>
      </c>
      <c r="P12" s="19">
        <v>1.5083333333333333</v>
      </c>
      <c r="Q12" s="7">
        <v>110</v>
      </c>
      <c r="R12" s="8">
        <v>80</v>
      </c>
      <c r="S12" s="19">
        <v>1.375</v>
      </c>
      <c r="T12" s="7">
        <v>469</v>
      </c>
      <c r="U12" s="8">
        <v>322</v>
      </c>
      <c r="V12" s="19">
        <v>1.4565217391304348</v>
      </c>
      <c r="W12" s="7">
        <v>210</v>
      </c>
      <c r="X12" s="8">
        <v>67975</v>
      </c>
      <c r="Y12" s="20">
        <v>0.0030893710923133506</v>
      </c>
      <c r="Z12" s="7">
        <v>38</v>
      </c>
      <c r="AA12" s="8">
        <v>45</v>
      </c>
      <c r="AB12" s="19">
        <v>0.8444444444444444</v>
      </c>
      <c r="AC12" s="7">
        <v>132</v>
      </c>
      <c r="AD12" s="8">
        <v>170</v>
      </c>
      <c r="AE12" s="19">
        <v>0.7764705882352941</v>
      </c>
      <c r="AF12" s="7">
        <v>377</v>
      </c>
      <c r="AG12" s="8">
        <v>611</v>
      </c>
      <c r="AH12" s="19">
        <v>0.6170212765957447</v>
      </c>
      <c r="AI12" s="7">
        <v>110</v>
      </c>
      <c r="AJ12" s="8">
        <v>149</v>
      </c>
      <c r="AK12" s="19">
        <v>0.738255033557047</v>
      </c>
      <c r="AL12" s="7">
        <v>181</v>
      </c>
      <c r="AM12" s="8">
        <v>283</v>
      </c>
      <c r="AN12" s="19">
        <v>0.6395759717314488</v>
      </c>
      <c r="AO12" s="7">
        <v>2166</v>
      </c>
      <c r="AP12" s="8">
        <v>2771</v>
      </c>
      <c r="AQ12" s="19">
        <v>0.7816672681342476</v>
      </c>
      <c r="AR12" s="21">
        <v>1171</v>
      </c>
      <c r="AS12" s="8">
        <v>33</v>
      </c>
      <c r="AT12" s="8">
        <v>117</v>
      </c>
      <c r="AU12" s="19">
        <v>0.28205128205128205</v>
      </c>
      <c r="AV12" s="7">
        <v>1263</v>
      </c>
      <c r="AW12" s="8">
        <v>1679</v>
      </c>
      <c r="AX12" s="22">
        <v>0.7522334723049434</v>
      </c>
      <c r="AY12" s="7">
        <v>267</v>
      </c>
      <c r="AZ12" s="8">
        <v>267</v>
      </c>
      <c r="BA12" s="19">
        <v>1</v>
      </c>
      <c r="BB12" s="7">
        <v>124</v>
      </c>
      <c r="BC12" s="8">
        <v>128</v>
      </c>
      <c r="BD12" s="19">
        <v>0.96875</v>
      </c>
      <c r="BE12" s="7">
        <v>310</v>
      </c>
      <c r="BF12" s="8">
        <v>317</v>
      </c>
      <c r="BG12" s="19">
        <v>0.9779179810725552</v>
      </c>
      <c r="BH12" s="21">
        <v>117</v>
      </c>
      <c r="BI12" s="7">
        <v>87</v>
      </c>
      <c r="BJ12" s="8">
        <v>87</v>
      </c>
      <c r="BK12" s="19">
        <v>1</v>
      </c>
      <c r="BL12" s="7">
        <v>1701</v>
      </c>
      <c r="BM12" s="8">
        <v>1817</v>
      </c>
      <c r="BN12" s="19">
        <v>0.9361585030269676</v>
      </c>
      <c r="BO12" s="7">
        <v>4957</v>
      </c>
      <c r="BP12" s="8">
        <v>4990</v>
      </c>
      <c r="BQ12" s="19">
        <v>0.9933867735470941</v>
      </c>
      <c r="BR12" s="96">
        <v>3385.1</v>
      </c>
      <c r="BS12" s="97">
        <v>432.3</v>
      </c>
      <c r="BT12" s="95">
        <v>7.830441822808234</v>
      </c>
      <c r="BU12" s="7">
        <v>29</v>
      </c>
      <c r="BV12" s="8">
        <v>524</v>
      </c>
      <c r="BW12" s="110">
        <v>0.05534351145038168</v>
      </c>
    </row>
    <row r="13" spans="1:75" ht="12.75">
      <c r="A13" s="5" t="s">
        <v>10</v>
      </c>
      <c r="B13" s="8">
        <v>18</v>
      </c>
      <c r="C13" s="8">
        <v>11</v>
      </c>
      <c r="D13" s="19">
        <v>1.6363636363636365</v>
      </c>
      <c r="E13" s="7">
        <v>53</v>
      </c>
      <c r="F13" s="8">
        <v>44</v>
      </c>
      <c r="G13" s="19">
        <v>1.2045454545454546</v>
      </c>
      <c r="H13" s="7">
        <v>101</v>
      </c>
      <c r="I13" s="8">
        <v>90</v>
      </c>
      <c r="J13" s="19">
        <v>1.1222222222222222</v>
      </c>
      <c r="K13" s="7">
        <v>402</v>
      </c>
      <c r="L13" s="8">
        <v>350</v>
      </c>
      <c r="M13" s="19">
        <v>1.1485714285714286</v>
      </c>
      <c r="N13" s="7">
        <v>58</v>
      </c>
      <c r="O13" s="8">
        <v>60</v>
      </c>
      <c r="P13" s="19">
        <v>0.9666666666666667</v>
      </c>
      <c r="Q13" s="7">
        <v>61</v>
      </c>
      <c r="R13" s="8">
        <v>20</v>
      </c>
      <c r="S13" s="19">
        <v>3.05</v>
      </c>
      <c r="T13" s="7">
        <v>99</v>
      </c>
      <c r="U13" s="8">
        <v>94</v>
      </c>
      <c r="V13" s="19">
        <v>1.053191489361702</v>
      </c>
      <c r="W13" s="7">
        <v>148</v>
      </c>
      <c r="X13" s="8">
        <v>11512</v>
      </c>
      <c r="Y13" s="20">
        <v>0.012856150104239055</v>
      </c>
      <c r="Z13" s="7">
        <v>21</v>
      </c>
      <c r="AA13" s="8">
        <v>23</v>
      </c>
      <c r="AB13" s="19">
        <v>0.9130434782608695</v>
      </c>
      <c r="AC13" s="7">
        <v>46</v>
      </c>
      <c r="AD13" s="8">
        <v>63</v>
      </c>
      <c r="AE13" s="19">
        <v>0.7301587301587301</v>
      </c>
      <c r="AF13" s="7">
        <v>115</v>
      </c>
      <c r="AG13" s="8">
        <v>149</v>
      </c>
      <c r="AH13" s="19">
        <v>0.7718120805369127</v>
      </c>
      <c r="AI13" s="7">
        <v>61</v>
      </c>
      <c r="AJ13" s="8">
        <v>85</v>
      </c>
      <c r="AK13" s="19">
        <v>0.7176470588235294</v>
      </c>
      <c r="AL13" s="7">
        <v>58</v>
      </c>
      <c r="AM13" s="8">
        <v>106</v>
      </c>
      <c r="AN13" s="19">
        <v>0.5471698113207547</v>
      </c>
      <c r="AO13" s="7">
        <v>402</v>
      </c>
      <c r="AP13" s="8">
        <v>527</v>
      </c>
      <c r="AQ13" s="19">
        <v>0.7628083491461101</v>
      </c>
      <c r="AR13" s="21">
        <v>255</v>
      </c>
      <c r="AS13" s="8">
        <v>0</v>
      </c>
      <c r="AT13" s="8">
        <v>20</v>
      </c>
      <c r="AU13" s="19">
        <v>0</v>
      </c>
      <c r="AV13" s="7">
        <v>245</v>
      </c>
      <c r="AW13" s="8">
        <v>382</v>
      </c>
      <c r="AX13" s="22">
        <v>0.6413612565445026</v>
      </c>
      <c r="AY13" s="7">
        <v>143</v>
      </c>
      <c r="AZ13" s="8">
        <v>143</v>
      </c>
      <c r="BA13" s="19">
        <v>1</v>
      </c>
      <c r="BB13" s="7">
        <v>62</v>
      </c>
      <c r="BC13" s="8">
        <v>68</v>
      </c>
      <c r="BD13" s="19">
        <v>0.9117647058823529</v>
      </c>
      <c r="BE13" s="7">
        <v>138</v>
      </c>
      <c r="BF13" s="8">
        <v>145</v>
      </c>
      <c r="BG13" s="19">
        <v>0.9517241379310345</v>
      </c>
      <c r="BH13" s="21">
        <v>20</v>
      </c>
      <c r="BI13" s="7">
        <v>46</v>
      </c>
      <c r="BJ13" s="8">
        <v>47</v>
      </c>
      <c r="BK13" s="19">
        <v>0.9787234042553191</v>
      </c>
      <c r="BL13" s="7">
        <v>824</v>
      </c>
      <c r="BM13" s="8">
        <v>867</v>
      </c>
      <c r="BN13" s="19">
        <v>0.9504036908881199</v>
      </c>
      <c r="BO13" s="7">
        <v>1364</v>
      </c>
      <c r="BP13" s="8">
        <v>1364</v>
      </c>
      <c r="BQ13" s="19">
        <v>1</v>
      </c>
      <c r="BR13" s="96">
        <v>1564.16</v>
      </c>
      <c r="BS13" s="97">
        <v>144.93</v>
      </c>
      <c r="BT13" s="95">
        <v>10.792520527151039</v>
      </c>
      <c r="BU13" s="7">
        <v>8</v>
      </c>
      <c r="BV13" s="8">
        <v>178</v>
      </c>
      <c r="BW13" s="110">
        <v>0.0449438202247191</v>
      </c>
    </row>
    <row r="14" spans="1:75" ht="12.75">
      <c r="A14" s="5" t="s">
        <v>11</v>
      </c>
      <c r="B14" s="8">
        <v>61</v>
      </c>
      <c r="C14" s="8">
        <v>60</v>
      </c>
      <c r="D14" s="19">
        <v>1.0166666666666666</v>
      </c>
      <c r="E14" s="7">
        <v>221</v>
      </c>
      <c r="F14" s="8">
        <v>215</v>
      </c>
      <c r="G14" s="19">
        <v>1.027906976744186</v>
      </c>
      <c r="H14" s="7">
        <v>624</v>
      </c>
      <c r="I14" s="8">
        <v>560</v>
      </c>
      <c r="J14" s="19">
        <v>1.1142857142857143</v>
      </c>
      <c r="K14" s="7">
        <v>4218</v>
      </c>
      <c r="L14" s="8">
        <v>3800</v>
      </c>
      <c r="M14" s="19">
        <v>1.11</v>
      </c>
      <c r="N14" s="7">
        <v>470</v>
      </c>
      <c r="O14" s="8">
        <v>450</v>
      </c>
      <c r="P14" s="19">
        <v>1.0444444444444445</v>
      </c>
      <c r="Q14" s="7">
        <v>342</v>
      </c>
      <c r="R14" s="8">
        <v>100</v>
      </c>
      <c r="S14" s="19">
        <v>3.42</v>
      </c>
      <c r="T14" s="7">
        <v>1465</v>
      </c>
      <c r="U14" s="8">
        <v>840</v>
      </c>
      <c r="V14" s="19">
        <v>1.744047619047619</v>
      </c>
      <c r="W14" s="7">
        <v>24</v>
      </c>
      <c r="X14" s="8">
        <v>132434</v>
      </c>
      <c r="Y14" s="20">
        <v>0.00018122234471510337</v>
      </c>
      <c r="Z14" s="7">
        <v>50</v>
      </c>
      <c r="AA14" s="8">
        <v>68</v>
      </c>
      <c r="AB14" s="19">
        <v>0.7352941176470589</v>
      </c>
      <c r="AC14" s="7">
        <v>208</v>
      </c>
      <c r="AD14" s="8">
        <v>363</v>
      </c>
      <c r="AE14" s="19">
        <v>0.5730027548209367</v>
      </c>
      <c r="AF14" s="7">
        <v>455</v>
      </c>
      <c r="AG14" s="8">
        <v>1121</v>
      </c>
      <c r="AH14" s="19">
        <v>0.40588760035682425</v>
      </c>
      <c r="AI14" s="7">
        <v>342</v>
      </c>
      <c r="AJ14" s="8">
        <v>452</v>
      </c>
      <c r="AK14" s="19">
        <v>0.7566371681415929</v>
      </c>
      <c r="AL14" s="7">
        <v>470</v>
      </c>
      <c r="AM14" s="8">
        <v>771</v>
      </c>
      <c r="AN14" s="19">
        <v>0.6095979247730221</v>
      </c>
      <c r="AO14" s="7">
        <v>4218</v>
      </c>
      <c r="AP14" s="8">
        <v>5698</v>
      </c>
      <c r="AQ14" s="19">
        <v>0.7402597402597403</v>
      </c>
      <c r="AR14" s="21">
        <v>54</v>
      </c>
      <c r="AS14" s="8">
        <v>51</v>
      </c>
      <c r="AT14" s="8">
        <v>112</v>
      </c>
      <c r="AU14" s="19">
        <v>0.45535714285714285</v>
      </c>
      <c r="AV14" s="7">
        <v>3748</v>
      </c>
      <c r="AW14" s="8">
        <v>5123</v>
      </c>
      <c r="AX14" s="22">
        <v>0.7316025766152645</v>
      </c>
      <c r="AY14" s="7">
        <v>1083</v>
      </c>
      <c r="AZ14" s="8">
        <v>1107</v>
      </c>
      <c r="BA14" s="19">
        <v>0.978319783197832</v>
      </c>
      <c r="BB14" s="7">
        <v>708</v>
      </c>
      <c r="BC14" s="8">
        <v>728</v>
      </c>
      <c r="BD14" s="19">
        <v>0.9725274725274725</v>
      </c>
      <c r="BE14" s="7">
        <v>1311</v>
      </c>
      <c r="BF14" s="8">
        <v>1387</v>
      </c>
      <c r="BG14" s="19">
        <v>0.9452054794520548</v>
      </c>
      <c r="BH14" s="21">
        <v>112</v>
      </c>
      <c r="BI14" s="7">
        <v>442</v>
      </c>
      <c r="BJ14" s="8">
        <v>457</v>
      </c>
      <c r="BK14" s="19">
        <v>0.9671772428884027</v>
      </c>
      <c r="BL14" s="7">
        <v>5541</v>
      </c>
      <c r="BM14" s="8">
        <v>5923</v>
      </c>
      <c r="BN14" s="19">
        <v>0.9355056559176094</v>
      </c>
      <c r="BO14" s="7">
        <v>12064</v>
      </c>
      <c r="BP14" s="8">
        <v>12154</v>
      </c>
      <c r="BQ14" s="19">
        <v>0.9925950304426526</v>
      </c>
      <c r="BR14" s="96">
        <v>12744.45</v>
      </c>
      <c r="BS14" s="97">
        <v>1097.45</v>
      </c>
      <c r="BT14" s="95">
        <v>11.612784181511687</v>
      </c>
      <c r="BU14" s="7">
        <v>128</v>
      </c>
      <c r="BV14" s="8">
        <v>1160</v>
      </c>
      <c r="BW14" s="110">
        <v>0.1103448275862069</v>
      </c>
    </row>
    <row r="15" spans="1:75" ht="12.75">
      <c r="A15" s="5" t="s">
        <v>12</v>
      </c>
      <c r="B15" s="8">
        <v>61</v>
      </c>
      <c r="C15" s="8">
        <v>55</v>
      </c>
      <c r="D15" s="19">
        <v>1.1090909090909091</v>
      </c>
      <c r="E15" s="7">
        <v>155</v>
      </c>
      <c r="F15" s="8">
        <v>155</v>
      </c>
      <c r="G15" s="19">
        <v>1</v>
      </c>
      <c r="H15" s="7">
        <v>232</v>
      </c>
      <c r="I15" s="8">
        <v>212</v>
      </c>
      <c r="J15" s="19">
        <v>1.0943396226415094</v>
      </c>
      <c r="K15" s="7">
        <v>1850</v>
      </c>
      <c r="L15" s="8">
        <v>1700</v>
      </c>
      <c r="M15" s="19">
        <v>1.088235294117647</v>
      </c>
      <c r="N15" s="7">
        <v>213</v>
      </c>
      <c r="O15" s="8">
        <v>175</v>
      </c>
      <c r="P15" s="19">
        <v>1.217142857142857</v>
      </c>
      <c r="Q15" s="7">
        <v>62</v>
      </c>
      <c r="R15" s="8">
        <v>40</v>
      </c>
      <c r="S15" s="19">
        <v>1.55</v>
      </c>
      <c r="T15" s="7">
        <v>505</v>
      </c>
      <c r="U15" s="8">
        <v>475</v>
      </c>
      <c r="V15" s="19">
        <v>1.063157894736842</v>
      </c>
      <c r="W15" s="7">
        <v>367</v>
      </c>
      <c r="X15" s="8">
        <v>53735</v>
      </c>
      <c r="Y15" s="20">
        <v>0.006829812971061691</v>
      </c>
      <c r="Z15" s="7">
        <v>46</v>
      </c>
      <c r="AA15" s="8">
        <v>48</v>
      </c>
      <c r="AB15" s="19">
        <v>0.9583333333333334</v>
      </c>
      <c r="AC15" s="7">
        <v>153</v>
      </c>
      <c r="AD15" s="8">
        <v>203</v>
      </c>
      <c r="AE15" s="19">
        <v>0.7536945812807881</v>
      </c>
      <c r="AF15" s="7">
        <v>309</v>
      </c>
      <c r="AG15" s="8">
        <v>457</v>
      </c>
      <c r="AH15" s="19">
        <v>0.6761487964989059</v>
      </c>
      <c r="AI15" s="7">
        <v>62</v>
      </c>
      <c r="AJ15" s="8">
        <v>110</v>
      </c>
      <c r="AK15" s="19">
        <v>0.5636363636363636</v>
      </c>
      <c r="AL15" s="7">
        <v>213</v>
      </c>
      <c r="AM15" s="8">
        <v>381</v>
      </c>
      <c r="AN15" s="19">
        <v>0.5590551181102362</v>
      </c>
      <c r="AO15" s="7">
        <v>1850</v>
      </c>
      <c r="AP15" s="8">
        <v>2496</v>
      </c>
      <c r="AQ15" s="19">
        <v>0.7411858974358975</v>
      </c>
      <c r="AR15" s="21">
        <v>416</v>
      </c>
      <c r="AS15" s="8">
        <v>1</v>
      </c>
      <c r="AT15" s="8">
        <v>74</v>
      </c>
      <c r="AU15" s="19">
        <v>0.013513513513513514</v>
      </c>
      <c r="AV15" s="7">
        <v>1418</v>
      </c>
      <c r="AW15" s="8">
        <v>1990</v>
      </c>
      <c r="AX15" s="22">
        <v>0.7125628140703517</v>
      </c>
      <c r="AY15" s="7">
        <v>327</v>
      </c>
      <c r="AZ15" s="8">
        <v>334</v>
      </c>
      <c r="BA15" s="19">
        <v>0.9790419161676647</v>
      </c>
      <c r="BB15" s="7">
        <v>188</v>
      </c>
      <c r="BC15" s="8">
        <v>198</v>
      </c>
      <c r="BD15" s="19">
        <v>0.9494949494949495</v>
      </c>
      <c r="BE15" s="7">
        <v>403</v>
      </c>
      <c r="BF15" s="8">
        <v>406</v>
      </c>
      <c r="BG15" s="19">
        <v>0.9926108374384236</v>
      </c>
      <c r="BH15" s="21">
        <v>74</v>
      </c>
      <c r="BI15" s="7">
        <v>130</v>
      </c>
      <c r="BJ15" s="8">
        <v>141</v>
      </c>
      <c r="BK15" s="19">
        <v>0.9219858156028369</v>
      </c>
      <c r="BL15" s="7">
        <v>2912</v>
      </c>
      <c r="BM15" s="8">
        <v>3135</v>
      </c>
      <c r="BN15" s="19">
        <v>0.9288676236044657</v>
      </c>
      <c r="BO15" s="7">
        <v>6674</v>
      </c>
      <c r="BP15" s="8">
        <v>6789</v>
      </c>
      <c r="BQ15" s="19">
        <v>0.983060833701576</v>
      </c>
      <c r="BR15" s="96">
        <v>4782.39</v>
      </c>
      <c r="BS15" s="97">
        <v>541.68</v>
      </c>
      <c r="BT15" s="95">
        <v>8.828810367744795</v>
      </c>
      <c r="BU15" s="7">
        <v>29</v>
      </c>
      <c r="BV15" s="8">
        <v>646</v>
      </c>
      <c r="BW15" s="110">
        <v>0.04489164086687306</v>
      </c>
    </row>
    <row r="16" spans="1:75" ht="12.75">
      <c r="A16" s="5" t="s">
        <v>13</v>
      </c>
      <c r="B16" s="8">
        <v>32</v>
      </c>
      <c r="C16" s="8">
        <v>23</v>
      </c>
      <c r="D16" s="19">
        <v>1.391304347826087</v>
      </c>
      <c r="E16" s="7">
        <v>56</v>
      </c>
      <c r="F16" s="8">
        <v>50</v>
      </c>
      <c r="G16" s="19">
        <v>1.12</v>
      </c>
      <c r="H16" s="7">
        <v>252</v>
      </c>
      <c r="I16" s="8">
        <v>220</v>
      </c>
      <c r="J16" s="19">
        <v>1.1454545454545455</v>
      </c>
      <c r="K16" s="7">
        <v>935</v>
      </c>
      <c r="L16" s="8">
        <v>900</v>
      </c>
      <c r="M16" s="19">
        <v>1.038888888888889</v>
      </c>
      <c r="N16" s="7">
        <v>88</v>
      </c>
      <c r="O16" s="8">
        <v>72</v>
      </c>
      <c r="P16" s="19">
        <v>1.2222222222222223</v>
      </c>
      <c r="Q16" s="7">
        <v>177</v>
      </c>
      <c r="R16" s="8">
        <v>100</v>
      </c>
      <c r="S16" s="19">
        <v>1.77</v>
      </c>
      <c r="T16" s="7">
        <v>307</v>
      </c>
      <c r="U16" s="8">
        <v>210</v>
      </c>
      <c r="V16" s="19">
        <v>1.4619047619047618</v>
      </c>
      <c r="W16" s="7">
        <v>414</v>
      </c>
      <c r="X16" s="8">
        <v>24526</v>
      </c>
      <c r="Y16" s="20">
        <v>0.016880045665824024</v>
      </c>
      <c r="Z16" s="7">
        <v>19</v>
      </c>
      <c r="AA16" s="8">
        <v>21</v>
      </c>
      <c r="AB16" s="19">
        <v>0.9047619047619048</v>
      </c>
      <c r="AC16" s="7">
        <v>55</v>
      </c>
      <c r="AD16" s="8">
        <v>90</v>
      </c>
      <c r="AE16" s="19">
        <v>0.6111111111111112</v>
      </c>
      <c r="AF16" s="7">
        <v>248</v>
      </c>
      <c r="AG16" s="8">
        <v>380</v>
      </c>
      <c r="AH16" s="19">
        <v>0.6526315789473685</v>
      </c>
      <c r="AI16" s="7">
        <v>177</v>
      </c>
      <c r="AJ16" s="8">
        <v>223</v>
      </c>
      <c r="AK16" s="19">
        <v>0.7937219730941704</v>
      </c>
      <c r="AL16" s="7">
        <v>88</v>
      </c>
      <c r="AM16" s="8">
        <v>164</v>
      </c>
      <c r="AN16" s="19">
        <v>0.5365853658536586</v>
      </c>
      <c r="AO16" s="7">
        <v>935</v>
      </c>
      <c r="AP16" s="8">
        <v>1157</v>
      </c>
      <c r="AQ16" s="19">
        <v>0.808124459809853</v>
      </c>
      <c r="AR16" s="21">
        <v>303</v>
      </c>
      <c r="AS16" s="8">
        <v>0</v>
      </c>
      <c r="AT16" s="8">
        <v>27</v>
      </c>
      <c r="AU16" s="19">
        <v>0</v>
      </c>
      <c r="AV16" s="7">
        <v>606</v>
      </c>
      <c r="AW16" s="8">
        <v>941</v>
      </c>
      <c r="AX16" s="22">
        <v>0.6439957492029755</v>
      </c>
      <c r="AY16" s="7">
        <v>145</v>
      </c>
      <c r="AZ16" s="8">
        <v>147</v>
      </c>
      <c r="BA16" s="19">
        <v>0.9863945578231292</v>
      </c>
      <c r="BB16" s="7">
        <v>126</v>
      </c>
      <c r="BC16" s="8">
        <v>127</v>
      </c>
      <c r="BD16" s="19">
        <v>0.9921259842519685</v>
      </c>
      <c r="BE16" s="7">
        <v>167</v>
      </c>
      <c r="BF16" s="8">
        <v>171</v>
      </c>
      <c r="BG16" s="19">
        <v>0.9766081871345029</v>
      </c>
      <c r="BH16" s="21">
        <v>27</v>
      </c>
      <c r="BI16" s="7">
        <v>55</v>
      </c>
      <c r="BJ16" s="8">
        <v>57</v>
      </c>
      <c r="BK16" s="19">
        <v>0.9649122807017544</v>
      </c>
      <c r="BL16" s="7">
        <v>1092</v>
      </c>
      <c r="BM16" s="8">
        <v>1129</v>
      </c>
      <c r="BN16" s="19">
        <v>0.9672276350752879</v>
      </c>
      <c r="BO16" s="7">
        <v>3160</v>
      </c>
      <c r="BP16" s="8">
        <v>3160</v>
      </c>
      <c r="BQ16" s="19">
        <v>1</v>
      </c>
      <c r="BR16" s="96">
        <v>2366.76</v>
      </c>
      <c r="BS16" s="97">
        <v>229.17</v>
      </c>
      <c r="BT16" s="95">
        <v>10.327529781385</v>
      </c>
      <c r="BU16" s="7">
        <v>35</v>
      </c>
      <c r="BV16" s="8">
        <v>251</v>
      </c>
      <c r="BW16" s="110">
        <v>0.1394422310756972</v>
      </c>
    </row>
    <row r="17" spans="1:75" ht="12.75">
      <c r="A17" s="5" t="s">
        <v>14</v>
      </c>
      <c r="B17" s="8">
        <v>37</v>
      </c>
      <c r="C17" s="8">
        <v>35</v>
      </c>
      <c r="D17" s="19">
        <v>1.0571428571428572</v>
      </c>
      <c r="E17" s="7">
        <v>82</v>
      </c>
      <c r="F17" s="8">
        <v>70</v>
      </c>
      <c r="G17" s="19">
        <v>1.1714285714285715</v>
      </c>
      <c r="H17" s="7">
        <v>105</v>
      </c>
      <c r="I17" s="8">
        <v>85</v>
      </c>
      <c r="J17" s="19">
        <v>1.2352941176470589</v>
      </c>
      <c r="K17" s="7">
        <v>1305</v>
      </c>
      <c r="L17" s="8">
        <v>1280</v>
      </c>
      <c r="M17" s="19">
        <v>1.01953125</v>
      </c>
      <c r="N17" s="7">
        <v>133</v>
      </c>
      <c r="O17" s="8">
        <v>150</v>
      </c>
      <c r="P17" s="19">
        <v>0.8866666666666667</v>
      </c>
      <c r="Q17" s="7">
        <v>131</v>
      </c>
      <c r="R17" s="8">
        <v>85</v>
      </c>
      <c r="S17" s="19">
        <v>1.5411764705882354</v>
      </c>
      <c r="T17" s="7">
        <v>285</v>
      </c>
      <c r="U17" s="8">
        <v>240</v>
      </c>
      <c r="V17" s="19">
        <v>1.1875</v>
      </c>
      <c r="W17" s="7">
        <v>87</v>
      </c>
      <c r="X17" s="8">
        <v>50773</v>
      </c>
      <c r="Y17" s="20">
        <v>0.0017135091485632127</v>
      </c>
      <c r="Z17" s="7">
        <v>49</v>
      </c>
      <c r="AA17" s="8">
        <v>51</v>
      </c>
      <c r="AB17" s="19">
        <v>0.9607843137254902</v>
      </c>
      <c r="AC17" s="7">
        <v>64</v>
      </c>
      <c r="AD17" s="8">
        <v>85</v>
      </c>
      <c r="AE17" s="19">
        <v>0.7529411764705882</v>
      </c>
      <c r="AF17" s="7">
        <v>151</v>
      </c>
      <c r="AG17" s="8">
        <v>284</v>
      </c>
      <c r="AH17" s="19">
        <v>0.5316901408450704</v>
      </c>
      <c r="AI17" s="7">
        <v>131</v>
      </c>
      <c r="AJ17" s="8">
        <v>175</v>
      </c>
      <c r="AK17" s="19">
        <v>0.7485714285714286</v>
      </c>
      <c r="AL17" s="7">
        <v>133</v>
      </c>
      <c r="AM17" s="8">
        <v>260</v>
      </c>
      <c r="AN17" s="19">
        <v>0.5115384615384615</v>
      </c>
      <c r="AO17" s="7">
        <v>1305</v>
      </c>
      <c r="AP17" s="8">
        <v>1729</v>
      </c>
      <c r="AQ17" s="19">
        <v>0.7547715442452284</v>
      </c>
      <c r="AR17" s="21">
        <v>338</v>
      </c>
      <c r="AS17" s="8">
        <v>1</v>
      </c>
      <c r="AT17" s="8">
        <v>21</v>
      </c>
      <c r="AU17" s="19">
        <v>0.047619047619047616</v>
      </c>
      <c r="AV17" s="7">
        <v>1146</v>
      </c>
      <c r="AW17" s="8">
        <v>1534</v>
      </c>
      <c r="AX17" s="22">
        <v>0.7470664928292047</v>
      </c>
      <c r="AY17" s="7">
        <v>325</v>
      </c>
      <c r="AZ17" s="8">
        <v>328</v>
      </c>
      <c r="BA17" s="19">
        <v>0.9908536585365854</v>
      </c>
      <c r="BB17" s="7">
        <v>173</v>
      </c>
      <c r="BC17" s="8">
        <v>173</v>
      </c>
      <c r="BD17" s="19">
        <v>1</v>
      </c>
      <c r="BE17" s="7">
        <v>407</v>
      </c>
      <c r="BF17" s="8">
        <v>407</v>
      </c>
      <c r="BG17" s="19">
        <v>1</v>
      </c>
      <c r="BH17" s="21">
        <v>21</v>
      </c>
      <c r="BI17" s="7">
        <v>86</v>
      </c>
      <c r="BJ17" s="8">
        <v>88</v>
      </c>
      <c r="BK17" s="19">
        <v>0.9772727272727273</v>
      </c>
      <c r="BL17" s="7">
        <v>1396</v>
      </c>
      <c r="BM17" s="8">
        <v>1517</v>
      </c>
      <c r="BN17" s="19">
        <v>0.9202373104812129</v>
      </c>
      <c r="BO17" s="7">
        <v>3817</v>
      </c>
      <c r="BP17" s="8">
        <v>3819</v>
      </c>
      <c r="BQ17" s="19">
        <v>0.9994763026970411</v>
      </c>
      <c r="BR17" s="96">
        <v>2202.87</v>
      </c>
      <c r="BS17" s="97">
        <v>368.41</v>
      </c>
      <c r="BT17" s="95">
        <v>5.9793979533671715</v>
      </c>
      <c r="BU17" s="7">
        <v>22</v>
      </c>
      <c r="BV17" s="8">
        <v>429</v>
      </c>
      <c r="BW17" s="110">
        <v>0.05128205128205128</v>
      </c>
    </row>
    <row r="18" spans="1:75" ht="12.75">
      <c r="A18" s="5" t="s">
        <v>15</v>
      </c>
      <c r="B18" s="8">
        <v>55</v>
      </c>
      <c r="C18" s="8">
        <v>45</v>
      </c>
      <c r="D18" s="19">
        <v>1.2222222222222223</v>
      </c>
      <c r="E18" s="7">
        <v>68</v>
      </c>
      <c r="F18" s="8">
        <v>60</v>
      </c>
      <c r="G18" s="19">
        <v>1.1333333333333333</v>
      </c>
      <c r="H18" s="7">
        <v>144</v>
      </c>
      <c r="I18" s="8">
        <v>180</v>
      </c>
      <c r="J18" s="19">
        <v>0.8</v>
      </c>
      <c r="K18" s="7">
        <v>1909</v>
      </c>
      <c r="L18" s="8">
        <v>2000</v>
      </c>
      <c r="M18" s="19">
        <v>0.9545</v>
      </c>
      <c r="N18" s="7">
        <v>231</v>
      </c>
      <c r="O18" s="8">
        <v>135</v>
      </c>
      <c r="P18" s="19">
        <v>1.711111111111111</v>
      </c>
      <c r="Q18" s="7">
        <v>295</v>
      </c>
      <c r="R18" s="8">
        <v>30</v>
      </c>
      <c r="S18" s="19">
        <v>9.833333333333334</v>
      </c>
      <c r="T18" s="7">
        <v>520</v>
      </c>
      <c r="U18" s="8">
        <v>400</v>
      </c>
      <c r="V18" s="19">
        <v>1.3</v>
      </c>
      <c r="W18" s="7">
        <v>905</v>
      </c>
      <c r="X18" s="8">
        <v>57012</v>
      </c>
      <c r="Y18" s="20">
        <v>0.015873851119062653</v>
      </c>
      <c r="Z18" s="7">
        <v>46</v>
      </c>
      <c r="AA18" s="8">
        <v>63</v>
      </c>
      <c r="AB18" s="19">
        <v>0.7301587301587301</v>
      </c>
      <c r="AC18" s="7">
        <v>47</v>
      </c>
      <c r="AD18" s="8">
        <v>70</v>
      </c>
      <c r="AE18" s="19">
        <v>0.6714285714285714</v>
      </c>
      <c r="AF18" s="7">
        <v>125</v>
      </c>
      <c r="AG18" s="8">
        <v>225</v>
      </c>
      <c r="AH18" s="19">
        <v>0.5555555555555556</v>
      </c>
      <c r="AI18" s="7">
        <v>295</v>
      </c>
      <c r="AJ18" s="8">
        <v>384</v>
      </c>
      <c r="AK18" s="19">
        <v>0.7682291666666666</v>
      </c>
      <c r="AL18" s="7">
        <v>231</v>
      </c>
      <c r="AM18" s="8">
        <v>372</v>
      </c>
      <c r="AN18" s="19">
        <v>0.6209677419354839</v>
      </c>
      <c r="AO18" s="7">
        <v>1909</v>
      </c>
      <c r="AP18" s="8">
        <v>2650</v>
      </c>
      <c r="AQ18" s="19">
        <v>0.720377358490566</v>
      </c>
      <c r="AR18" s="21">
        <v>959</v>
      </c>
      <c r="AS18" s="8">
        <v>9</v>
      </c>
      <c r="AT18" s="8">
        <v>65</v>
      </c>
      <c r="AU18" s="19">
        <v>0.13846153846153847</v>
      </c>
      <c r="AV18" s="7">
        <v>1120</v>
      </c>
      <c r="AW18" s="8">
        <v>1647</v>
      </c>
      <c r="AX18" s="22">
        <v>0.6800242865816636</v>
      </c>
      <c r="AY18" s="7">
        <v>332</v>
      </c>
      <c r="AZ18" s="8">
        <v>343</v>
      </c>
      <c r="BA18" s="19">
        <v>0.967930029154519</v>
      </c>
      <c r="BB18" s="7">
        <v>103</v>
      </c>
      <c r="BC18" s="8">
        <v>114</v>
      </c>
      <c r="BD18" s="19">
        <v>0.9035087719298246</v>
      </c>
      <c r="BE18" s="7">
        <v>179</v>
      </c>
      <c r="BF18" s="8">
        <v>337</v>
      </c>
      <c r="BG18" s="19">
        <v>0.5311572700296736</v>
      </c>
      <c r="BH18" s="21">
        <v>65</v>
      </c>
      <c r="BI18" s="7">
        <v>91</v>
      </c>
      <c r="BJ18" s="8">
        <v>116</v>
      </c>
      <c r="BK18" s="19">
        <v>0.7844827586206896</v>
      </c>
      <c r="BL18" s="7">
        <v>1800</v>
      </c>
      <c r="BM18" s="8">
        <v>2002</v>
      </c>
      <c r="BN18" s="19">
        <v>0.8991008991008991</v>
      </c>
      <c r="BO18" s="7">
        <v>4358</v>
      </c>
      <c r="BP18" s="8">
        <v>4423</v>
      </c>
      <c r="BQ18" s="19">
        <v>0.9853040922450825</v>
      </c>
      <c r="BR18" s="96">
        <v>4048.18</v>
      </c>
      <c r="BS18" s="97">
        <v>420.06</v>
      </c>
      <c r="BT18" s="95">
        <v>9.63714707422749</v>
      </c>
      <c r="BU18" s="7">
        <v>13</v>
      </c>
      <c r="BV18" s="8">
        <v>490</v>
      </c>
      <c r="BW18" s="110">
        <v>0.026530612244897958</v>
      </c>
    </row>
    <row r="19" spans="1:75" ht="12.75">
      <c r="A19" s="5" t="s">
        <v>16</v>
      </c>
      <c r="B19" s="8">
        <v>52</v>
      </c>
      <c r="C19" s="8">
        <v>50</v>
      </c>
      <c r="D19" s="19">
        <v>1.04</v>
      </c>
      <c r="E19" s="7">
        <v>126</v>
      </c>
      <c r="F19" s="8">
        <v>120</v>
      </c>
      <c r="G19" s="19">
        <v>1.05</v>
      </c>
      <c r="H19" s="7">
        <v>275</v>
      </c>
      <c r="I19" s="8">
        <v>271</v>
      </c>
      <c r="J19" s="19">
        <v>1.014760147601476</v>
      </c>
      <c r="K19" s="7">
        <v>1562</v>
      </c>
      <c r="L19" s="8">
        <v>1475</v>
      </c>
      <c r="M19" s="19">
        <v>1.0589830508474576</v>
      </c>
      <c r="N19" s="7">
        <v>247</v>
      </c>
      <c r="O19" s="8">
        <v>240</v>
      </c>
      <c r="P19" s="19">
        <v>1.0291666666666666</v>
      </c>
      <c r="Q19" s="7">
        <v>95</v>
      </c>
      <c r="R19" s="8">
        <v>50</v>
      </c>
      <c r="S19" s="19">
        <v>1.9</v>
      </c>
      <c r="T19" s="7">
        <v>483</v>
      </c>
      <c r="U19" s="8">
        <v>400</v>
      </c>
      <c r="V19" s="19">
        <v>1.2075</v>
      </c>
      <c r="W19" s="7">
        <v>153</v>
      </c>
      <c r="X19" s="8">
        <v>53367</v>
      </c>
      <c r="Y19" s="20">
        <v>0.0028669402439709933</v>
      </c>
      <c r="Z19" s="7">
        <v>42</v>
      </c>
      <c r="AA19" s="8">
        <v>55</v>
      </c>
      <c r="AB19" s="19">
        <v>0.7636363636363637</v>
      </c>
      <c r="AC19" s="7">
        <v>103</v>
      </c>
      <c r="AD19" s="8">
        <v>146</v>
      </c>
      <c r="AE19" s="19">
        <v>0.7054794520547946</v>
      </c>
      <c r="AF19" s="7">
        <v>247</v>
      </c>
      <c r="AG19" s="8">
        <v>428</v>
      </c>
      <c r="AH19" s="19">
        <v>0.5771028037383178</v>
      </c>
      <c r="AI19" s="7">
        <v>95</v>
      </c>
      <c r="AJ19" s="8">
        <v>143</v>
      </c>
      <c r="AK19" s="19">
        <v>0.6643356643356644</v>
      </c>
      <c r="AL19" s="7">
        <v>247</v>
      </c>
      <c r="AM19" s="8">
        <v>473</v>
      </c>
      <c r="AN19" s="19">
        <v>0.5221987315010571</v>
      </c>
      <c r="AO19" s="7">
        <v>1562</v>
      </c>
      <c r="AP19" s="8">
        <v>2171</v>
      </c>
      <c r="AQ19" s="19">
        <v>0.7194841087056656</v>
      </c>
      <c r="AR19" s="21">
        <v>1462</v>
      </c>
      <c r="AS19" s="8">
        <v>73</v>
      </c>
      <c r="AT19" s="8">
        <v>190</v>
      </c>
      <c r="AU19" s="19">
        <v>0.38421052631578945</v>
      </c>
      <c r="AV19" s="7">
        <v>2313</v>
      </c>
      <c r="AW19" s="8">
        <v>3066</v>
      </c>
      <c r="AX19" s="22">
        <v>0.7544031311154599</v>
      </c>
      <c r="AY19" s="7">
        <v>510</v>
      </c>
      <c r="AZ19" s="8">
        <v>514</v>
      </c>
      <c r="BA19" s="19">
        <v>0.9922178988326849</v>
      </c>
      <c r="BB19" s="7">
        <v>213</v>
      </c>
      <c r="BC19" s="8">
        <v>219</v>
      </c>
      <c r="BD19" s="19">
        <v>0.9726027397260274</v>
      </c>
      <c r="BE19" s="7">
        <v>852</v>
      </c>
      <c r="BF19" s="8">
        <v>874</v>
      </c>
      <c r="BG19" s="19">
        <v>0.9748283752860412</v>
      </c>
      <c r="BH19" s="21">
        <v>190</v>
      </c>
      <c r="BI19" s="7">
        <v>175</v>
      </c>
      <c r="BJ19" s="8">
        <v>175</v>
      </c>
      <c r="BK19" s="19">
        <v>1</v>
      </c>
      <c r="BL19" s="7">
        <v>2737</v>
      </c>
      <c r="BM19" s="8">
        <v>2976</v>
      </c>
      <c r="BN19" s="19">
        <v>0.9196908602150538</v>
      </c>
      <c r="BO19" s="7">
        <v>6222</v>
      </c>
      <c r="BP19" s="8">
        <v>6225</v>
      </c>
      <c r="BQ19" s="19">
        <v>0.9995180722891567</v>
      </c>
      <c r="BR19" s="96">
        <v>5054.08</v>
      </c>
      <c r="BS19" s="97">
        <v>529.99</v>
      </c>
      <c r="BT19" s="95">
        <v>9.536179927923168</v>
      </c>
      <c r="BU19" s="7">
        <v>37</v>
      </c>
      <c r="BV19" s="8">
        <v>581</v>
      </c>
      <c r="BW19" s="110">
        <v>0.06368330464716007</v>
      </c>
    </row>
    <row r="20" spans="1:75" ht="12.75">
      <c r="A20" s="5" t="s">
        <v>17</v>
      </c>
      <c r="B20" s="8">
        <v>26</v>
      </c>
      <c r="C20" s="8">
        <v>26</v>
      </c>
      <c r="D20" s="19">
        <v>1</v>
      </c>
      <c r="E20" s="7">
        <v>84</v>
      </c>
      <c r="F20" s="8">
        <v>85</v>
      </c>
      <c r="G20" s="19">
        <v>0.9882352941176471</v>
      </c>
      <c r="H20" s="7">
        <v>131</v>
      </c>
      <c r="I20" s="8">
        <v>210</v>
      </c>
      <c r="J20" s="19">
        <v>0.6238095238095238</v>
      </c>
      <c r="K20" s="7">
        <v>1308</v>
      </c>
      <c r="L20" s="8">
        <v>1000</v>
      </c>
      <c r="M20" s="19">
        <v>1.308</v>
      </c>
      <c r="N20" s="7">
        <v>114</v>
      </c>
      <c r="O20" s="8">
        <v>130</v>
      </c>
      <c r="P20" s="19">
        <v>0.8769230769230769</v>
      </c>
      <c r="Q20" s="7">
        <v>132</v>
      </c>
      <c r="R20" s="8">
        <v>100</v>
      </c>
      <c r="S20" s="19">
        <v>1.32</v>
      </c>
      <c r="T20" s="7">
        <v>206</v>
      </c>
      <c r="U20" s="8">
        <v>205</v>
      </c>
      <c r="V20" s="19">
        <v>1.0048780487804878</v>
      </c>
      <c r="W20" s="7">
        <v>18</v>
      </c>
      <c r="X20" s="8">
        <v>41644</v>
      </c>
      <c r="Y20" s="20">
        <v>0.00043223513591393717</v>
      </c>
      <c r="Z20" s="7">
        <v>19</v>
      </c>
      <c r="AA20" s="8">
        <v>25</v>
      </c>
      <c r="AB20" s="19">
        <v>0.76</v>
      </c>
      <c r="AC20" s="7">
        <v>113</v>
      </c>
      <c r="AD20" s="8">
        <v>157</v>
      </c>
      <c r="AE20" s="19">
        <v>0.7197452229299363</v>
      </c>
      <c r="AF20" s="7">
        <v>205</v>
      </c>
      <c r="AG20" s="8">
        <v>301</v>
      </c>
      <c r="AH20" s="19">
        <v>0.6810631229235881</v>
      </c>
      <c r="AI20" s="7">
        <v>132</v>
      </c>
      <c r="AJ20" s="8">
        <v>194</v>
      </c>
      <c r="AK20" s="19">
        <v>0.6804123711340206</v>
      </c>
      <c r="AL20" s="7">
        <v>114</v>
      </c>
      <c r="AM20" s="8">
        <v>252</v>
      </c>
      <c r="AN20" s="19">
        <v>0.4523809523809524</v>
      </c>
      <c r="AO20" s="7">
        <v>1308</v>
      </c>
      <c r="AP20" s="8">
        <v>1704</v>
      </c>
      <c r="AQ20" s="19">
        <v>0.7676056338028169</v>
      </c>
      <c r="AR20" s="21">
        <v>442</v>
      </c>
      <c r="AS20" s="8">
        <v>70</v>
      </c>
      <c r="AT20" s="8">
        <v>323</v>
      </c>
      <c r="AU20" s="19">
        <v>0.21671826625386997</v>
      </c>
      <c r="AV20" s="7">
        <v>902</v>
      </c>
      <c r="AW20" s="8">
        <v>1258</v>
      </c>
      <c r="AX20" s="22">
        <v>0.7170111287758346</v>
      </c>
      <c r="AY20" s="7">
        <v>261</v>
      </c>
      <c r="AZ20" s="8">
        <v>271</v>
      </c>
      <c r="BA20" s="19">
        <v>0.9630996309963099</v>
      </c>
      <c r="BB20" s="7">
        <v>193</v>
      </c>
      <c r="BC20" s="8">
        <v>197</v>
      </c>
      <c r="BD20" s="19">
        <v>0.9796954314720813</v>
      </c>
      <c r="BE20" s="7">
        <v>310</v>
      </c>
      <c r="BF20" s="8">
        <v>328</v>
      </c>
      <c r="BG20" s="19">
        <v>0.9451219512195121</v>
      </c>
      <c r="BH20" s="21">
        <v>454</v>
      </c>
      <c r="BI20" s="7">
        <v>86</v>
      </c>
      <c r="BJ20" s="8">
        <v>87</v>
      </c>
      <c r="BK20" s="19">
        <v>0.9885057471264368</v>
      </c>
      <c r="BL20" s="7">
        <v>1187</v>
      </c>
      <c r="BM20" s="8">
        <v>1350</v>
      </c>
      <c r="BN20" s="19">
        <v>0.8792592592592593</v>
      </c>
      <c r="BO20" s="7">
        <v>3273</v>
      </c>
      <c r="BP20" s="8">
        <v>3303</v>
      </c>
      <c r="BQ20" s="19">
        <v>0.9909173478655767</v>
      </c>
      <c r="BR20" s="96">
        <v>3726.6</v>
      </c>
      <c r="BS20" s="97">
        <v>489.66</v>
      </c>
      <c r="BT20" s="95">
        <v>7.61058693787526</v>
      </c>
      <c r="BU20" s="7">
        <v>78</v>
      </c>
      <c r="BV20" s="8">
        <v>442</v>
      </c>
      <c r="BW20" s="110">
        <v>0.17647058823529413</v>
      </c>
    </row>
    <row r="21" spans="1:75" ht="12.75">
      <c r="A21" s="5" t="s">
        <v>18</v>
      </c>
      <c r="B21" s="8">
        <v>14</v>
      </c>
      <c r="C21" s="8">
        <v>14</v>
      </c>
      <c r="D21" s="19">
        <v>1</v>
      </c>
      <c r="E21" s="7">
        <v>61</v>
      </c>
      <c r="F21" s="8">
        <v>60</v>
      </c>
      <c r="G21" s="19">
        <v>1.0166666666666666</v>
      </c>
      <c r="H21" s="7">
        <v>130</v>
      </c>
      <c r="I21" s="8">
        <v>130</v>
      </c>
      <c r="J21" s="19">
        <v>1</v>
      </c>
      <c r="K21" s="7">
        <v>606</v>
      </c>
      <c r="L21" s="8">
        <v>450</v>
      </c>
      <c r="M21" s="19">
        <v>1.3466666666666667</v>
      </c>
      <c r="N21" s="7">
        <v>64</v>
      </c>
      <c r="O21" s="8">
        <v>80</v>
      </c>
      <c r="P21" s="19">
        <v>0.8</v>
      </c>
      <c r="Q21" s="7">
        <v>29</v>
      </c>
      <c r="R21" s="8">
        <v>40</v>
      </c>
      <c r="S21" s="19">
        <v>0.725</v>
      </c>
      <c r="T21" s="7">
        <v>111</v>
      </c>
      <c r="U21" s="8">
        <v>130</v>
      </c>
      <c r="V21" s="19">
        <v>0.8538461538461538</v>
      </c>
      <c r="W21" s="7">
        <v>115</v>
      </c>
      <c r="X21" s="8">
        <v>19194</v>
      </c>
      <c r="Y21" s="20">
        <v>0.005991455663228092</v>
      </c>
      <c r="Z21" s="7">
        <v>10</v>
      </c>
      <c r="AA21" s="8">
        <v>13</v>
      </c>
      <c r="AB21" s="19">
        <v>0.7692307692307693</v>
      </c>
      <c r="AC21" s="7">
        <v>56</v>
      </c>
      <c r="AD21" s="8">
        <v>92</v>
      </c>
      <c r="AE21" s="19">
        <v>0.6086956521739131</v>
      </c>
      <c r="AF21" s="7">
        <v>138</v>
      </c>
      <c r="AG21" s="8">
        <v>193</v>
      </c>
      <c r="AH21" s="19">
        <v>0.7150259067357513</v>
      </c>
      <c r="AI21" s="7">
        <v>29</v>
      </c>
      <c r="AJ21" s="8">
        <v>35</v>
      </c>
      <c r="AK21" s="19">
        <v>0.8285714285714286</v>
      </c>
      <c r="AL21" s="7">
        <v>64</v>
      </c>
      <c r="AM21" s="8">
        <v>142</v>
      </c>
      <c r="AN21" s="19">
        <v>0.4507042253521127</v>
      </c>
      <c r="AO21" s="7">
        <v>606</v>
      </c>
      <c r="AP21" s="8">
        <v>830</v>
      </c>
      <c r="AQ21" s="19">
        <v>0.7301204819277108</v>
      </c>
      <c r="AR21" s="21">
        <v>98</v>
      </c>
      <c r="AS21" s="8">
        <v>0</v>
      </c>
      <c r="AT21" s="8">
        <v>8</v>
      </c>
      <c r="AU21" s="19">
        <v>0</v>
      </c>
      <c r="AV21" s="7">
        <v>544</v>
      </c>
      <c r="AW21" s="8">
        <v>801</v>
      </c>
      <c r="AX21" s="22">
        <v>0.6791510611735331</v>
      </c>
      <c r="AY21" s="7">
        <v>121</v>
      </c>
      <c r="AZ21" s="8">
        <v>124</v>
      </c>
      <c r="BA21" s="19">
        <v>0.9758064516129032</v>
      </c>
      <c r="BB21" s="7">
        <v>88</v>
      </c>
      <c r="BC21" s="8">
        <v>94</v>
      </c>
      <c r="BD21" s="19">
        <v>0.9361702127659575</v>
      </c>
      <c r="BE21" s="7">
        <v>174</v>
      </c>
      <c r="BF21" s="8">
        <v>186</v>
      </c>
      <c r="BG21" s="19">
        <v>0.9354838709677419</v>
      </c>
      <c r="BH21" s="21">
        <v>8</v>
      </c>
      <c r="BI21" s="7">
        <v>38</v>
      </c>
      <c r="BJ21" s="8">
        <v>41</v>
      </c>
      <c r="BK21" s="19">
        <v>0.926829268292683</v>
      </c>
      <c r="BL21" s="7">
        <v>686</v>
      </c>
      <c r="BM21" s="8">
        <v>761</v>
      </c>
      <c r="BN21" s="19">
        <v>0.9014454664914586</v>
      </c>
      <c r="BO21" s="7">
        <v>1483</v>
      </c>
      <c r="BP21" s="8">
        <v>1569</v>
      </c>
      <c r="BQ21" s="19">
        <v>0.9451880178457617</v>
      </c>
      <c r="BR21" s="96">
        <v>2245.19</v>
      </c>
      <c r="BS21" s="97">
        <v>204.69</v>
      </c>
      <c r="BT21" s="95">
        <v>10.968733206311985</v>
      </c>
      <c r="BU21" s="7">
        <v>6</v>
      </c>
      <c r="BV21" s="8">
        <v>222</v>
      </c>
      <c r="BW21" s="110">
        <v>0.02702702702702703</v>
      </c>
    </row>
    <row r="22" spans="1:75" ht="12.75">
      <c r="A22" s="5" t="s">
        <v>19</v>
      </c>
      <c r="B22" s="8">
        <v>143</v>
      </c>
      <c r="C22" s="8">
        <v>142</v>
      </c>
      <c r="D22" s="19">
        <v>1.0070422535211268</v>
      </c>
      <c r="E22" s="7">
        <v>161</v>
      </c>
      <c r="F22" s="8">
        <v>30</v>
      </c>
      <c r="G22" s="19">
        <v>5.366666666666666</v>
      </c>
      <c r="H22" s="7">
        <v>727</v>
      </c>
      <c r="I22" s="8">
        <v>718</v>
      </c>
      <c r="J22" s="19">
        <v>1.0125348189415042</v>
      </c>
      <c r="K22" s="7">
        <v>10632</v>
      </c>
      <c r="L22" s="8">
        <v>10000</v>
      </c>
      <c r="M22" s="19">
        <v>1.0632</v>
      </c>
      <c r="N22" s="7">
        <v>1213</v>
      </c>
      <c r="O22" s="8">
        <v>1164</v>
      </c>
      <c r="P22" s="19">
        <v>1.0420962199312716</v>
      </c>
      <c r="Q22" s="7">
        <v>995</v>
      </c>
      <c r="R22" s="8">
        <v>600</v>
      </c>
      <c r="S22" s="19">
        <v>1.6583333333333334</v>
      </c>
      <c r="T22" s="7">
        <v>3496</v>
      </c>
      <c r="U22" s="8">
        <v>3150</v>
      </c>
      <c r="V22" s="19">
        <v>1.1098412698412699</v>
      </c>
      <c r="W22" s="7">
        <v>2305</v>
      </c>
      <c r="X22" s="8">
        <v>314629</v>
      </c>
      <c r="Y22" s="20">
        <v>0.0073260888220729814</v>
      </c>
      <c r="Z22" s="7">
        <v>115</v>
      </c>
      <c r="AA22" s="8">
        <v>161</v>
      </c>
      <c r="AB22" s="19">
        <v>0.7142857142857143</v>
      </c>
      <c r="AC22" s="7">
        <v>419</v>
      </c>
      <c r="AD22" s="8">
        <v>628</v>
      </c>
      <c r="AE22" s="19">
        <v>0.6671974522292994</v>
      </c>
      <c r="AF22" s="7">
        <v>980</v>
      </c>
      <c r="AG22" s="8">
        <v>1479</v>
      </c>
      <c r="AH22" s="19">
        <v>0.6626098715348209</v>
      </c>
      <c r="AI22" s="7">
        <v>995</v>
      </c>
      <c r="AJ22" s="8">
        <v>1309</v>
      </c>
      <c r="AK22" s="19">
        <v>0.760122230710466</v>
      </c>
      <c r="AL22" s="7">
        <v>1213</v>
      </c>
      <c r="AM22" s="8">
        <v>2085</v>
      </c>
      <c r="AN22" s="19">
        <v>0.5817745803357314</v>
      </c>
      <c r="AO22" s="7">
        <v>10632</v>
      </c>
      <c r="AP22" s="8">
        <v>14053</v>
      </c>
      <c r="AQ22" s="19">
        <v>0.7565644346402903</v>
      </c>
      <c r="AR22" s="21">
        <v>1114</v>
      </c>
      <c r="AS22" s="8">
        <v>643</v>
      </c>
      <c r="AT22" s="8">
        <v>1912</v>
      </c>
      <c r="AU22" s="19">
        <v>0.33629707112970714</v>
      </c>
      <c r="AV22" s="7">
        <v>6751</v>
      </c>
      <c r="AW22" s="8">
        <v>10172</v>
      </c>
      <c r="AX22" s="22">
        <v>0.6636846244593</v>
      </c>
      <c r="AY22" s="7">
        <v>2371</v>
      </c>
      <c r="AZ22" s="8">
        <v>2547</v>
      </c>
      <c r="BA22" s="19">
        <v>0.9308990969768355</v>
      </c>
      <c r="BB22" s="7">
        <v>1001</v>
      </c>
      <c r="BC22" s="8">
        <v>1089</v>
      </c>
      <c r="BD22" s="19">
        <v>0.9191919191919192</v>
      </c>
      <c r="BE22" s="7">
        <v>2034</v>
      </c>
      <c r="BF22" s="8">
        <v>2272</v>
      </c>
      <c r="BG22" s="19">
        <v>0.8952464788732394</v>
      </c>
      <c r="BH22" s="21">
        <v>2386</v>
      </c>
      <c r="BI22" s="7">
        <v>739</v>
      </c>
      <c r="BJ22" s="8">
        <v>856</v>
      </c>
      <c r="BK22" s="19">
        <v>0.8633177570093458</v>
      </c>
      <c r="BL22" s="7">
        <v>9393</v>
      </c>
      <c r="BM22" s="8">
        <v>10277</v>
      </c>
      <c r="BN22" s="19">
        <v>0.913982679770361</v>
      </c>
      <c r="BO22" s="7">
        <v>26963</v>
      </c>
      <c r="BP22" s="8">
        <v>27779</v>
      </c>
      <c r="BQ22" s="19">
        <v>0.9706252924871306</v>
      </c>
      <c r="BR22" s="96">
        <v>24886.7953346</v>
      </c>
      <c r="BS22" s="97">
        <v>2558.473333</v>
      </c>
      <c r="BT22" s="95">
        <v>9.727205288248356</v>
      </c>
      <c r="BU22" s="7">
        <v>1292</v>
      </c>
      <c r="BV22" s="8">
        <v>2578</v>
      </c>
      <c r="BW22" s="110">
        <v>0.5011636927851048</v>
      </c>
    </row>
    <row r="23" spans="1:75" ht="12.75">
      <c r="A23" s="5" t="s">
        <v>20</v>
      </c>
      <c r="B23" s="8">
        <v>43</v>
      </c>
      <c r="C23" s="8">
        <v>26</v>
      </c>
      <c r="D23" s="19">
        <v>1.6538461538461537</v>
      </c>
      <c r="E23" s="7">
        <v>171</v>
      </c>
      <c r="F23" s="8">
        <v>190</v>
      </c>
      <c r="G23" s="19">
        <v>0.9</v>
      </c>
      <c r="H23" s="7">
        <v>327</v>
      </c>
      <c r="I23" s="8">
        <v>400</v>
      </c>
      <c r="J23" s="19">
        <v>0.8175</v>
      </c>
      <c r="K23" s="7">
        <v>1804</v>
      </c>
      <c r="L23" s="8">
        <v>1800</v>
      </c>
      <c r="M23" s="19">
        <v>1.0022222222222221</v>
      </c>
      <c r="N23" s="7">
        <v>299</v>
      </c>
      <c r="O23" s="8">
        <v>220</v>
      </c>
      <c r="P23" s="19">
        <v>1.3590909090909091</v>
      </c>
      <c r="Q23" s="7">
        <v>208</v>
      </c>
      <c r="R23" s="8">
        <v>85</v>
      </c>
      <c r="S23" s="19">
        <v>2.447058823529412</v>
      </c>
      <c r="T23" s="7">
        <v>379</v>
      </c>
      <c r="U23" s="8">
        <v>300</v>
      </c>
      <c r="V23" s="19">
        <v>1.2633333333333334</v>
      </c>
      <c r="W23" s="7">
        <v>67</v>
      </c>
      <c r="X23" s="8">
        <v>59231</v>
      </c>
      <c r="Y23" s="20">
        <v>0.0011311644240347115</v>
      </c>
      <c r="Z23" s="7">
        <v>18</v>
      </c>
      <c r="AA23" s="8">
        <v>29</v>
      </c>
      <c r="AB23" s="19">
        <v>0.6206896551724138</v>
      </c>
      <c r="AC23" s="7">
        <v>199</v>
      </c>
      <c r="AD23" s="8">
        <v>311</v>
      </c>
      <c r="AE23" s="19">
        <v>0.639871382636656</v>
      </c>
      <c r="AF23" s="7">
        <v>311</v>
      </c>
      <c r="AG23" s="8">
        <v>491</v>
      </c>
      <c r="AH23" s="19">
        <v>0.6334012219959266</v>
      </c>
      <c r="AI23" s="7">
        <v>208</v>
      </c>
      <c r="AJ23" s="8">
        <v>264</v>
      </c>
      <c r="AK23" s="19">
        <v>0.7878787878787878</v>
      </c>
      <c r="AL23" s="7">
        <v>299</v>
      </c>
      <c r="AM23" s="8">
        <v>469</v>
      </c>
      <c r="AN23" s="19">
        <v>0.6375266524520256</v>
      </c>
      <c r="AO23" s="7">
        <v>1804</v>
      </c>
      <c r="AP23" s="8">
        <v>2379</v>
      </c>
      <c r="AQ23" s="19">
        <v>0.7583018074821354</v>
      </c>
      <c r="AR23" s="21">
        <v>614</v>
      </c>
      <c r="AS23" s="8">
        <v>232</v>
      </c>
      <c r="AT23" s="8">
        <v>370</v>
      </c>
      <c r="AU23" s="19">
        <v>0.6270270270270271</v>
      </c>
      <c r="AV23" s="7">
        <v>1460</v>
      </c>
      <c r="AW23" s="8">
        <v>2051</v>
      </c>
      <c r="AX23" s="22">
        <v>0.711847879083374</v>
      </c>
      <c r="AY23" s="7">
        <v>450</v>
      </c>
      <c r="AZ23" s="8">
        <v>458</v>
      </c>
      <c r="BA23" s="19">
        <v>0.982532751091703</v>
      </c>
      <c r="BB23" s="7">
        <v>208</v>
      </c>
      <c r="BC23" s="8">
        <v>222</v>
      </c>
      <c r="BD23" s="19">
        <v>0.9369369369369369</v>
      </c>
      <c r="BE23" s="7">
        <v>570</v>
      </c>
      <c r="BF23" s="8">
        <v>595</v>
      </c>
      <c r="BG23" s="19">
        <v>0.957983193277311</v>
      </c>
      <c r="BH23" s="21">
        <v>407</v>
      </c>
      <c r="BI23" s="7">
        <v>135</v>
      </c>
      <c r="BJ23" s="8">
        <v>145</v>
      </c>
      <c r="BK23" s="19">
        <v>0.9310344827586207</v>
      </c>
      <c r="BL23" s="7">
        <v>2502</v>
      </c>
      <c r="BM23" s="8">
        <v>2784</v>
      </c>
      <c r="BN23" s="19">
        <v>0.8987068965517241</v>
      </c>
      <c r="BO23" s="7">
        <v>6497</v>
      </c>
      <c r="BP23" s="8">
        <v>6651</v>
      </c>
      <c r="BQ23" s="19">
        <v>0.9768455871297549</v>
      </c>
      <c r="BR23" s="96">
        <v>7588.47</v>
      </c>
      <c r="BS23" s="97">
        <v>658.73</v>
      </c>
      <c r="BT23" s="95">
        <v>11.519848799963567</v>
      </c>
      <c r="BU23" s="7">
        <v>42</v>
      </c>
      <c r="BV23" s="8">
        <v>714</v>
      </c>
      <c r="BW23" s="110">
        <v>0.058823529411764705</v>
      </c>
    </row>
    <row r="24" spans="1:75" ht="12.75">
      <c r="A24" s="5" t="s">
        <v>21</v>
      </c>
      <c r="B24" s="8">
        <v>45</v>
      </c>
      <c r="C24" s="8">
        <v>45</v>
      </c>
      <c r="D24" s="19">
        <v>1</v>
      </c>
      <c r="E24" s="7">
        <v>100</v>
      </c>
      <c r="F24" s="8">
        <v>100</v>
      </c>
      <c r="G24" s="19">
        <v>1</v>
      </c>
      <c r="H24" s="7">
        <v>216</v>
      </c>
      <c r="I24" s="8">
        <v>260</v>
      </c>
      <c r="J24" s="19">
        <v>0.8307692307692308</v>
      </c>
      <c r="K24" s="7">
        <v>1496</v>
      </c>
      <c r="L24" s="8">
        <v>1400</v>
      </c>
      <c r="M24" s="19">
        <v>1.0685714285714285</v>
      </c>
      <c r="N24" s="7">
        <v>106</v>
      </c>
      <c r="O24" s="8">
        <v>140</v>
      </c>
      <c r="P24" s="19">
        <v>0.7571428571428571</v>
      </c>
      <c r="Q24" s="7">
        <v>83</v>
      </c>
      <c r="R24" s="8">
        <v>50</v>
      </c>
      <c r="S24" s="19">
        <v>1.66</v>
      </c>
      <c r="T24" s="7">
        <v>522</v>
      </c>
      <c r="U24" s="8">
        <v>400</v>
      </c>
      <c r="V24" s="19">
        <v>1.305</v>
      </c>
      <c r="W24" s="7">
        <v>347</v>
      </c>
      <c r="X24" s="8">
        <v>50120</v>
      </c>
      <c r="Y24" s="20">
        <v>0.0069233838786911415</v>
      </c>
      <c r="Z24" s="7">
        <v>60</v>
      </c>
      <c r="AA24" s="8">
        <v>66</v>
      </c>
      <c r="AB24" s="19">
        <v>0.9090909090909091</v>
      </c>
      <c r="AC24" s="7">
        <v>121</v>
      </c>
      <c r="AD24" s="8">
        <v>154</v>
      </c>
      <c r="AE24" s="19">
        <v>0.7857142857142857</v>
      </c>
      <c r="AF24" s="7">
        <v>283</v>
      </c>
      <c r="AG24" s="8">
        <v>384</v>
      </c>
      <c r="AH24" s="19">
        <v>0.7369791666666666</v>
      </c>
      <c r="AI24" s="7">
        <v>83</v>
      </c>
      <c r="AJ24" s="8">
        <v>123</v>
      </c>
      <c r="AK24" s="19">
        <v>0.6747967479674797</v>
      </c>
      <c r="AL24" s="7">
        <v>106</v>
      </c>
      <c r="AM24" s="8">
        <v>223</v>
      </c>
      <c r="AN24" s="19">
        <v>0.47533632286995514</v>
      </c>
      <c r="AO24" s="7">
        <v>1496</v>
      </c>
      <c r="AP24" s="8">
        <v>2034</v>
      </c>
      <c r="AQ24" s="19">
        <v>0.7354965585054081</v>
      </c>
      <c r="AR24" s="21">
        <v>1628</v>
      </c>
      <c r="AS24" s="8">
        <v>670</v>
      </c>
      <c r="AT24" s="8">
        <v>919</v>
      </c>
      <c r="AU24" s="19">
        <v>0.7290533188248096</v>
      </c>
      <c r="AV24" s="7">
        <v>748</v>
      </c>
      <c r="AW24" s="8">
        <v>1072</v>
      </c>
      <c r="AX24" s="22">
        <v>0.6977611940298507</v>
      </c>
      <c r="AY24" s="7">
        <v>261</v>
      </c>
      <c r="AZ24" s="8">
        <v>264</v>
      </c>
      <c r="BA24" s="19">
        <v>0.9886363636363636</v>
      </c>
      <c r="BB24" s="7">
        <v>186</v>
      </c>
      <c r="BC24" s="8">
        <v>196</v>
      </c>
      <c r="BD24" s="19">
        <v>0.9489795918367347</v>
      </c>
      <c r="BE24" s="7">
        <v>390</v>
      </c>
      <c r="BF24" s="8">
        <v>393</v>
      </c>
      <c r="BG24" s="19">
        <v>0.9923664122137404</v>
      </c>
      <c r="BH24" s="21">
        <v>919</v>
      </c>
      <c r="BI24" s="7">
        <v>86</v>
      </c>
      <c r="BJ24" s="8">
        <v>99</v>
      </c>
      <c r="BK24" s="19">
        <v>0.8686868686868687</v>
      </c>
      <c r="BL24" s="7">
        <v>1575</v>
      </c>
      <c r="BM24" s="8">
        <v>1687</v>
      </c>
      <c r="BN24" s="19">
        <v>0.9336099585062241</v>
      </c>
      <c r="BO24" s="7">
        <v>3803</v>
      </c>
      <c r="BP24" s="8">
        <v>3819</v>
      </c>
      <c r="BQ24" s="19">
        <v>0.9958104215763289</v>
      </c>
      <c r="BR24" s="96">
        <v>3723.32</v>
      </c>
      <c r="BS24" s="97">
        <v>432.29</v>
      </c>
      <c r="BT24" s="95">
        <v>8.613014411621828</v>
      </c>
      <c r="BU24" s="7">
        <v>25</v>
      </c>
      <c r="BV24" s="8">
        <v>559</v>
      </c>
      <c r="BW24" s="110">
        <v>0.044722719141323794</v>
      </c>
    </row>
    <row r="25" spans="1:75" ht="12.75">
      <c r="A25" s="5" t="s">
        <v>22</v>
      </c>
      <c r="B25" s="8">
        <v>26</v>
      </c>
      <c r="C25" s="8">
        <v>20</v>
      </c>
      <c r="D25" s="19">
        <v>1.3</v>
      </c>
      <c r="E25" s="7">
        <v>65</v>
      </c>
      <c r="F25" s="8">
        <v>65</v>
      </c>
      <c r="G25" s="19">
        <v>1</v>
      </c>
      <c r="H25" s="7">
        <v>97</v>
      </c>
      <c r="I25" s="8">
        <v>90</v>
      </c>
      <c r="J25" s="19">
        <v>1.0777777777777777</v>
      </c>
      <c r="K25" s="7">
        <v>797</v>
      </c>
      <c r="L25" s="8">
        <v>500</v>
      </c>
      <c r="M25" s="19">
        <v>1.594</v>
      </c>
      <c r="N25" s="7">
        <v>71</v>
      </c>
      <c r="O25" s="8">
        <v>75</v>
      </c>
      <c r="P25" s="19">
        <v>0.9466666666666667</v>
      </c>
      <c r="Q25" s="7">
        <v>76</v>
      </c>
      <c r="R25" s="8">
        <v>40</v>
      </c>
      <c r="S25" s="19">
        <v>1.9</v>
      </c>
      <c r="T25" s="7">
        <v>184</v>
      </c>
      <c r="U25" s="8">
        <v>180</v>
      </c>
      <c r="V25" s="19">
        <v>1.0222222222222221</v>
      </c>
      <c r="W25" s="7">
        <v>350</v>
      </c>
      <c r="X25" s="8">
        <v>21744</v>
      </c>
      <c r="Y25" s="20">
        <v>0.016096394407652686</v>
      </c>
      <c r="Z25" s="7">
        <v>26</v>
      </c>
      <c r="AA25" s="8">
        <v>38</v>
      </c>
      <c r="AB25" s="19">
        <v>0.6842105263157895</v>
      </c>
      <c r="AC25" s="7">
        <v>58</v>
      </c>
      <c r="AD25" s="8">
        <v>74</v>
      </c>
      <c r="AE25" s="19">
        <v>0.7837837837837838</v>
      </c>
      <c r="AF25" s="7">
        <v>131</v>
      </c>
      <c r="AG25" s="8">
        <v>179</v>
      </c>
      <c r="AH25" s="19">
        <v>0.7318435754189944</v>
      </c>
      <c r="AI25" s="7">
        <v>76</v>
      </c>
      <c r="AJ25" s="8">
        <v>101</v>
      </c>
      <c r="AK25" s="19">
        <v>0.7524752475247525</v>
      </c>
      <c r="AL25" s="7">
        <v>71</v>
      </c>
      <c r="AM25" s="8">
        <v>103</v>
      </c>
      <c r="AN25" s="19">
        <v>0.6893203883495146</v>
      </c>
      <c r="AO25" s="7">
        <v>797</v>
      </c>
      <c r="AP25" s="8">
        <v>1015</v>
      </c>
      <c r="AQ25" s="19">
        <v>0.7852216748768472</v>
      </c>
      <c r="AR25" s="21">
        <v>85</v>
      </c>
      <c r="AS25" s="8">
        <v>1</v>
      </c>
      <c r="AT25" s="8">
        <v>3</v>
      </c>
      <c r="AU25" s="19">
        <v>0.3333333333333333</v>
      </c>
      <c r="AV25" s="7">
        <v>587</v>
      </c>
      <c r="AW25" s="8">
        <v>997</v>
      </c>
      <c r="AX25" s="22">
        <v>0.5887662988966901</v>
      </c>
      <c r="AY25" s="7">
        <v>181</v>
      </c>
      <c r="AZ25" s="8">
        <v>190</v>
      </c>
      <c r="BA25" s="19">
        <v>0.9526315789473684</v>
      </c>
      <c r="BB25" s="7">
        <v>116</v>
      </c>
      <c r="BC25" s="8">
        <v>118</v>
      </c>
      <c r="BD25" s="19">
        <v>0.9830508474576272</v>
      </c>
      <c r="BE25" s="7">
        <v>251</v>
      </c>
      <c r="BF25" s="8">
        <v>251</v>
      </c>
      <c r="BG25" s="19">
        <v>1</v>
      </c>
      <c r="BH25" s="21">
        <v>2</v>
      </c>
      <c r="BI25" s="7">
        <v>43</v>
      </c>
      <c r="BJ25" s="8">
        <v>56</v>
      </c>
      <c r="BK25" s="19">
        <v>0.7678571428571429</v>
      </c>
      <c r="BL25" s="7">
        <v>1019</v>
      </c>
      <c r="BM25" s="8">
        <v>1101</v>
      </c>
      <c r="BN25" s="19">
        <v>0.9255222524977293</v>
      </c>
      <c r="BO25" s="7">
        <v>1908</v>
      </c>
      <c r="BP25" s="8">
        <v>1940</v>
      </c>
      <c r="BQ25" s="19">
        <v>0.9835051546391752</v>
      </c>
      <c r="BR25" s="96">
        <v>2753.47</v>
      </c>
      <c r="BS25" s="97">
        <v>270.28</v>
      </c>
      <c r="BT25" s="95">
        <v>10.187472250998963</v>
      </c>
      <c r="BU25" s="7">
        <v>26</v>
      </c>
      <c r="BV25" s="8">
        <v>270</v>
      </c>
      <c r="BW25" s="110">
        <v>0.0962962962962963</v>
      </c>
    </row>
    <row r="26" spans="1:75" ht="12.75">
      <c r="A26" s="5" t="s">
        <v>23</v>
      </c>
      <c r="B26" s="8">
        <v>45</v>
      </c>
      <c r="C26" s="8">
        <v>45</v>
      </c>
      <c r="D26" s="19">
        <v>1</v>
      </c>
      <c r="E26" s="7">
        <v>133</v>
      </c>
      <c r="F26" s="8">
        <v>133</v>
      </c>
      <c r="G26" s="19">
        <v>1</v>
      </c>
      <c r="H26" s="7">
        <v>300</v>
      </c>
      <c r="I26" s="8">
        <v>300</v>
      </c>
      <c r="J26" s="19">
        <v>1</v>
      </c>
      <c r="K26" s="7">
        <v>1381</v>
      </c>
      <c r="L26" s="8">
        <v>1350</v>
      </c>
      <c r="M26" s="19">
        <v>1.022962962962963</v>
      </c>
      <c r="N26" s="7">
        <v>251</v>
      </c>
      <c r="O26" s="8">
        <v>225</v>
      </c>
      <c r="P26" s="19">
        <v>1.1155555555555556</v>
      </c>
      <c r="Q26" s="7">
        <v>94</v>
      </c>
      <c r="R26" s="8">
        <v>50</v>
      </c>
      <c r="S26" s="19">
        <v>1.88</v>
      </c>
      <c r="T26" s="7">
        <v>646</v>
      </c>
      <c r="U26" s="8">
        <v>400</v>
      </c>
      <c r="V26" s="19">
        <v>1.615</v>
      </c>
      <c r="W26" s="7">
        <v>103</v>
      </c>
      <c r="X26" s="8">
        <v>45822</v>
      </c>
      <c r="Y26" s="20">
        <v>0.002247828553969709</v>
      </c>
      <c r="Z26" s="7">
        <v>48</v>
      </c>
      <c r="AA26" s="8">
        <v>59</v>
      </c>
      <c r="AB26" s="19">
        <v>0.8135593220338984</v>
      </c>
      <c r="AC26" s="7">
        <v>118</v>
      </c>
      <c r="AD26" s="8">
        <v>156</v>
      </c>
      <c r="AE26" s="19">
        <v>0.7564102564102564</v>
      </c>
      <c r="AF26" s="7">
        <v>301</v>
      </c>
      <c r="AG26" s="8">
        <v>455</v>
      </c>
      <c r="AH26" s="19">
        <v>0.6615384615384615</v>
      </c>
      <c r="AI26" s="7">
        <v>94</v>
      </c>
      <c r="AJ26" s="8">
        <v>110</v>
      </c>
      <c r="AK26" s="19">
        <v>0.8545454545454545</v>
      </c>
      <c r="AL26" s="7">
        <v>251</v>
      </c>
      <c r="AM26" s="8">
        <v>355</v>
      </c>
      <c r="AN26" s="19">
        <v>0.7070422535211267</v>
      </c>
      <c r="AO26" s="7">
        <v>1381</v>
      </c>
      <c r="AP26" s="8">
        <v>1641</v>
      </c>
      <c r="AQ26" s="19">
        <v>0.8415600243753809</v>
      </c>
      <c r="AR26" s="21">
        <v>129</v>
      </c>
      <c r="AS26" s="8">
        <v>233</v>
      </c>
      <c r="AT26" s="8">
        <v>565</v>
      </c>
      <c r="AU26" s="19">
        <v>0.41238938053097346</v>
      </c>
      <c r="AV26" s="7">
        <v>1816</v>
      </c>
      <c r="AW26" s="8">
        <v>2400</v>
      </c>
      <c r="AX26" s="22">
        <v>0.7566666666666667</v>
      </c>
      <c r="AY26" s="7">
        <v>441</v>
      </c>
      <c r="AZ26" s="8">
        <v>445</v>
      </c>
      <c r="BA26" s="19">
        <v>0.9910112359550561</v>
      </c>
      <c r="BB26" s="7">
        <v>420</v>
      </c>
      <c r="BC26" s="8">
        <v>428</v>
      </c>
      <c r="BD26" s="19">
        <v>0.9813084112149533</v>
      </c>
      <c r="BE26" s="7">
        <v>443</v>
      </c>
      <c r="BF26" s="8">
        <v>449</v>
      </c>
      <c r="BG26" s="19">
        <v>0.9866369710467706</v>
      </c>
      <c r="BH26" s="21">
        <v>713</v>
      </c>
      <c r="BI26" s="7">
        <v>151</v>
      </c>
      <c r="BJ26" s="8">
        <v>159</v>
      </c>
      <c r="BK26" s="19">
        <v>0.949685534591195</v>
      </c>
      <c r="BL26" s="7">
        <v>2419</v>
      </c>
      <c r="BM26" s="8">
        <v>2616</v>
      </c>
      <c r="BN26" s="19">
        <v>0.9246941896024465</v>
      </c>
      <c r="BO26" s="7">
        <v>6675</v>
      </c>
      <c r="BP26" s="8">
        <v>6687</v>
      </c>
      <c r="BQ26" s="19">
        <v>0.9982054733064154</v>
      </c>
      <c r="BR26" s="96">
        <v>6266.33</v>
      </c>
      <c r="BS26" s="97">
        <v>579.78</v>
      </c>
      <c r="BT26" s="95">
        <v>10.808116871916935</v>
      </c>
      <c r="BU26" s="7">
        <v>19</v>
      </c>
      <c r="BV26" s="8">
        <v>683</v>
      </c>
      <c r="BW26" s="110">
        <v>0.027818448023426062</v>
      </c>
    </row>
    <row r="27" spans="1:75" ht="12.75">
      <c r="A27" s="5" t="s">
        <v>24</v>
      </c>
      <c r="B27" s="8">
        <v>50</v>
      </c>
      <c r="C27" s="8">
        <v>50</v>
      </c>
      <c r="D27" s="19">
        <v>1</v>
      </c>
      <c r="E27" s="7">
        <v>110</v>
      </c>
      <c r="F27" s="8">
        <v>110</v>
      </c>
      <c r="G27" s="19">
        <v>1</v>
      </c>
      <c r="H27" s="7">
        <v>222</v>
      </c>
      <c r="I27" s="8">
        <v>220</v>
      </c>
      <c r="J27" s="19">
        <v>1.009090909090909</v>
      </c>
      <c r="K27" s="7">
        <v>1627</v>
      </c>
      <c r="L27" s="8">
        <v>1400</v>
      </c>
      <c r="M27" s="19">
        <v>1.1621428571428571</v>
      </c>
      <c r="N27" s="7">
        <v>171</v>
      </c>
      <c r="O27" s="8">
        <v>170</v>
      </c>
      <c r="P27" s="19">
        <v>1.0058823529411764</v>
      </c>
      <c r="Q27" s="7">
        <v>165</v>
      </c>
      <c r="R27" s="8">
        <v>165</v>
      </c>
      <c r="S27" s="19">
        <v>1</v>
      </c>
      <c r="T27" s="7">
        <v>399</v>
      </c>
      <c r="U27" s="8">
        <v>375</v>
      </c>
      <c r="V27" s="19">
        <v>1.064</v>
      </c>
      <c r="W27" s="7">
        <v>3</v>
      </c>
      <c r="X27" s="8">
        <v>48087</v>
      </c>
      <c r="Y27" s="20">
        <v>6.238692370079231E-05</v>
      </c>
      <c r="Z27" s="7">
        <v>50</v>
      </c>
      <c r="AA27" s="8">
        <v>74</v>
      </c>
      <c r="AB27" s="19">
        <v>0.6756756756756757</v>
      </c>
      <c r="AC27" s="7">
        <v>96</v>
      </c>
      <c r="AD27" s="8">
        <v>131</v>
      </c>
      <c r="AE27" s="19">
        <v>0.732824427480916</v>
      </c>
      <c r="AF27" s="7">
        <v>264</v>
      </c>
      <c r="AG27" s="8">
        <v>421</v>
      </c>
      <c r="AH27" s="19">
        <v>0.6270783847980997</v>
      </c>
      <c r="AI27" s="7">
        <v>165</v>
      </c>
      <c r="AJ27" s="8">
        <v>261</v>
      </c>
      <c r="AK27" s="19">
        <v>0.632183908045977</v>
      </c>
      <c r="AL27" s="7">
        <v>171</v>
      </c>
      <c r="AM27" s="8">
        <v>350</v>
      </c>
      <c r="AN27" s="19">
        <v>0.48857142857142855</v>
      </c>
      <c r="AO27" s="7">
        <v>1627</v>
      </c>
      <c r="AP27" s="8">
        <v>2188</v>
      </c>
      <c r="AQ27" s="19">
        <v>0.743601462522852</v>
      </c>
      <c r="AR27" s="21">
        <v>391</v>
      </c>
      <c r="AS27" s="8">
        <v>2</v>
      </c>
      <c r="AT27" s="8">
        <v>39</v>
      </c>
      <c r="AU27" s="19">
        <v>0.05128205128205128</v>
      </c>
      <c r="AV27" s="7">
        <v>1348</v>
      </c>
      <c r="AW27" s="8">
        <v>1814</v>
      </c>
      <c r="AX27" s="22">
        <v>0.743109151047409</v>
      </c>
      <c r="AY27" s="7">
        <v>472</v>
      </c>
      <c r="AZ27" s="8">
        <v>491</v>
      </c>
      <c r="BA27" s="19">
        <v>0.9613034623217923</v>
      </c>
      <c r="BB27" s="7">
        <v>191</v>
      </c>
      <c r="BC27" s="8">
        <v>211</v>
      </c>
      <c r="BD27" s="19">
        <v>0.9052132701421801</v>
      </c>
      <c r="BE27" s="7">
        <v>483</v>
      </c>
      <c r="BF27" s="8">
        <v>489</v>
      </c>
      <c r="BG27" s="19">
        <v>0.9877300613496932</v>
      </c>
      <c r="BH27" s="21">
        <v>39</v>
      </c>
      <c r="BI27" s="7">
        <v>98</v>
      </c>
      <c r="BJ27" s="8">
        <v>117</v>
      </c>
      <c r="BK27" s="19">
        <v>0.8376068376068376</v>
      </c>
      <c r="BL27" s="7">
        <v>1770</v>
      </c>
      <c r="BM27" s="8">
        <v>1959</v>
      </c>
      <c r="BN27" s="19">
        <v>0.9035222052067381</v>
      </c>
      <c r="BO27" s="7">
        <v>5555</v>
      </c>
      <c r="BP27" s="8">
        <v>5864</v>
      </c>
      <c r="BQ27" s="19">
        <v>0.947305593451569</v>
      </c>
      <c r="BR27" s="96">
        <v>4440.11</v>
      </c>
      <c r="BS27" s="97">
        <v>514.25</v>
      </c>
      <c r="BT27" s="95">
        <v>8.634146815751093</v>
      </c>
      <c r="BU27" s="7">
        <v>97</v>
      </c>
      <c r="BV27" s="8">
        <v>602</v>
      </c>
      <c r="BW27" s="110">
        <v>0.1611295681063123</v>
      </c>
    </row>
    <row r="28" spans="1:75" ht="12.75">
      <c r="A28" s="5" t="s">
        <v>25</v>
      </c>
      <c r="B28" s="8">
        <v>42</v>
      </c>
      <c r="C28" s="8">
        <v>36</v>
      </c>
      <c r="D28" s="19">
        <v>1.1666666666666667</v>
      </c>
      <c r="E28" s="7">
        <v>82</v>
      </c>
      <c r="F28" s="8">
        <v>75</v>
      </c>
      <c r="G28" s="19">
        <v>1.0933333333333333</v>
      </c>
      <c r="H28" s="7">
        <v>298</v>
      </c>
      <c r="I28" s="8">
        <v>296</v>
      </c>
      <c r="J28" s="19">
        <v>1.0067567567567568</v>
      </c>
      <c r="K28" s="7">
        <v>2006</v>
      </c>
      <c r="L28" s="8">
        <v>2150</v>
      </c>
      <c r="M28" s="19">
        <v>0.9330232558139535</v>
      </c>
      <c r="N28" s="7">
        <v>210</v>
      </c>
      <c r="O28" s="8">
        <v>230</v>
      </c>
      <c r="P28" s="19">
        <v>0.9130434782608695</v>
      </c>
      <c r="Q28" s="7">
        <v>208</v>
      </c>
      <c r="R28" s="8">
        <v>125</v>
      </c>
      <c r="S28" s="19">
        <v>1.664</v>
      </c>
      <c r="T28" s="7">
        <v>202</v>
      </c>
      <c r="U28" s="8">
        <v>290</v>
      </c>
      <c r="V28" s="19">
        <v>0.696551724137931</v>
      </c>
      <c r="W28" s="7">
        <v>370</v>
      </c>
      <c r="X28" s="8">
        <v>58383</v>
      </c>
      <c r="Y28" s="20">
        <v>0.006337461247280887</v>
      </c>
      <c r="Z28" s="7">
        <v>44</v>
      </c>
      <c r="AA28" s="8">
        <v>55</v>
      </c>
      <c r="AB28" s="19">
        <v>0.8</v>
      </c>
      <c r="AC28" s="7">
        <v>87</v>
      </c>
      <c r="AD28" s="8">
        <v>122</v>
      </c>
      <c r="AE28" s="19">
        <v>0.7131147540983607</v>
      </c>
      <c r="AF28" s="7">
        <v>321</v>
      </c>
      <c r="AG28" s="8">
        <v>511</v>
      </c>
      <c r="AH28" s="19">
        <v>0.6281800391389433</v>
      </c>
      <c r="AI28" s="7">
        <v>208</v>
      </c>
      <c r="AJ28" s="8">
        <v>304</v>
      </c>
      <c r="AK28" s="19">
        <v>0.6842105263157895</v>
      </c>
      <c r="AL28" s="7">
        <v>210</v>
      </c>
      <c r="AM28" s="8">
        <v>413</v>
      </c>
      <c r="AN28" s="19">
        <v>0.5084745762711864</v>
      </c>
      <c r="AO28" s="7">
        <v>2006</v>
      </c>
      <c r="AP28" s="8">
        <v>2646</v>
      </c>
      <c r="AQ28" s="19">
        <v>0.7581254724111867</v>
      </c>
      <c r="AR28" s="21">
        <v>442</v>
      </c>
      <c r="AS28" s="8">
        <v>2</v>
      </c>
      <c r="AT28" s="8">
        <v>14</v>
      </c>
      <c r="AU28" s="19">
        <v>0.14285714285714285</v>
      </c>
      <c r="AV28" s="7">
        <v>1312</v>
      </c>
      <c r="AW28" s="8">
        <v>1853</v>
      </c>
      <c r="AX28" s="22">
        <v>0.708041014570966</v>
      </c>
      <c r="AY28" s="7">
        <v>434</v>
      </c>
      <c r="AZ28" s="8">
        <v>450</v>
      </c>
      <c r="BA28" s="19">
        <v>0.9644444444444444</v>
      </c>
      <c r="BB28" s="7">
        <v>372</v>
      </c>
      <c r="BC28" s="8">
        <v>379</v>
      </c>
      <c r="BD28" s="19">
        <v>0.9815303430079155</v>
      </c>
      <c r="BE28" s="7">
        <v>610</v>
      </c>
      <c r="BF28" s="8">
        <v>615</v>
      </c>
      <c r="BG28" s="19">
        <v>0.991869918699187</v>
      </c>
      <c r="BH28" s="21">
        <v>14</v>
      </c>
      <c r="BI28" s="7">
        <v>119</v>
      </c>
      <c r="BJ28" s="8">
        <v>122</v>
      </c>
      <c r="BK28" s="19">
        <v>0.9754098360655737</v>
      </c>
      <c r="BL28" s="7">
        <v>1868</v>
      </c>
      <c r="BM28" s="8">
        <v>2008</v>
      </c>
      <c r="BN28" s="19">
        <v>0.9302788844621513</v>
      </c>
      <c r="BO28" s="7">
        <v>5725</v>
      </c>
      <c r="BP28" s="8">
        <v>5757</v>
      </c>
      <c r="BQ28" s="19">
        <v>0.9944415494180997</v>
      </c>
      <c r="BR28" s="96">
        <v>5477.75</v>
      </c>
      <c r="BS28" s="97">
        <v>520.19</v>
      </c>
      <c r="BT28" s="95">
        <v>10.530287010515387</v>
      </c>
      <c r="BU28" s="7">
        <v>44</v>
      </c>
      <c r="BV28" s="8">
        <v>596</v>
      </c>
      <c r="BW28" s="110">
        <v>0.0738255033557047</v>
      </c>
    </row>
    <row r="29" spans="1:75" ht="12.75">
      <c r="A29" s="5" t="s">
        <v>26</v>
      </c>
      <c r="B29" s="8">
        <v>167</v>
      </c>
      <c r="C29" s="8">
        <v>145</v>
      </c>
      <c r="D29" s="19">
        <v>1.1517241379310346</v>
      </c>
      <c r="E29" s="7">
        <v>116</v>
      </c>
      <c r="F29" s="8">
        <v>100</v>
      </c>
      <c r="G29" s="19">
        <v>1.16</v>
      </c>
      <c r="H29" s="7">
        <v>1023</v>
      </c>
      <c r="I29" s="8">
        <v>1000</v>
      </c>
      <c r="J29" s="19">
        <v>1.023</v>
      </c>
      <c r="K29" s="7">
        <v>4901</v>
      </c>
      <c r="L29" s="8">
        <v>4750</v>
      </c>
      <c r="M29" s="19">
        <v>1.0317894736842106</v>
      </c>
      <c r="N29" s="7">
        <v>619</v>
      </c>
      <c r="O29" s="8">
        <v>547</v>
      </c>
      <c r="P29" s="19">
        <v>1.1316270566727604</v>
      </c>
      <c r="Q29" s="7">
        <v>294</v>
      </c>
      <c r="R29" s="8">
        <v>100</v>
      </c>
      <c r="S29" s="19">
        <v>2.94</v>
      </c>
      <c r="T29" s="7">
        <v>1401</v>
      </c>
      <c r="U29" s="8">
        <v>1300</v>
      </c>
      <c r="V29" s="19">
        <v>1.0776923076923077</v>
      </c>
      <c r="W29" s="7">
        <v>394</v>
      </c>
      <c r="X29" s="8">
        <v>155379</v>
      </c>
      <c r="Y29" s="20">
        <v>0.0025357352023117666</v>
      </c>
      <c r="Z29" s="7">
        <v>168</v>
      </c>
      <c r="AA29" s="8">
        <v>201</v>
      </c>
      <c r="AB29" s="19">
        <v>0.835820895522388</v>
      </c>
      <c r="AC29" s="7">
        <v>113</v>
      </c>
      <c r="AD29" s="8">
        <v>150</v>
      </c>
      <c r="AE29" s="19">
        <v>0.7533333333333333</v>
      </c>
      <c r="AF29" s="7">
        <v>931</v>
      </c>
      <c r="AG29" s="8">
        <v>1469</v>
      </c>
      <c r="AH29" s="19">
        <v>0.6337644656228727</v>
      </c>
      <c r="AI29" s="7">
        <v>294</v>
      </c>
      <c r="AJ29" s="8">
        <v>473</v>
      </c>
      <c r="AK29" s="19">
        <v>0.6215644820295984</v>
      </c>
      <c r="AL29" s="7">
        <v>619</v>
      </c>
      <c r="AM29" s="8">
        <v>1135</v>
      </c>
      <c r="AN29" s="19">
        <v>0.5453744493392071</v>
      </c>
      <c r="AO29" s="7">
        <v>4901</v>
      </c>
      <c r="AP29" s="8">
        <v>6608</v>
      </c>
      <c r="AQ29" s="19">
        <v>0.7416767554479419</v>
      </c>
      <c r="AR29" s="21">
        <v>1119</v>
      </c>
      <c r="AS29" s="8">
        <v>5</v>
      </c>
      <c r="AT29" s="8">
        <v>116</v>
      </c>
      <c r="AU29" s="19">
        <v>0.04310344827586207</v>
      </c>
      <c r="AV29" s="7">
        <v>2995</v>
      </c>
      <c r="AW29" s="8">
        <v>4378</v>
      </c>
      <c r="AX29" s="22">
        <v>0.6841023298309731</v>
      </c>
      <c r="AY29" s="7">
        <v>1250</v>
      </c>
      <c r="AZ29" s="8">
        <v>1295</v>
      </c>
      <c r="BA29" s="19">
        <v>0.9652509652509652</v>
      </c>
      <c r="BB29" s="7">
        <v>720</v>
      </c>
      <c r="BC29" s="8">
        <v>753</v>
      </c>
      <c r="BD29" s="19">
        <v>0.9561752988047809</v>
      </c>
      <c r="BE29" s="7">
        <v>1273</v>
      </c>
      <c r="BF29" s="8">
        <v>1376</v>
      </c>
      <c r="BG29" s="19">
        <v>0.9251453488372093</v>
      </c>
      <c r="BH29" s="21">
        <v>116</v>
      </c>
      <c r="BI29" s="7">
        <v>375</v>
      </c>
      <c r="BJ29" s="8">
        <v>415</v>
      </c>
      <c r="BK29" s="19">
        <v>0.9036144578313253</v>
      </c>
      <c r="BL29" s="7">
        <v>6506</v>
      </c>
      <c r="BM29" s="8">
        <v>6891</v>
      </c>
      <c r="BN29" s="19">
        <v>0.9441300246698593</v>
      </c>
      <c r="BO29" s="7">
        <v>16906</v>
      </c>
      <c r="BP29" s="8">
        <v>17117</v>
      </c>
      <c r="BQ29" s="19">
        <v>0.9876730735526085</v>
      </c>
      <c r="BR29" s="96">
        <v>17796.04</v>
      </c>
      <c r="BS29" s="97">
        <v>1659.9515437</v>
      </c>
      <c r="BT29" s="95">
        <v>10.72081897061463</v>
      </c>
      <c r="BU29" s="7">
        <v>520</v>
      </c>
      <c r="BV29" s="8">
        <v>1890</v>
      </c>
      <c r="BW29" s="110">
        <v>0.2751322751322751</v>
      </c>
    </row>
    <row r="30" spans="1:75" ht="12.75">
      <c r="A30" s="5" t="s">
        <v>27</v>
      </c>
      <c r="B30" s="8">
        <v>57</v>
      </c>
      <c r="C30" s="8">
        <v>52</v>
      </c>
      <c r="D30" s="19">
        <v>1.0961538461538463</v>
      </c>
      <c r="E30" s="7">
        <v>120</v>
      </c>
      <c r="F30" s="8">
        <v>130</v>
      </c>
      <c r="G30" s="19">
        <v>0.9230769230769231</v>
      </c>
      <c r="H30" s="7">
        <v>72</v>
      </c>
      <c r="I30" s="8">
        <v>120</v>
      </c>
      <c r="J30" s="19">
        <v>0.6</v>
      </c>
      <c r="K30" s="7">
        <v>2226</v>
      </c>
      <c r="L30" s="8">
        <v>2000</v>
      </c>
      <c r="M30" s="19">
        <v>1.113</v>
      </c>
      <c r="N30" s="7">
        <v>210</v>
      </c>
      <c r="O30" s="8">
        <v>200</v>
      </c>
      <c r="P30" s="19">
        <v>1.05</v>
      </c>
      <c r="Q30" s="7">
        <v>186</v>
      </c>
      <c r="R30" s="8">
        <v>100</v>
      </c>
      <c r="S30" s="19">
        <v>1.86</v>
      </c>
      <c r="T30" s="7">
        <v>680</v>
      </c>
      <c r="U30" s="8">
        <v>500</v>
      </c>
      <c r="V30" s="19">
        <v>1.36</v>
      </c>
      <c r="W30" s="7">
        <v>1543</v>
      </c>
      <c r="X30" s="8">
        <v>64762</v>
      </c>
      <c r="Y30" s="20">
        <v>0.023825700256323152</v>
      </c>
      <c r="Z30" s="7">
        <v>74</v>
      </c>
      <c r="AA30" s="8">
        <v>81</v>
      </c>
      <c r="AB30" s="19">
        <v>0.9135802469135802</v>
      </c>
      <c r="AC30" s="7">
        <v>124</v>
      </c>
      <c r="AD30" s="8">
        <v>161</v>
      </c>
      <c r="AE30" s="19">
        <v>0.7701863354037267</v>
      </c>
      <c r="AF30" s="7">
        <v>300</v>
      </c>
      <c r="AG30" s="8">
        <v>419</v>
      </c>
      <c r="AH30" s="19">
        <v>0.7159904534606205</v>
      </c>
      <c r="AI30" s="7">
        <v>186</v>
      </c>
      <c r="AJ30" s="8">
        <v>265</v>
      </c>
      <c r="AK30" s="19">
        <v>0.7018867924528301</v>
      </c>
      <c r="AL30" s="7">
        <v>210</v>
      </c>
      <c r="AM30" s="8">
        <v>393</v>
      </c>
      <c r="AN30" s="19">
        <v>0.5343511450381679</v>
      </c>
      <c r="AO30" s="7">
        <v>2226</v>
      </c>
      <c r="AP30" s="8">
        <v>2904</v>
      </c>
      <c r="AQ30" s="19">
        <v>0.7665289256198347</v>
      </c>
      <c r="AR30" s="21">
        <v>266</v>
      </c>
      <c r="AS30" s="8">
        <v>11</v>
      </c>
      <c r="AT30" s="8">
        <v>11</v>
      </c>
      <c r="AU30" s="19">
        <v>1</v>
      </c>
      <c r="AV30" s="7">
        <v>1662</v>
      </c>
      <c r="AW30" s="8">
        <v>2469</v>
      </c>
      <c r="AX30" s="22">
        <v>0.6731470230862697</v>
      </c>
      <c r="AY30" s="7">
        <v>457</v>
      </c>
      <c r="AZ30" s="8">
        <v>465</v>
      </c>
      <c r="BA30" s="19">
        <v>0.9827956989247312</v>
      </c>
      <c r="BB30" s="7">
        <v>299</v>
      </c>
      <c r="BC30" s="8">
        <v>305</v>
      </c>
      <c r="BD30" s="19">
        <v>0.980327868852459</v>
      </c>
      <c r="BE30" s="7">
        <v>455</v>
      </c>
      <c r="BF30" s="8">
        <v>496</v>
      </c>
      <c r="BG30" s="19">
        <v>0.9173387096774194</v>
      </c>
      <c r="BH30" s="21">
        <v>11</v>
      </c>
      <c r="BI30" s="7">
        <v>92</v>
      </c>
      <c r="BJ30" s="8">
        <v>96</v>
      </c>
      <c r="BK30" s="19">
        <v>0.9583333333333334</v>
      </c>
      <c r="BL30" s="7">
        <v>2017</v>
      </c>
      <c r="BM30" s="8">
        <v>2327</v>
      </c>
      <c r="BN30" s="19">
        <v>0.8667812634293082</v>
      </c>
      <c r="BO30" s="7">
        <v>6060</v>
      </c>
      <c r="BP30" s="8">
        <v>6111</v>
      </c>
      <c r="BQ30" s="19">
        <v>0.9916543937162494</v>
      </c>
      <c r="BR30" s="96">
        <v>4910.92</v>
      </c>
      <c r="BS30" s="97">
        <v>598.67</v>
      </c>
      <c r="BT30" s="95">
        <v>8.203050094375866</v>
      </c>
      <c r="BU30" s="7">
        <v>41</v>
      </c>
      <c r="BV30" s="8">
        <v>713</v>
      </c>
      <c r="BW30" s="110">
        <v>0.05750350631136045</v>
      </c>
    </row>
    <row r="31" spans="1:75" ht="12.75">
      <c r="A31" s="5" t="s">
        <v>28</v>
      </c>
      <c r="B31" s="8">
        <v>76</v>
      </c>
      <c r="C31" s="8">
        <v>66</v>
      </c>
      <c r="D31" s="19">
        <v>1.1515151515151516</v>
      </c>
      <c r="E31" s="7">
        <v>134</v>
      </c>
      <c r="F31" s="8">
        <v>120</v>
      </c>
      <c r="G31" s="19">
        <v>1.1166666666666667</v>
      </c>
      <c r="H31" s="7">
        <v>103</v>
      </c>
      <c r="I31" s="8">
        <v>100</v>
      </c>
      <c r="J31" s="19">
        <v>1.03</v>
      </c>
      <c r="K31" s="7">
        <v>1935</v>
      </c>
      <c r="L31" s="8">
        <v>1600</v>
      </c>
      <c r="M31" s="19">
        <v>1.209375</v>
      </c>
      <c r="N31" s="7">
        <v>274</v>
      </c>
      <c r="O31" s="8">
        <v>200</v>
      </c>
      <c r="P31" s="19">
        <v>1.37</v>
      </c>
      <c r="Q31" s="7">
        <v>66</v>
      </c>
      <c r="R31" s="8">
        <v>50</v>
      </c>
      <c r="S31" s="19">
        <v>1.32</v>
      </c>
      <c r="T31" s="7">
        <v>371</v>
      </c>
      <c r="U31" s="8">
        <v>350</v>
      </c>
      <c r="V31" s="19">
        <v>1.06</v>
      </c>
      <c r="W31" s="7">
        <v>317</v>
      </c>
      <c r="X31" s="8">
        <v>59749</v>
      </c>
      <c r="Y31" s="20">
        <v>0.00530552812599374</v>
      </c>
      <c r="Z31" s="7">
        <v>93</v>
      </c>
      <c r="AA31" s="8">
        <v>107</v>
      </c>
      <c r="AB31" s="19">
        <v>0.8691588785046729</v>
      </c>
      <c r="AC31" s="7">
        <v>152</v>
      </c>
      <c r="AD31" s="8">
        <v>221</v>
      </c>
      <c r="AE31" s="19">
        <v>0.6877828054298643</v>
      </c>
      <c r="AF31" s="7">
        <v>213</v>
      </c>
      <c r="AG31" s="8">
        <v>332</v>
      </c>
      <c r="AH31" s="19">
        <v>0.641566265060241</v>
      </c>
      <c r="AI31" s="7">
        <v>66</v>
      </c>
      <c r="AJ31" s="8">
        <v>95</v>
      </c>
      <c r="AK31" s="19">
        <v>0.6947368421052632</v>
      </c>
      <c r="AL31" s="7">
        <v>274</v>
      </c>
      <c r="AM31" s="8">
        <v>504</v>
      </c>
      <c r="AN31" s="19">
        <v>0.5436507936507936</v>
      </c>
      <c r="AO31" s="7">
        <v>1935</v>
      </c>
      <c r="AP31" s="8">
        <v>2690</v>
      </c>
      <c r="AQ31" s="19">
        <v>0.7193308550185874</v>
      </c>
      <c r="AR31" s="21">
        <v>789</v>
      </c>
      <c r="AS31" s="8">
        <v>164</v>
      </c>
      <c r="AT31" s="8">
        <v>736</v>
      </c>
      <c r="AU31" s="19">
        <v>0.22282608695652173</v>
      </c>
      <c r="AV31" s="7">
        <v>1672</v>
      </c>
      <c r="AW31" s="8">
        <v>2468</v>
      </c>
      <c r="AX31" s="22">
        <v>0.6774716369529984</v>
      </c>
      <c r="AY31" s="7">
        <v>365</v>
      </c>
      <c r="AZ31" s="8">
        <v>384</v>
      </c>
      <c r="BA31" s="19">
        <v>0.9505208333333334</v>
      </c>
      <c r="BB31" s="7">
        <v>198</v>
      </c>
      <c r="BC31" s="8">
        <v>204</v>
      </c>
      <c r="BD31" s="19">
        <v>0.9705882352941176</v>
      </c>
      <c r="BE31" s="7">
        <v>562</v>
      </c>
      <c r="BF31" s="8">
        <v>564</v>
      </c>
      <c r="BG31" s="19">
        <v>0.9964539007092199</v>
      </c>
      <c r="BH31" s="21">
        <v>1021</v>
      </c>
      <c r="BI31" s="7">
        <v>137</v>
      </c>
      <c r="BJ31" s="8">
        <v>144</v>
      </c>
      <c r="BK31" s="19">
        <v>0.9513888888888888</v>
      </c>
      <c r="BL31" s="7">
        <v>1861</v>
      </c>
      <c r="BM31" s="8">
        <v>2055</v>
      </c>
      <c r="BN31" s="19">
        <v>0.905596107055961</v>
      </c>
      <c r="BO31" s="7">
        <v>5286</v>
      </c>
      <c r="BP31" s="8">
        <v>5346</v>
      </c>
      <c r="BQ31" s="19">
        <v>0.9887766554433222</v>
      </c>
      <c r="BR31" s="96">
        <v>5317.87</v>
      </c>
      <c r="BS31" s="97">
        <v>582.62</v>
      </c>
      <c r="BT31" s="95">
        <v>9.127510212488414</v>
      </c>
      <c r="BU31" s="7">
        <v>91</v>
      </c>
      <c r="BV31" s="8">
        <v>702</v>
      </c>
      <c r="BW31" s="110">
        <v>0.12962962962962962</v>
      </c>
    </row>
    <row r="32" spans="1:75" ht="12.75">
      <c r="A32" s="5" t="s">
        <v>29</v>
      </c>
      <c r="B32" s="8">
        <v>66</v>
      </c>
      <c r="C32" s="8">
        <v>63</v>
      </c>
      <c r="D32" s="19">
        <v>1.0476190476190477</v>
      </c>
      <c r="E32" s="7">
        <v>187</v>
      </c>
      <c r="F32" s="8">
        <v>130</v>
      </c>
      <c r="G32" s="19">
        <v>1.4384615384615385</v>
      </c>
      <c r="H32" s="7">
        <v>762</v>
      </c>
      <c r="I32" s="8">
        <v>750</v>
      </c>
      <c r="J32" s="19">
        <v>1.016</v>
      </c>
      <c r="K32" s="7">
        <v>4695</v>
      </c>
      <c r="L32" s="8">
        <v>3400</v>
      </c>
      <c r="M32" s="19">
        <v>1.3808823529411764</v>
      </c>
      <c r="N32" s="7">
        <v>472</v>
      </c>
      <c r="O32" s="8">
        <v>352</v>
      </c>
      <c r="P32" s="19">
        <v>1.3409090909090908</v>
      </c>
      <c r="Q32" s="7">
        <v>138</v>
      </c>
      <c r="R32" s="8">
        <v>81</v>
      </c>
      <c r="S32" s="19">
        <v>1.7037037037037037</v>
      </c>
      <c r="T32" s="7">
        <v>896</v>
      </c>
      <c r="U32" s="8">
        <v>845</v>
      </c>
      <c r="V32" s="19">
        <v>1.0603550295857989</v>
      </c>
      <c r="W32" s="7">
        <v>739</v>
      </c>
      <c r="X32" s="8">
        <v>149305</v>
      </c>
      <c r="Y32" s="20">
        <v>0.0049495998124644185</v>
      </c>
      <c r="Z32" s="7">
        <v>77</v>
      </c>
      <c r="AA32" s="8">
        <v>94</v>
      </c>
      <c r="AB32" s="19">
        <v>0.8191489361702128</v>
      </c>
      <c r="AC32" s="7">
        <v>208</v>
      </c>
      <c r="AD32" s="8">
        <v>350</v>
      </c>
      <c r="AE32" s="19">
        <v>0.5942857142857143</v>
      </c>
      <c r="AF32" s="7">
        <v>710</v>
      </c>
      <c r="AG32" s="8">
        <v>1144</v>
      </c>
      <c r="AH32" s="19">
        <v>0.6206293706293706</v>
      </c>
      <c r="AI32" s="7">
        <v>138</v>
      </c>
      <c r="AJ32" s="8">
        <v>244</v>
      </c>
      <c r="AK32" s="19">
        <v>0.5655737704918032</v>
      </c>
      <c r="AL32" s="7">
        <v>472</v>
      </c>
      <c r="AM32" s="8">
        <v>1002</v>
      </c>
      <c r="AN32" s="19">
        <v>0.47105788423153694</v>
      </c>
      <c r="AO32" s="7">
        <v>4695</v>
      </c>
      <c r="AP32" s="8">
        <v>6263</v>
      </c>
      <c r="AQ32" s="19">
        <v>0.7496407472457289</v>
      </c>
      <c r="AR32" s="21">
        <v>3523</v>
      </c>
      <c r="AS32" s="8">
        <v>138</v>
      </c>
      <c r="AT32" s="8">
        <v>426</v>
      </c>
      <c r="AU32" s="19">
        <v>0.323943661971831</v>
      </c>
      <c r="AV32" s="7">
        <v>1672</v>
      </c>
      <c r="AW32" s="8">
        <v>2465</v>
      </c>
      <c r="AX32" s="22">
        <v>0.6782961460446247</v>
      </c>
      <c r="AY32" s="7">
        <v>1019</v>
      </c>
      <c r="AZ32" s="8">
        <v>1055</v>
      </c>
      <c r="BA32" s="19">
        <v>0.9658767772511848</v>
      </c>
      <c r="BB32" s="7">
        <v>419</v>
      </c>
      <c r="BC32" s="8">
        <v>455</v>
      </c>
      <c r="BD32" s="19">
        <v>0.9208791208791208</v>
      </c>
      <c r="BE32" s="7">
        <v>1100</v>
      </c>
      <c r="BF32" s="8">
        <v>1120</v>
      </c>
      <c r="BG32" s="19">
        <v>0.9821428571428571</v>
      </c>
      <c r="BH32" s="21">
        <v>426</v>
      </c>
      <c r="BI32" s="7">
        <v>249</v>
      </c>
      <c r="BJ32" s="8">
        <v>268</v>
      </c>
      <c r="BK32" s="19">
        <v>0.9291044776119403</v>
      </c>
      <c r="BL32" s="7">
        <v>4324</v>
      </c>
      <c r="BM32" s="8">
        <v>4522</v>
      </c>
      <c r="BN32" s="19">
        <v>0.9562140645731977</v>
      </c>
      <c r="BO32" s="7">
        <v>13020</v>
      </c>
      <c r="BP32" s="8">
        <v>13127</v>
      </c>
      <c r="BQ32" s="19">
        <v>0.9918488611259236</v>
      </c>
      <c r="BR32" s="96">
        <v>10194.22</v>
      </c>
      <c r="BS32" s="97">
        <v>1015.88</v>
      </c>
      <c r="BT32" s="95">
        <v>10.03486632279403</v>
      </c>
      <c r="BU32" s="7">
        <v>41</v>
      </c>
      <c r="BV32" s="8">
        <v>1136</v>
      </c>
      <c r="BW32" s="110">
        <v>0.03609154929577465</v>
      </c>
    </row>
    <row r="33" spans="1:75" ht="12.75">
      <c r="A33" s="5" t="s">
        <v>30</v>
      </c>
      <c r="B33" s="8">
        <v>15</v>
      </c>
      <c r="C33" s="8">
        <v>14</v>
      </c>
      <c r="D33" s="19">
        <v>1.0714285714285714</v>
      </c>
      <c r="E33" s="7">
        <v>16</v>
      </c>
      <c r="F33" s="8">
        <v>16</v>
      </c>
      <c r="G33" s="19">
        <v>1</v>
      </c>
      <c r="H33" s="7">
        <v>86</v>
      </c>
      <c r="I33" s="8">
        <v>80</v>
      </c>
      <c r="J33" s="19">
        <v>1.075</v>
      </c>
      <c r="K33" s="7">
        <v>474</v>
      </c>
      <c r="L33" s="8">
        <v>450</v>
      </c>
      <c r="M33" s="19">
        <v>1.0533333333333332</v>
      </c>
      <c r="N33" s="7">
        <v>28</v>
      </c>
      <c r="O33" s="8">
        <v>41</v>
      </c>
      <c r="P33" s="19">
        <v>0.6829268292682927</v>
      </c>
      <c r="Q33" s="7">
        <v>40</v>
      </c>
      <c r="R33" s="8">
        <v>25</v>
      </c>
      <c r="S33" s="19">
        <v>1.6</v>
      </c>
      <c r="T33" s="7">
        <v>115</v>
      </c>
      <c r="U33" s="8">
        <v>100</v>
      </c>
      <c r="V33" s="19">
        <v>1.15</v>
      </c>
      <c r="W33" s="7">
        <v>259</v>
      </c>
      <c r="X33" s="8">
        <v>16182</v>
      </c>
      <c r="Y33" s="20">
        <v>0.016005438141144482</v>
      </c>
      <c r="Z33" s="7">
        <v>15</v>
      </c>
      <c r="AA33" s="8">
        <v>15</v>
      </c>
      <c r="AB33" s="19">
        <v>1</v>
      </c>
      <c r="AC33" s="7">
        <v>9</v>
      </c>
      <c r="AD33" s="8">
        <v>18</v>
      </c>
      <c r="AE33" s="19">
        <v>0.5</v>
      </c>
      <c r="AF33" s="7">
        <v>98</v>
      </c>
      <c r="AG33" s="8">
        <v>137</v>
      </c>
      <c r="AH33" s="19">
        <v>0.7153284671532847</v>
      </c>
      <c r="AI33" s="7">
        <v>40</v>
      </c>
      <c r="AJ33" s="8">
        <v>61</v>
      </c>
      <c r="AK33" s="19">
        <v>0.6557377049180327</v>
      </c>
      <c r="AL33" s="7">
        <v>28</v>
      </c>
      <c r="AM33" s="8">
        <v>46</v>
      </c>
      <c r="AN33" s="19">
        <v>0.6086956521739131</v>
      </c>
      <c r="AO33" s="7">
        <v>474</v>
      </c>
      <c r="AP33" s="8">
        <v>598</v>
      </c>
      <c r="AQ33" s="19">
        <v>0.7926421404682275</v>
      </c>
      <c r="AR33" s="21">
        <v>186</v>
      </c>
      <c r="AS33" s="8">
        <v>6</v>
      </c>
      <c r="AT33" s="8">
        <v>20</v>
      </c>
      <c r="AU33" s="19">
        <v>0.3</v>
      </c>
      <c r="AV33" s="7">
        <v>417</v>
      </c>
      <c r="AW33" s="8">
        <v>563</v>
      </c>
      <c r="AX33" s="22">
        <v>0.7406749555950266</v>
      </c>
      <c r="AY33" s="7">
        <v>97</v>
      </c>
      <c r="AZ33" s="8">
        <v>98</v>
      </c>
      <c r="BA33" s="19">
        <v>0.9897959183673469</v>
      </c>
      <c r="BB33" s="7">
        <v>97</v>
      </c>
      <c r="BC33" s="8">
        <v>100</v>
      </c>
      <c r="BD33" s="19">
        <v>0.97</v>
      </c>
      <c r="BE33" s="7">
        <v>141</v>
      </c>
      <c r="BF33" s="8">
        <v>141</v>
      </c>
      <c r="BG33" s="19">
        <v>1</v>
      </c>
      <c r="BH33" s="21">
        <v>20</v>
      </c>
      <c r="BI33" s="7">
        <v>40</v>
      </c>
      <c r="BJ33" s="8">
        <v>42</v>
      </c>
      <c r="BK33" s="19">
        <v>0.9523809523809523</v>
      </c>
      <c r="BL33" s="7">
        <v>667</v>
      </c>
      <c r="BM33" s="8">
        <v>716</v>
      </c>
      <c r="BN33" s="19">
        <v>0.9315642458100558</v>
      </c>
      <c r="BO33" s="7">
        <v>1348</v>
      </c>
      <c r="BP33" s="8">
        <v>1359</v>
      </c>
      <c r="BQ33" s="19">
        <v>0.9919058130978661</v>
      </c>
      <c r="BR33" s="96">
        <v>1356</v>
      </c>
      <c r="BS33" s="97">
        <v>150.75</v>
      </c>
      <c r="BT33" s="95">
        <v>8.99502487562189</v>
      </c>
      <c r="BU33" s="7">
        <v>27</v>
      </c>
      <c r="BV33" s="8">
        <v>188</v>
      </c>
      <c r="BW33" s="110">
        <v>0.14361702127659576</v>
      </c>
    </row>
    <row r="34" spans="1:75" ht="12.75">
      <c r="A34" s="5" t="s">
        <v>31</v>
      </c>
      <c r="B34" s="8">
        <v>53</v>
      </c>
      <c r="C34" s="8">
        <v>45</v>
      </c>
      <c r="D34" s="19">
        <v>1.1777777777777778</v>
      </c>
      <c r="E34" s="7">
        <v>43</v>
      </c>
      <c r="F34" s="8">
        <v>40</v>
      </c>
      <c r="G34" s="19">
        <v>1.075</v>
      </c>
      <c r="H34" s="7">
        <v>158</v>
      </c>
      <c r="I34" s="8">
        <v>186</v>
      </c>
      <c r="J34" s="19">
        <v>0.8494623655913979</v>
      </c>
      <c r="K34" s="7">
        <v>1126</v>
      </c>
      <c r="L34" s="8">
        <v>900</v>
      </c>
      <c r="M34" s="19">
        <v>1.251111111111111</v>
      </c>
      <c r="N34" s="7">
        <v>160</v>
      </c>
      <c r="O34" s="8">
        <v>115</v>
      </c>
      <c r="P34" s="19">
        <v>1.391304347826087</v>
      </c>
      <c r="Q34" s="7">
        <v>104</v>
      </c>
      <c r="R34" s="8">
        <v>53</v>
      </c>
      <c r="S34" s="19">
        <v>1.9622641509433962</v>
      </c>
      <c r="T34" s="7">
        <v>218</v>
      </c>
      <c r="U34" s="8">
        <v>200</v>
      </c>
      <c r="V34" s="19">
        <v>1.09</v>
      </c>
      <c r="W34" s="7">
        <v>568</v>
      </c>
      <c r="X34" s="8">
        <v>32408</v>
      </c>
      <c r="Y34" s="20">
        <v>0.017526536657615402</v>
      </c>
      <c r="Z34" s="7">
        <v>50</v>
      </c>
      <c r="AA34" s="8">
        <v>58</v>
      </c>
      <c r="AB34" s="19">
        <v>0.8620689655172413</v>
      </c>
      <c r="AC34" s="7">
        <v>49</v>
      </c>
      <c r="AD34" s="8">
        <v>73</v>
      </c>
      <c r="AE34" s="19">
        <v>0.6712328767123288</v>
      </c>
      <c r="AF34" s="7">
        <v>159</v>
      </c>
      <c r="AG34" s="8">
        <v>263</v>
      </c>
      <c r="AH34" s="19">
        <v>0.6045627376425855</v>
      </c>
      <c r="AI34" s="7">
        <v>104</v>
      </c>
      <c r="AJ34" s="8">
        <v>146</v>
      </c>
      <c r="AK34" s="19">
        <v>0.7123287671232876</v>
      </c>
      <c r="AL34" s="7">
        <v>160</v>
      </c>
      <c r="AM34" s="8">
        <v>283</v>
      </c>
      <c r="AN34" s="19">
        <v>0.5653710247349824</v>
      </c>
      <c r="AO34" s="7">
        <v>1126</v>
      </c>
      <c r="AP34" s="8">
        <v>1496</v>
      </c>
      <c r="AQ34" s="19">
        <v>0.7526737967914439</v>
      </c>
      <c r="AR34" s="21">
        <v>53</v>
      </c>
      <c r="AS34" s="8">
        <v>1</v>
      </c>
      <c r="AT34" s="8">
        <v>87</v>
      </c>
      <c r="AU34" s="19">
        <v>0.011494252873563218</v>
      </c>
      <c r="AV34" s="7">
        <v>950</v>
      </c>
      <c r="AW34" s="8">
        <v>1333</v>
      </c>
      <c r="AX34" s="22">
        <v>0.7126781695423856</v>
      </c>
      <c r="AY34" s="7">
        <v>166</v>
      </c>
      <c r="AZ34" s="8">
        <v>175</v>
      </c>
      <c r="BA34" s="19">
        <v>0.9485714285714286</v>
      </c>
      <c r="BB34" s="7">
        <v>136</v>
      </c>
      <c r="BC34" s="8">
        <v>146</v>
      </c>
      <c r="BD34" s="19">
        <v>0.9315068493150684</v>
      </c>
      <c r="BE34" s="7">
        <v>171</v>
      </c>
      <c r="BF34" s="8">
        <v>175</v>
      </c>
      <c r="BG34" s="19">
        <v>0.9771428571428571</v>
      </c>
      <c r="BH34" s="21">
        <v>87</v>
      </c>
      <c r="BI34" s="7">
        <v>65</v>
      </c>
      <c r="BJ34" s="8">
        <v>66</v>
      </c>
      <c r="BK34" s="19">
        <v>0.9848484848484849</v>
      </c>
      <c r="BL34" s="7">
        <v>1396</v>
      </c>
      <c r="BM34" s="8">
        <v>1459</v>
      </c>
      <c r="BN34" s="19">
        <v>0.9568197395476353</v>
      </c>
      <c r="BO34" s="7">
        <v>3257</v>
      </c>
      <c r="BP34" s="8">
        <v>3259</v>
      </c>
      <c r="BQ34" s="19">
        <v>0.9993863148204971</v>
      </c>
      <c r="BR34" s="96">
        <v>3768.59</v>
      </c>
      <c r="BS34" s="97">
        <v>326.54</v>
      </c>
      <c r="BT34" s="95">
        <v>11.540975071966681</v>
      </c>
      <c r="BU34" s="7">
        <v>26</v>
      </c>
      <c r="BV34" s="8">
        <v>357</v>
      </c>
      <c r="BW34" s="110">
        <v>0.07282913165266107</v>
      </c>
    </row>
    <row r="35" spans="1:75" ht="12.75">
      <c r="A35" s="5" t="s">
        <v>32</v>
      </c>
      <c r="B35" s="8">
        <v>55</v>
      </c>
      <c r="C35" s="8">
        <v>55</v>
      </c>
      <c r="D35" s="19">
        <v>1</v>
      </c>
      <c r="E35" s="7">
        <v>106</v>
      </c>
      <c r="F35" s="8">
        <v>70</v>
      </c>
      <c r="G35" s="19">
        <v>1.5142857142857142</v>
      </c>
      <c r="H35" s="7">
        <v>216</v>
      </c>
      <c r="I35" s="8">
        <v>117</v>
      </c>
      <c r="J35" s="19">
        <v>1.8461538461538463</v>
      </c>
      <c r="K35" s="7">
        <v>3407</v>
      </c>
      <c r="L35" s="8">
        <v>2950</v>
      </c>
      <c r="M35" s="19">
        <v>1.154915254237288</v>
      </c>
      <c r="N35" s="7">
        <v>302</v>
      </c>
      <c r="O35" s="8">
        <v>350</v>
      </c>
      <c r="P35" s="19">
        <v>0.8628571428571429</v>
      </c>
      <c r="Q35" s="7">
        <v>290</v>
      </c>
      <c r="R35" s="8">
        <v>175</v>
      </c>
      <c r="S35" s="19">
        <v>1.6571428571428573</v>
      </c>
      <c r="T35" s="7">
        <v>632</v>
      </c>
      <c r="U35" s="8">
        <v>788</v>
      </c>
      <c r="V35" s="19">
        <v>0.8020304568527918</v>
      </c>
      <c r="W35" s="7">
        <v>299</v>
      </c>
      <c r="X35" s="8">
        <v>125893</v>
      </c>
      <c r="Y35" s="20">
        <v>0.0023750327659202656</v>
      </c>
      <c r="Z35" s="7">
        <v>50</v>
      </c>
      <c r="AA35" s="8">
        <v>65</v>
      </c>
      <c r="AB35" s="19">
        <v>0.7692307692307693</v>
      </c>
      <c r="AC35" s="7">
        <v>142</v>
      </c>
      <c r="AD35" s="8">
        <v>234</v>
      </c>
      <c r="AE35" s="19">
        <v>0.6068376068376068</v>
      </c>
      <c r="AF35" s="7">
        <v>347</v>
      </c>
      <c r="AG35" s="8">
        <v>526</v>
      </c>
      <c r="AH35" s="19">
        <v>0.6596958174904943</v>
      </c>
      <c r="AI35" s="7">
        <v>290</v>
      </c>
      <c r="AJ35" s="8">
        <v>338</v>
      </c>
      <c r="AK35" s="19">
        <v>0.8579881656804734</v>
      </c>
      <c r="AL35" s="7">
        <v>302</v>
      </c>
      <c r="AM35" s="8">
        <v>426</v>
      </c>
      <c r="AN35" s="19">
        <v>0.7089201877934272</v>
      </c>
      <c r="AO35" s="7">
        <v>3407</v>
      </c>
      <c r="AP35" s="8">
        <v>4171</v>
      </c>
      <c r="AQ35" s="19">
        <v>0.8168304962838647</v>
      </c>
      <c r="AR35" s="21">
        <v>1441</v>
      </c>
      <c r="AS35" s="8">
        <v>2</v>
      </c>
      <c r="AT35" s="8">
        <v>79</v>
      </c>
      <c r="AU35" s="19">
        <v>0.02531645569620253</v>
      </c>
      <c r="AV35" s="7">
        <v>3110</v>
      </c>
      <c r="AW35" s="8">
        <v>4211</v>
      </c>
      <c r="AX35" s="22">
        <v>0.7385419140346711</v>
      </c>
      <c r="AY35" s="7">
        <v>881</v>
      </c>
      <c r="AZ35" s="8">
        <v>895</v>
      </c>
      <c r="BA35" s="19">
        <v>0.9843575418994414</v>
      </c>
      <c r="BB35" s="7">
        <v>498</v>
      </c>
      <c r="BC35" s="8">
        <v>532</v>
      </c>
      <c r="BD35" s="19">
        <v>0.9360902255639098</v>
      </c>
      <c r="BE35" s="7">
        <v>950</v>
      </c>
      <c r="BF35" s="8">
        <v>975</v>
      </c>
      <c r="BG35" s="19">
        <v>0.9743589743589743</v>
      </c>
      <c r="BH35" s="21">
        <v>79</v>
      </c>
      <c r="BI35" s="7">
        <v>239</v>
      </c>
      <c r="BJ35" s="8">
        <v>271</v>
      </c>
      <c r="BK35" s="19">
        <v>0.8819188191881919</v>
      </c>
      <c r="BL35" s="7">
        <v>3650</v>
      </c>
      <c r="BM35" s="8">
        <v>4074</v>
      </c>
      <c r="BN35" s="19">
        <v>0.895925380461463</v>
      </c>
      <c r="BO35" s="7">
        <v>10706</v>
      </c>
      <c r="BP35" s="8">
        <v>11032</v>
      </c>
      <c r="BQ35" s="19">
        <v>0.970449601160261</v>
      </c>
      <c r="BR35" s="96">
        <v>7750.9</v>
      </c>
      <c r="BS35" s="97">
        <v>954.84</v>
      </c>
      <c r="BT35" s="95">
        <v>8.117485652046415</v>
      </c>
      <c r="BU35" s="7">
        <v>150</v>
      </c>
      <c r="BV35" s="8">
        <v>1081</v>
      </c>
      <c r="BW35" s="110">
        <v>0.13876040703052728</v>
      </c>
    </row>
    <row r="36" spans="1:75" ht="12.75">
      <c r="A36" s="5" t="s">
        <v>33</v>
      </c>
      <c r="B36" s="8">
        <v>15</v>
      </c>
      <c r="C36" s="8">
        <v>14</v>
      </c>
      <c r="D36" s="19">
        <v>1.0714285714285714</v>
      </c>
      <c r="E36" s="7">
        <v>36</v>
      </c>
      <c r="F36" s="8">
        <v>35</v>
      </c>
      <c r="G36" s="19">
        <v>1.0285714285714285</v>
      </c>
      <c r="H36" s="7">
        <v>71</v>
      </c>
      <c r="I36" s="8">
        <v>70</v>
      </c>
      <c r="J36" s="19">
        <v>1.0142857142857142</v>
      </c>
      <c r="K36" s="7">
        <v>432</v>
      </c>
      <c r="L36" s="8">
        <v>450</v>
      </c>
      <c r="M36" s="19">
        <v>0.96</v>
      </c>
      <c r="N36" s="7">
        <v>35</v>
      </c>
      <c r="O36" s="8">
        <v>40</v>
      </c>
      <c r="P36" s="19">
        <v>0.875</v>
      </c>
      <c r="Q36" s="7">
        <v>113</v>
      </c>
      <c r="R36" s="8">
        <v>60</v>
      </c>
      <c r="S36" s="19">
        <v>1.8833333333333333</v>
      </c>
      <c r="T36" s="7">
        <v>119</v>
      </c>
      <c r="U36" s="8">
        <v>100</v>
      </c>
      <c r="V36" s="19">
        <v>1.19</v>
      </c>
      <c r="W36" s="7">
        <v>57</v>
      </c>
      <c r="X36" s="8">
        <v>13358</v>
      </c>
      <c r="Y36" s="20">
        <v>0.004267105854169786</v>
      </c>
      <c r="Z36" s="7">
        <v>16</v>
      </c>
      <c r="AA36" s="8">
        <v>16</v>
      </c>
      <c r="AB36" s="19">
        <v>1</v>
      </c>
      <c r="AC36" s="7">
        <v>40</v>
      </c>
      <c r="AD36" s="8">
        <v>58</v>
      </c>
      <c r="AE36" s="19">
        <v>0.6896551724137931</v>
      </c>
      <c r="AF36" s="7">
        <v>67</v>
      </c>
      <c r="AG36" s="8">
        <v>139</v>
      </c>
      <c r="AH36" s="19">
        <v>0.48201438848920863</v>
      </c>
      <c r="AI36" s="7">
        <v>113</v>
      </c>
      <c r="AJ36" s="8">
        <v>140</v>
      </c>
      <c r="AK36" s="19">
        <v>0.8071428571428572</v>
      </c>
      <c r="AL36" s="7">
        <v>35</v>
      </c>
      <c r="AM36" s="8">
        <v>78</v>
      </c>
      <c r="AN36" s="19">
        <v>0.44871794871794873</v>
      </c>
      <c r="AO36" s="7">
        <v>432</v>
      </c>
      <c r="AP36" s="8">
        <v>531</v>
      </c>
      <c r="AQ36" s="19">
        <v>0.8135593220338984</v>
      </c>
      <c r="AR36" s="21">
        <v>588</v>
      </c>
      <c r="AS36" s="8">
        <v>6</v>
      </c>
      <c r="AT36" s="8">
        <v>37</v>
      </c>
      <c r="AU36" s="19">
        <v>0.16216216216216217</v>
      </c>
      <c r="AV36" s="7">
        <v>563</v>
      </c>
      <c r="AW36" s="8">
        <v>764</v>
      </c>
      <c r="AX36" s="22">
        <v>0.7369109947643979</v>
      </c>
      <c r="AY36" s="7">
        <v>93</v>
      </c>
      <c r="AZ36" s="8">
        <v>94</v>
      </c>
      <c r="BA36" s="19">
        <v>0.9893617021276596</v>
      </c>
      <c r="BB36" s="7">
        <v>36</v>
      </c>
      <c r="BC36" s="8">
        <v>38</v>
      </c>
      <c r="BD36" s="19">
        <v>0.9473684210526315</v>
      </c>
      <c r="BE36" s="7">
        <v>128</v>
      </c>
      <c r="BF36" s="8">
        <v>129</v>
      </c>
      <c r="BG36" s="19">
        <v>0.9922480620155039</v>
      </c>
      <c r="BH36" s="21">
        <v>37</v>
      </c>
      <c r="BI36" s="7">
        <v>29</v>
      </c>
      <c r="BJ36" s="8">
        <v>29</v>
      </c>
      <c r="BK36" s="19">
        <v>1</v>
      </c>
      <c r="BL36" s="7">
        <v>624</v>
      </c>
      <c r="BM36" s="8">
        <v>664</v>
      </c>
      <c r="BN36" s="19">
        <v>0.9397590361445783</v>
      </c>
      <c r="BO36" s="7">
        <v>1265</v>
      </c>
      <c r="BP36" s="8">
        <v>1271</v>
      </c>
      <c r="BQ36" s="19">
        <v>0.995279307631786</v>
      </c>
      <c r="BR36" s="96">
        <v>1277</v>
      </c>
      <c r="BS36" s="97">
        <v>149.8</v>
      </c>
      <c r="BT36" s="95">
        <v>8.524699599465954</v>
      </c>
      <c r="BU36" s="7">
        <v>3</v>
      </c>
      <c r="BV36" s="8">
        <v>163</v>
      </c>
      <c r="BW36" s="110">
        <v>0.018404907975460124</v>
      </c>
    </row>
    <row r="37" spans="1:75" ht="13.5" thickBot="1">
      <c r="A37" s="111" t="s">
        <v>34</v>
      </c>
      <c r="B37" s="90">
        <v>22</v>
      </c>
      <c r="C37" s="90">
        <v>14</v>
      </c>
      <c r="D37" s="112">
        <v>1.5714285714285714</v>
      </c>
      <c r="E37" s="113">
        <v>81</v>
      </c>
      <c r="F37" s="90">
        <v>33</v>
      </c>
      <c r="G37" s="112">
        <v>2.4545454545454546</v>
      </c>
      <c r="H37" s="113">
        <v>144</v>
      </c>
      <c r="I37" s="90">
        <v>138</v>
      </c>
      <c r="J37" s="112">
        <v>1.0434782608695652</v>
      </c>
      <c r="K37" s="113">
        <v>980</v>
      </c>
      <c r="L37" s="90">
        <v>840</v>
      </c>
      <c r="M37" s="112">
        <v>1.1666666666666667</v>
      </c>
      <c r="N37" s="113">
        <v>71</v>
      </c>
      <c r="O37" s="90">
        <v>74</v>
      </c>
      <c r="P37" s="112">
        <v>0.9594594594594594</v>
      </c>
      <c r="Q37" s="113">
        <v>54</v>
      </c>
      <c r="R37" s="90">
        <v>35</v>
      </c>
      <c r="S37" s="112">
        <v>1.542857142857143</v>
      </c>
      <c r="T37" s="113">
        <v>184</v>
      </c>
      <c r="U37" s="90">
        <v>167</v>
      </c>
      <c r="V37" s="112">
        <v>1.1017964071856288</v>
      </c>
      <c r="W37" s="113">
        <v>26</v>
      </c>
      <c r="X37" s="90">
        <v>28335</v>
      </c>
      <c r="Y37" s="114">
        <v>0.0009175930827598377</v>
      </c>
      <c r="Z37" s="113">
        <v>20</v>
      </c>
      <c r="AA37" s="90">
        <v>26</v>
      </c>
      <c r="AB37" s="112">
        <v>0.7692307692307693</v>
      </c>
      <c r="AC37" s="113">
        <v>66</v>
      </c>
      <c r="AD37" s="90">
        <v>99</v>
      </c>
      <c r="AE37" s="112">
        <v>0.6666666666666666</v>
      </c>
      <c r="AF37" s="113">
        <v>147</v>
      </c>
      <c r="AG37" s="90">
        <v>246</v>
      </c>
      <c r="AH37" s="112">
        <v>0.5975609756097561</v>
      </c>
      <c r="AI37" s="113">
        <v>54</v>
      </c>
      <c r="AJ37" s="90">
        <v>74</v>
      </c>
      <c r="AK37" s="112">
        <v>0.7297297297297297</v>
      </c>
      <c r="AL37" s="113">
        <v>71</v>
      </c>
      <c r="AM37" s="90">
        <v>136</v>
      </c>
      <c r="AN37" s="112">
        <v>0.5220588235294118</v>
      </c>
      <c r="AO37" s="113">
        <v>980</v>
      </c>
      <c r="AP37" s="90">
        <v>1153</v>
      </c>
      <c r="AQ37" s="112">
        <v>0.849956634865568</v>
      </c>
      <c r="AR37" s="115">
        <v>320</v>
      </c>
      <c r="AS37" s="90">
        <v>125</v>
      </c>
      <c r="AT37" s="90">
        <v>233</v>
      </c>
      <c r="AU37" s="112">
        <v>0.5364806866952789</v>
      </c>
      <c r="AV37" s="113">
        <v>855</v>
      </c>
      <c r="AW37" s="90">
        <v>1105</v>
      </c>
      <c r="AX37" s="116">
        <v>0.7737556561085973</v>
      </c>
      <c r="AY37" s="113">
        <v>108</v>
      </c>
      <c r="AZ37" s="90">
        <v>109</v>
      </c>
      <c r="BA37" s="112">
        <v>0.9908256880733946</v>
      </c>
      <c r="BB37" s="113">
        <v>73</v>
      </c>
      <c r="BC37" s="90">
        <v>75</v>
      </c>
      <c r="BD37" s="112">
        <v>0.9733333333333334</v>
      </c>
      <c r="BE37" s="113">
        <v>117</v>
      </c>
      <c r="BF37" s="90">
        <v>120</v>
      </c>
      <c r="BG37" s="112">
        <v>0.975</v>
      </c>
      <c r="BH37" s="115">
        <v>359</v>
      </c>
      <c r="BI37" s="113">
        <v>40</v>
      </c>
      <c r="BJ37" s="90">
        <v>41</v>
      </c>
      <c r="BK37" s="112">
        <v>0.975609756097561</v>
      </c>
      <c r="BL37" s="113">
        <v>619</v>
      </c>
      <c r="BM37" s="90">
        <v>710</v>
      </c>
      <c r="BN37" s="112">
        <v>0.8718309859154929</v>
      </c>
      <c r="BO37" s="113">
        <v>2452</v>
      </c>
      <c r="BP37" s="90">
        <v>2459</v>
      </c>
      <c r="BQ37" s="112">
        <v>0.9971533143554291</v>
      </c>
      <c r="BR37" s="117">
        <v>1499.9</v>
      </c>
      <c r="BS37" s="118">
        <v>204.26</v>
      </c>
      <c r="BT37" s="119">
        <v>7.34309213747185</v>
      </c>
      <c r="BU37" s="113">
        <v>3</v>
      </c>
      <c r="BV37" s="90">
        <v>276</v>
      </c>
      <c r="BW37" s="120">
        <v>0.010869565217391304</v>
      </c>
    </row>
  </sheetData>
  <mergeCells count="24">
    <mergeCell ref="BR1:BT1"/>
    <mergeCell ref="BU1:BW1"/>
    <mergeCell ref="B1:D1"/>
    <mergeCell ref="E1:G1"/>
    <mergeCell ref="H1:J1"/>
    <mergeCell ref="K1:M1"/>
    <mergeCell ref="N1:P1"/>
    <mergeCell ref="Q1:S1"/>
    <mergeCell ref="T1:V1"/>
    <mergeCell ref="W1:Y1"/>
    <mergeCell ref="Z1:AB1"/>
    <mergeCell ref="AC1:AE1"/>
    <mergeCell ref="AF1:AH1"/>
    <mergeCell ref="AI1:AK1"/>
    <mergeCell ref="AL1:AN1"/>
    <mergeCell ref="AO1:AQ1"/>
    <mergeCell ref="AS1:AU1"/>
    <mergeCell ref="AV1:AX1"/>
    <mergeCell ref="BL1:BN1"/>
    <mergeCell ref="BO1:BQ1"/>
    <mergeCell ref="AY1:BA1"/>
    <mergeCell ref="BB1:BD1"/>
    <mergeCell ref="BE1:BG1"/>
    <mergeCell ref="BI1:BK1"/>
  </mergeCells>
  <printOptions/>
  <pageMargins left="0.75" right="0.75" top="0.67" bottom="0.6" header="0.5" footer="0.5"/>
  <pageSetup fitToWidth="0" horizontalDpi="600" verticalDpi="600" orientation="landscape" paperSize="9" scale="90" r:id="rId1"/>
  <colBreaks count="11" manualBreakCount="11">
    <brk id="7" max="65535" man="1"/>
    <brk id="13" max="65535" man="1"/>
    <brk id="19" max="65535" man="1"/>
    <brk id="25" max="65535" man="1"/>
    <brk id="31" max="65535" man="1"/>
    <brk id="37" max="65535" man="1"/>
    <brk id="43" max="65535" man="1"/>
    <brk id="50" max="65535" man="1"/>
    <brk id="56" max="65535" man="1"/>
    <brk id="63" max="65535" man="1"/>
    <brk id="69" max="65535" man="1"/>
  </colBreaks>
</worksheet>
</file>

<file path=xl/worksheets/sheet4.xml><?xml version="1.0" encoding="utf-8"?>
<worksheet xmlns="http://schemas.openxmlformats.org/spreadsheetml/2006/main" xmlns:r="http://schemas.openxmlformats.org/officeDocument/2006/relationships">
  <sheetPr codeName="Sheet20">
    <pageSetUpPr fitToPage="1"/>
  </sheetPr>
  <dimension ref="B2:H27"/>
  <sheetViews>
    <sheetView showGridLines="0" workbookViewId="0" topLeftCell="A1">
      <selection activeCell="F31" sqref="F31"/>
    </sheetView>
  </sheetViews>
  <sheetFormatPr defaultColWidth="9.140625" defaultRowHeight="15"/>
  <cols>
    <col min="1" max="1" width="4.57421875" style="1" customWidth="1"/>
    <col min="2" max="2" width="12.140625" style="1" customWidth="1"/>
    <col min="3" max="3" width="39.28125" style="1" customWidth="1"/>
    <col min="4" max="4" width="12.7109375" style="1" customWidth="1"/>
    <col min="5" max="8" width="16.7109375" style="1" customWidth="1"/>
    <col min="9" max="16384" width="9.140625" style="1" customWidth="1"/>
  </cols>
  <sheetData>
    <row r="1" ht="15" thickBot="1"/>
    <row r="2" spans="2:8" ht="26.25" thickBot="1">
      <c r="B2" s="194" t="s">
        <v>123</v>
      </c>
      <c r="C2" s="195"/>
      <c r="D2" s="195"/>
      <c r="E2" s="196"/>
      <c r="F2" s="23"/>
      <c r="G2" s="23"/>
      <c r="H2" s="23"/>
    </row>
    <row r="4" spans="2:8" ht="31.5" customHeight="1">
      <c r="B4" s="191" t="str">
        <f>"This page displays numerical values for each of the boundaries. Each indicator requires performance to be greater than or equal to the boundary for each rating e.g. for OMI2 Risk of Harm a Level 4 is awarded if performance is ≥ "&amp;TEXT(E7,"##%")&amp;"."</f>
        <v>This page displays numerical values for each of the boundaries. Each indicator requires performance to be greater than or equal to the boundary for each rating e.g. for OMI2 Risk of Harm a Level 4 is awarded if performance is ≥ 72%.</v>
      </c>
      <c r="C4" s="191"/>
      <c r="D4" s="191"/>
      <c r="E4" s="191"/>
      <c r="F4" s="191"/>
      <c r="G4" s="191"/>
      <c r="H4" s="191"/>
    </row>
    <row r="5" ht="15" thickBot="1"/>
    <row r="6" spans="2:8" ht="15.75" thickBot="1">
      <c r="B6" s="24" t="s">
        <v>97</v>
      </c>
      <c r="C6" s="25" t="s">
        <v>98</v>
      </c>
      <c r="D6" s="26" t="s">
        <v>99</v>
      </c>
      <c r="E6" s="27">
        <v>4</v>
      </c>
      <c r="F6" s="27">
        <v>3</v>
      </c>
      <c r="G6" s="28">
        <v>2</v>
      </c>
      <c r="H6" s="29">
        <v>1</v>
      </c>
    </row>
    <row r="7" spans="2:8" ht="14.25">
      <c r="B7" s="57" t="s">
        <v>100</v>
      </c>
      <c r="C7" s="58" t="s">
        <v>101</v>
      </c>
      <c r="D7" s="59"/>
      <c r="E7" s="60">
        <v>0.72</v>
      </c>
      <c r="F7" s="60">
        <v>0.66</v>
      </c>
      <c r="G7" s="60">
        <v>0.6</v>
      </c>
      <c r="H7" s="61">
        <v>0</v>
      </c>
    </row>
    <row r="8" spans="2:8" ht="14.25">
      <c r="B8" s="192" t="s">
        <v>102</v>
      </c>
      <c r="C8" s="193" t="s">
        <v>103</v>
      </c>
      <c r="D8" s="51" t="s">
        <v>104</v>
      </c>
      <c r="E8" s="52" t="s">
        <v>40</v>
      </c>
      <c r="F8" s="52">
        <v>1</v>
      </c>
      <c r="G8" s="52">
        <v>0.9440559440559441</v>
      </c>
      <c r="H8" s="53">
        <v>0</v>
      </c>
    </row>
    <row r="9" spans="2:8" ht="14.25">
      <c r="B9" s="192"/>
      <c r="C9" s="193"/>
      <c r="D9" s="54" t="s">
        <v>38</v>
      </c>
      <c r="E9" s="55">
        <v>0.9</v>
      </c>
      <c r="F9" s="55">
        <v>0.8775</v>
      </c>
      <c r="G9" s="55">
        <v>0.855</v>
      </c>
      <c r="H9" s="56">
        <v>0</v>
      </c>
    </row>
    <row r="10" spans="2:8" ht="14.25">
      <c r="B10" s="197" t="s">
        <v>105</v>
      </c>
      <c r="C10" s="198" t="s">
        <v>106</v>
      </c>
      <c r="D10" s="30" t="s">
        <v>104</v>
      </c>
      <c r="E10" s="34">
        <v>0.9532710280373832</v>
      </c>
      <c r="F10" s="34">
        <v>0.9205298013245033</v>
      </c>
      <c r="G10" s="34">
        <v>0.8969072164948454</v>
      </c>
      <c r="H10" s="31">
        <v>0</v>
      </c>
    </row>
    <row r="11" spans="2:8" ht="14.25">
      <c r="B11" s="197"/>
      <c r="C11" s="198"/>
      <c r="D11" s="32" t="s">
        <v>38</v>
      </c>
      <c r="E11" s="35">
        <v>0.9</v>
      </c>
      <c r="F11" s="35">
        <v>0.8775</v>
      </c>
      <c r="G11" s="35">
        <v>0.855</v>
      </c>
      <c r="H11" s="33">
        <v>0</v>
      </c>
    </row>
    <row r="12" spans="2:8" ht="14.25">
      <c r="B12" s="62" t="s">
        <v>107</v>
      </c>
      <c r="C12" s="63" t="s">
        <v>108</v>
      </c>
      <c r="D12" s="64"/>
      <c r="E12" s="65">
        <v>0.8</v>
      </c>
      <c r="F12" s="65">
        <v>0.7</v>
      </c>
      <c r="G12" s="65">
        <v>0.6</v>
      </c>
      <c r="H12" s="66">
        <v>0</v>
      </c>
    </row>
    <row r="13" spans="2:8" ht="14.25">
      <c r="B13" s="199" t="s">
        <v>109</v>
      </c>
      <c r="C13" s="200" t="s">
        <v>110</v>
      </c>
      <c r="D13" s="36" t="s">
        <v>104</v>
      </c>
      <c r="E13" s="34">
        <v>0.5494237288135593</v>
      </c>
      <c r="F13" s="34">
        <v>0.4934579439252336</v>
      </c>
      <c r="G13" s="34">
        <v>0.4455930359085963</v>
      </c>
      <c r="H13" s="31">
        <v>0</v>
      </c>
    </row>
    <row r="14" spans="2:8" ht="14.25">
      <c r="B14" s="199"/>
      <c r="C14" s="200"/>
      <c r="D14" s="37" t="s">
        <v>38</v>
      </c>
      <c r="E14" s="35" t="s">
        <v>120</v>
      </c>
      <c r="F14" s="35" t="s">
        <v>121</v>
      </c>
      <c r="G14" s="35" t="s">
        <v>122</v>
      </c>
      <c r="H14" s="33">
        <v>0</v>
      </c>
    </row>
    <row r="15" spans="2:8" ht="14.25">
      <c r="B15" s="192" t="s">
        <v>111</v>
      </c>
      <c r="C15" s="201" t="s">
        <v>112</v>
      </c>
      <c r="D15" s="51" t="s">
        <v>104</v>
      </c>
      <c r="E15" s="67">
        <v>0.8943598925693823</v>
      </c>
      <c r="F15" s="67">
        <v>0.8702791461412152</v>
      </c>
      <c r="G15" s="67">
        <v>0.8459869848156182</v>
      </c>
      <c r="H15" s="53">
        <v>0</v>
      </c>
    </row>
    <row r="16" spans="2:8" ht="14.25">
      <c r="B16" s="192"/>
      <c r="C16" s="201"/>
      <c r="D16" s="54" t="s">
        <v>38</v>
      </c>
      <c r="E16" s="68" t="s">
        <v>120</v>
      </c>
      <c r="F16" s="68" t="s">
        <v>121</v>
      </c>
      <c r="G16" s="68" t="s">
        <v>122</v>
      </c>
      <c r="H16" s="56">
        <v>0</v>
      </c>
    </row>
    <row r="17" spans="2:8" ht="14.25">
      <c r="B17" s="38" t="s">
        <v>46</v>
      </c>
      <c r="C17" s="39" t="s">
        <v>113</v>
      </c>
      <c r="D17" s="40"/>
      <c r="E17" s="41">
        <v>0.72</v>
      </c>
      <c r="F17" s="41">
        <v>0.66</v>
      </c>
      <c r="G17" s="41">
        <v>0.6</v>
      </c>
      <c r="H17" s="42">
        <v>0</v>
      </c>
    </row>
    <row r="18" spans="2:8" ht="14.25">
      <c r="B18" s="192" t="s">
        <v>114</v>
      </c>
      <c r="C18" s="201" t="s">
        <v>115</v>
      </c>
      <c r="D18" s="51" t="s">
        <v>104</v>
      </c>
      <c r="E18" s="67">
        <v>0.853448275862069</v>
      </c>
      <c r="F18" s="67">
        <v>0.7631133671742809</v>
      </c>
      <c r="G18" s="67">
        <v>0.7221257381035081</v>
      </c>
      <c r="H18" s="53">
        <v>0</v>
      </c>
    </row>
    <row r="19" spans="2:8" ht="14.25">
      <c r="B19" s="192"/>
      <c r="C19" s="201"/>
      <c r="D19" s="54" t="s">
        <v>38</v>
      </c>
      <c r="E19" s="68">
        <v>0.67</v>
      </c>
      <c r="F19" s="68">
        <v>0.65325</v>
      </c>
      <c r="G19" s="68">
        <v>0.6365</v>
      </c>
      <c r="H19" s="56">
        <v>0</v>
      </c>
    </row>
    <row r="20" spans="2:8" ht="14.25">
      <c r="B20" s="197" t="s">
        <v>116</v>
      </c>
      <c r="C20" s="198" t="s">
        <v>117</v>
      </c>
      <c r="D20" s="30" t="s">
        <v>104</v>
      </c>
      <c r="E20" s="34">
        <v>0.8159749412685983</v>
      </c>
      <c r="F20" s="34">
        <v>0.7639090469279148</v>
      </c>
      <c r="G20" s="34">
        <v>0.7299243123500092</v>
      </c>
      <c r="H20" s="31">
        <v>0</v>
      </c>
    </row>
    <row r="21" spans="2:8" ht="14.25">
      <c r="B21" s="197"/>
      <c r="C21" s="198"/>
      <c r="D21" s="32" t="s">
        <v>38</v>
      </c>
      <c r="E21" s="35" t="s">
        <v>120</v>
      </c>
      <c r="F21" s="35" t="s">
        <v>121</v>
      </c>
      <c r="G21" s="35" t="s">
        <v>122</v>
      </c>
      <c r="H21" s="33">
        <v>0</v>
      </c>
    </row>
    <row r="22" spans="2:8" ht="14.25">
      <c r="B22" s="49" t="s">
        <v>47</v>
      </c>
      <c r="C22" s="50" t="s">
        <v>118</v>
      </c>
      <c r="D22" s="64"/>
      <c r="E22" s="65">
        <v>0.8</v>
      </c>
      <c r="F22" s="69">
        <v>0.7</v>
      </c>
      <c r="G22" s="69">
        <v>0.6</v>
      </c>
      <c r="H22" s="70">
        <v>0</v>
      </c>
    </row>
    <row r="23" spans="2:8" ht="15" thickBot="1">
      <c r="B23" s="43" t="s">
        <v>48</v>
      </c>
      <c r="C23" s="44" t="s">
        <v>119</v>
      </c>
      <c r="D23" s="45"/>
      <c r="E23" s="46">
        <v>0.72</v>
      </c>
      <c r="F23" s="46">
        <v>0.66</v>
      </c>
      <c r="G23" s="46">
        <v>0.6</v>
      </c>
      <c r="H23" s="47">
        <v>0</v>
      </c>
    </row>
    <row r="24" spans="2:8" ht="14.25">
      <c r="B24" s="48"/>
      <c r="C24" s="48"/>
      <c r="D24" s="48"/>
      <c r="E24" s="48"/>
      <c r="F24" s="48"/>
      <c r="G24" s="48"/>
      <c r="H24" s="48"/>
    </row>
    <row r="27" ht="14.25">
      <c r="F27" s="71"/>
    </row>
  </sheetData>
  <sheetProtection/>
  <mergeCells count="14">
    <mergeCell ref="B15:B16"/>
    <mergeCell ref="C15:C16"/>
    <mergeCell ref="B20:B21"/>
    <mergeCell ref="C20:C21"/>
    <mergeCell ref="B18:B19"/>
    <mergeCell ref="C18:C19"/>
    <mergeCell ref="B10:B11"/>
    <mergeCell ref="C10:C11"/>
    <mergeCell ref="B13:B14"/>
    <mergeCell ref="C13:C14"/>
    <mergeCell ref="B4:H4"/>
    <mergeCell ref="B8:B9"/>
    <mergeCell ref="C8:C9"/>
    <mergeCell ref="B2:E2"/>
  </mergeCells>
  <printOptions/>
  <pageMargins left="0.75" right="0.75" top="1" bottom="1" header="0.5" footer="0.5"/>
  <pageSetup fitToHeight="1" fitToWidth="1" horizontalDpi="600" verticalDpi="600" orientation="landscape" paperSize="9"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4">
    <pageSetUpPr fitToPage="1"/>
  </sheetPr>
  <dimension ref="A1:N74"/>
  <sheetViews>
    <sheetView showGridLines="0" workbookViewId="0" topLeftCell="A1">
      <selection activeCell="Q28" sqref="Q28"/>
    </sheetView>
  </sheetViews>
  <sheetFormatPr defaultColWidth="9.140625" defaultRowHeight="15"/>
  <cols>
    <col min="1" max="1" width="1.7109375" style="0" customWidth="1"/>
  </cols>
  <sheetData>
    <row r="1" spans="1:14" ht="18">
      <c r="A1" s="72"/>
      <c r="B1" s="75" t="s">
        <v>232</v>
      </c>
      <c r="C1" s="73"/>
      <c r="D1" s="73"/>
      <c r="E1" s="73"/>
      <c r="F1" s="73"/>
      <c r="G1" s="73"/>
      <c r="H1" s="73"/>
      <c r="I1" s="73"/>
      <c r="J1" s="73"/>
      <c r="K1" s="73"/>
      <c r="L1" s="73"/>
      <c r="M1" s="73"/>
      <c r="N1" s="73"/>
    </row>
    <row r="2" spans="1:14" ht="15">
      <c r="A2" s="72"/>
      <c r="B2" s="73"/>
      <c r="C2" s="73"/>
      <c r="D2" s="73"/>
      <c r="E2" s="73"/>
      <c r="F2" s="73"/>
      <c r="G2" s="73"/>
      <c r="H2" s="73"/>
      <c r="I2" s="73"/>
      <c r="J2" s="73"/>
      <c r="K2" s="73"/>
      <c r="L2" s="73"/>
      <c r="M2" s="73"/>
      <c r="N2" s="73"/>
    </row>
    <row r="3" spans="1:14" ht="33" customHeight="1">
      <c r="A3" s="72"/>
      <c r="B3" s="202" t="s">
        <v>233</v>
      </c>
      <c r="C3" s="202"/>
      <c r="D3" s="202"/>
      <c r="E3" s="202"/>
      <c r="F3" s="202"/>
      <c r="G3" s="202"/>
      <c r="H3" s="202"/>
      <c r="I3" s="202"/>
      <c r="J3" s="202"/>
      <c r="K3" s="202"/>
      <c r="L3" s="202"/>
      <c r="M3" s="202"/>
      <c r="N3" s="73"/>
    </row>
    <row r="4" spans="1:14" ht="33" customHeight="1">
      <c r="A4" s="72"/>
      <c r="B4" s="202"/>
      <c r="C4" s="202"/>
      <c r="D4" s="202"/>
      <c r="E4" s="202"/>
      <c r="F4" s="202"/>
      <c r="G4" s="202"/>
      <c r="H4" s="202"/>
      <c r="I4" s="202"/>
      <c r="J4" s="202"/>
      <c r="K4" s="202"/>
      <c r="L4" s="202"/>
      <c r="M4" s="202"/>
      <c r="N4" s="73"/>
    </row>
    <row r="5" spans="1:14" ht="33" customHeight="1">
      <c r="A5" s="72"/>
      <c r="B5" s="73"/>
      <c r="C5" s="73"/>
      <c r="D5" s="73"/>
      <c r="E5" s="73"/>
      <c r="F5" s="73"/>
      <c r="G5" s="73"/>
      <c r="H5" s="73"/>
      <c r="I5" s="73"/>
      <c r="J5" s="73"/>
      <c r="K5" s="73"/>
      <c r="L5" s="73"/>
      <c r="M5" s="73"/>
      <c r="N5" s="73"/>
    </row>
    <row r="6" spans="1:14" ht="15">
      <c r="A6" s="72"/>
      <c r="B6" s="202" t="s">
        <v>263</v>
      </c>
      <c r="C6" s="202"/>
      <c r="D6" s="202"/>
      <c r="E6" s="202"/>
      <c r="F6" s="202"/>
      <c r="G6" s="202"/>
      <c r="H6" s="202"/>
      <c r="I6" s="202"/>
      <c r="J6" s="202"/>
      <c r="K6" s="202"/>
      <c r="L6" s="202"/>
      <c r="M6" s="202"/>
      <c r="N6" s="73"/>
    </row>
    <row r="7" spans="1:14" ht="15">
      <c r="A7" s="72"/>
      <c r="B7" s="202"/>
      <c r="C7" s="202"/>
      <c r="D7" s="202"/>
      <c r="E7" s="202"/>
      <c r="F7" s="202"/>
      <c r="G7" s="202"/>
      <c r="H7" s="202"/>
      <c r="I7" s="202"/>
      <c r="J7" s="202"/>
      <c r="K7" s="202"/>
      <c r="L7" s="202"/>
      <c r="M7" s="202"/>
      <c r="N7" s="73"/>
    </row>
    <row r="8" spans="1:14" ht="15">
      <c r="A8" s="72"/>
      <c r="B8" s="202"/>
      <c r="C8" s="202"/>
      <c r="D8" s="202"/>
      <c r="E8" s="202"/>
      <c r="F8" s="202"/>
      <c r="G8" s="202"/>
      <c r="H8" s="202"/>
      <c r="I8" s="202"/>
      <c r="J8" s="202"/>
      <c r="K8" s="202"/>
      <c r="L8" s="202"/>
      <c r="M8" s="202"/>
      <c r="N8" s="73"/>
    </row>
    <row r="9" spans="1:14" ht="15.75" thickBot="1">
      <c r="A9" s="72"/>
      <c r="B9" s="73"/>
      <c r="C9" s="73"/>
      <c r="D9" s="73"/>
      <c r="E9" s="73"/>
      <c r="F9" s="73"/>
      <c r="G9" s="73"/>
      <c r="H9" s="73"/>
      <c r="I9" s="73"/>
      <c r="J9" s="73"/>
      <c r="K9" s="73"/>
      <c r="L9" s="73"/>
      <c r="M9" s="73"/>
      <c r="N9" s="73"/>
    </row>
    <row r="10" spans="1:14" ht="15">
      <c r="A10" s="72"/>
      <c r="B10" s="73"/>
      <c r="C10" s="73"/>
      <c r="D10" s="73"/>
      <c r="E10" s="73"/>
      <c r="F10" s="232" t="s">
        <v>234</v>
      </c>
      <c r="G10" s="233"/>
      <c r="H10" s="233" t="s">
        <v>235</v>
      </c>
      <c r="I10" s="234"/>
      <c r="J10" s="73"/>
      <c r="K10" s="73"/>
      <c r="L10" s="73"/>
      <c r="M10" s="73"/>
      <c r="N10" s="73"/>
    </row>
    <row r="11" spans="1:14" ht="15">
      <c r="A11" s="72"/>
      <c r="B11" s="73"/>
      <c r="C11" s="73"/>
      <c r="D11" s="73"/>
      <c r="E11" s="73"/>
      <c r="F11" s="235">
        <v>4</v>
      </c>
      <c r="G11" s="236"/>
      <c r="H11" s="237">
        <v>3</v>
      </c>
      <c r="I11" s="238"/>
      <c r="J11" s="73"/>
      <c r="K11" s="73"/>
      <c r="L11" s="73"/>
      <c r="M11" s="73"/>
      <c r="N11" s="73"/>
    </row>
    <row r="12" spans="1:14" ht="15">
      <c r="A12" s="72"/>
      <c r="B12" s="73"/>
      <c r="C12" s="73"/>
      <c r="D12" s="73"/>
      <c r="E12" s="73"/>
      <c r="F12" s="235">
        <v>3</v>
      </c>
      <c r="G12" s="236"/>
      <c r="H12" s="237">
        <v>2</v>
      </c>
      <c r="I12" s="238"/>
      <c r="J12" s="73"/>
      <c r="K12" s="73"/>
      <c r="L12" s="73"/>
      <c r="M12" s="73"/>
      <c r="N12" s="73"/>
    </row>
    <row r="13" spans="1:14" ht="15">
      <c r="A13" s="72"/>
      <c r="B13" s="73"/>
      <c r="C13" s="73"/>
      <c r="D13" s="73"/>
      <c r="E13" s="73"/>
      <c r="F13" s="239">
        <v>2</v>
      </c>
      <c r="G13" s="240"/>
      <c r="H13" s="237">
        <v>1</v>
      </c>
      <c r="I13" s="238"/>
      <c r="J13" s="73"/>
      <c r="K13" s="73"/>
      <c r="L13" s="73"/>
      <c r="M13" s="73"/>
      <c r="N13" s="73"/>
    </row>
    <row r="14" spans="1:14" ht="15.75" thickBot="1">
      <c r="A14" s="72"/>
      <c r="B14" s="73"/>
      <c r="C14" s="73"/>
      <c r="D14" s="73"/>
      <c r="E14" s="73"/>
      <c r="F14" s="241">
        <v>1</v>
      </c>
      <c r="G14" s="242"/>
      <c r="H14" s="243">
        <v>-1</v>
      </c>
      <c r="I14" s="244"/>
      <c r="J14" s="73"/>
      <c r="K14" s="73"/>
      <c r="L14" s="73"/>
      <c r="M14" s="73"/>
      <c r="N14" s="73"/>
    </row>
    <row r="15" spans="1:14" ht="15">
      <c r="A15" s="72"/>
      <c r="B15" s="73"/>
      <c r="C15" s="73"/>
      <c r="D15" s="73"/>
      <c r="E15" s="73"/>
      <c r="F15" s="73"/>
      <c r="G15" s="73"/>
      <c r="H15" s="73"/>
      <c r="I15" s="73"/>
      <c r="J15" s="73"/>
      <c r="K15" s="73"/>
      <c r="L15" s="73"/>
      <c r="M15" s="73"/>
      <c r="N15" s="73"/>
    </row>
    <row r="16" spans="1:14" ht="15">
      <c r="A16" s="72"/>
      <c r="B16" s="202" t="s">
        <v>236</v>
      </c>
      <c r="C16" s="202"/>
      <c r="D16" s="202"/>
      <c r="E16" s="202"/>
      <c r="F16" s="202"/>
      <c r="G16" s="202"/>
      <c r="H16" s="202"/>
      <c r="I16" s="202"/>
      <c r="J16" s="202"/>
      <c r="K16" s="202"/>
      <c r="L16" s="202"/>
      <c r="M16" s="202"/>
      <c r="N16" s="73"/>
    </row>
    <row r="17" spans="1:14" ht="15">
      <c r="A17" s="72"/>
      <c r="B17" s="202"/>
      <c r="C17" s="202"/>
      <c r="D17" s="202"/>
      <c r="E17" s="202"/>
      <c r="F17" s="202"/>
      <c r="G17" s="202"/>
      <c r="H17" s="202"/>
      <c r="I17" s="202"/>
      <c r="J17" s="202"/>
      <c r="K17" s="202"/>
      <c r="L17" s="202"/>
      <c r="M17" s="202"/>
      <c r="N17" s="73"/>
    </row>
    <row r="18" spans="1:14" ht="15.75" thickBot="1">
      <c r="A18" s="72"/>
      <c r="B18" s="73"/>
      <c r="C18" s="73"/>
      <c r="D18" s="73"/>
      <c r="E18" s="73"/>
      <c r="F18" s="73"/>
      <c r="G18" s="73"/>
      <c r="H18" s="73"/>
      <c r="I18" s="73"/>
      <c r="J18" s="73"/>
      <c r="K18" s="73"/>
      <c r="L18" s="73"/>
      <c r="M18" s="73"/>
      <c r="N18" s="73"/>
    </row>
    <row r="19" spans="1:14" ht="15">
      <c r="A19" s="72"/>
      <c r="B19" s="73"/>
      <c r="C19" s="73"/>
      <c r="D19" s="73"/>
      <c r="E19" s="73"/>
      <c r="F19" s="232" t="s">
        <v>237</v>
      </c>
      <c r="G19" s="233"/>
      <c r="H19" s="233" t="s">
        <v>238</v>
      </c>
      <c r="I19" s="234"/>
      <c r="J19" s="73"/>
      <c r="K19" s="73"/>
      <c r="L19" s="73"/>
      <c r="M19" s="73"/>
      <c r="N19" s="73"/>
    </row>
    <row r="20" spans="1:14" ht="15">
      <c r="A20" s="72"/>
      <c r="B20" s="73"/>
      <c r="C20" s="73"/>
      <c r="D20" s="73"/>
      <c r="E20" s="73"/>
      <c r="F20" s="245" t="s">
        <v>239</v>
      </c>
      <c r="G20" s="237"/>
      <c r="H20" s="236">
        <v>4</v>
      </c>
      <c r="I20" s="246"/>
      <c r="J20" s="73"/>
      <c r="K20" s="73"/>
      <c r="L20" s="73"/>
      <c r="M20" s="73"/>
      <c r="N20" s="73"/>
    </row>
    <row r="21" spans="1:14" ht="15">
      <c r="A21" s="72"/>
      <c r="B21" s="73"/>
      <c r="C21" s="73"/>
      <c r="D21" s="73"/>
      <c r="E21" s="73"/>
      <c r="F21" s="245" t="s">
        <v>212</v>
      </c>
      <c r="G21" s="237"/>
      <c r="H21" s="236">
        <v>3</v>
      </c>
      <c r="I21" s="246"/>
      <c r="J21" s="73"/>
      <c r="K21" s="73"/>
      <c r="L21" s="73"/>
      <c r="M21" s="73"/>
      <c r="N21" s="73"/>
    </row>
    <row r="22" spans="1:14" ht="15">
      <c r="A22" s="72"/>
      <c r="B22" s="73"/>
      <c r="C22" s="73"/>
      <c r="D22" s="73"/>
      <c r="E22" s="73"/>
      <c r="F22" s="245" t="s">
        <v>213</v>
      </c>
      <c r="G22" s="237"/>
      <c r="H22" s="240">
        <v>2</v>
      </c>
      <c r="I22" s="247"/>
      <c r="J22" s="73"/>
      <c r="K22" s="73"/>
      <c r="L22" s="73"/>
      <c r="M22" s="73"/>
      <c r="N22" s="73"/>
    </row>
    <row r="23" spans="1:14" ht="15.75" thickBot="1">
      <c r="A23" s="72"/>
      <c r="B23" s="73"/>
      <c r="C23" s="73"/>
      <c r="D23" s="73"/>
      <c r="E23" s="73"/>
      <c r="F23" s="248" t="s">
        <v>214</v>
      </c>
      <c r="G23" s="243"/>
      <c r="H23" s="242">
        <v>1</v>
      </c>
      <c r="I23" s="249"/>
      <c r="J23" s="73"/>
      <c r="K23" s="73"/>
      <c r="L23" s="73"/>
      <c r="M23" s="73"/>
      <c r="N23" s="73"/>
    </row>
    <row r="24" spans="1:14" ht="15">
      <c r="A24" s="72"/>
      <c r="B24" s="73"/>
      <c r="C24" s="73"/>
      <c r="D24" s="73"/>
      <c r="E24" s="73"/>
      <c r="F24" s="73"/>
      <c r="G24" s="73"/>
      <c r="H24" s="73"/>
      <c r="I24" s="73"/>
      <c r="J24" s="73"/>
      <c r="K24" s="73"/>
      <c r="L24" s="73"/>
      <c r="M24" s="73"/>
      <c r="N24" s="73"/>
    </row>
    <row r="25" spans="1:14" ht="15">
      <c r="A25" s="72"/>
      <c r="B25" s="73"/>
      <c r="C25" s="73"/>
      <c r="D25" s="73"/>
      <c r="E25" s="73"/>
      <c r="F25" s="73"/>
      <c r="G25" s="73"/>
      <c r="H25" s="73"/>
      <c r="I25" s="73"/>
      <c r="J25" s="73"/>
      <c r="K25" s="73"/>
      <c r="L25" s="73"/>
      <c r="M25" s="73"/>
      <c r="N25" s="73"/>
    </row>
    <row r="26" spans="1:14" ht="15">
      <c r="A26" s="72"/>
      <c r="B26" s="73" t="s">
        <v>240</v>
      </c>
      <c r="C26" s="73"/>
      <c r="D26" s="73"/>
      <c r="E26" s="73"/>
      <c r="F26" s="73"/>
      <c r="G26" s="73"/>
      <c r="H26" s="73"/>
      <c r="I26" s="73"/>
      <c r="J26" s="73"/>
      <c r="K26" s="73"/>
      <c r="L26" s="73"/>
      <c r="M26" s="73"/>
      <c r="N26" s="73"/>
    </row>
    <row r="27" spans="1:14" ht="15.75" thickBot="1">
      <c r="A27" s="72"/>
      <c r="B27" s="73"/>
      <c r="C27" s="73"/>
      <c r="D27" s="73"/>
      <c r="E27" s="73"/>
      <c r="F27" s="73"/>
      <c r="G27" s="73"/>
      <c r="H27" s="73"/>
      <c r="I27" s="73"/>
      <c r="J27" s="73"/>
      <c r="K27" s="73"/>
      <c r="L27" s="73"/>
      <c r="M27" s="73"/>
      <c r="N27" s="73"/>
    </row>
    <row r="28" spans="1:14" ht="30" customHeight="1" thickBot="1">
      <c r="A28" s="72"/>
      <c r="B28" s="73"/>
      <c r="C28" s="217" t="s">
        <v>155</v>
      </c>
      <c r="D28" s="218"/>
      <c r="E28" s="218"/>
      <c r="F28" s="218"/>
      <c r="G28" s="218"/>
      <c r="H28" s="218"/>
      <c r="I28" s="219"/>
      <c r="J28" s="73"/>
      <c r="K28" s="73"/>
      <c r="L28" s="73"/>
      <c r="M28" s="73"/>
      <c r="N28" s="73"/>
    </row>
    <row r="29" spans="1:14" ht="18.75" customHeight="1" thickBot="1">
      <c r="A29" s="72"/>
      <c r="B29" s="73"/>
      <c r="C29" s="220" t="s">
        <v>241</v>
      </c>
      <c r="D29" s="221"/>
      <c r="E29" s="221"/>
      <c r="F29" s="222"/>
      <c r="G29" s="76" t="s">
        <v>218</v>
      </c>
      <c r="H29" s="77" t="s">
        <v>39</v>
      </c>
      <c r="I29" s="78" t="s">
        <v>219</v>
      </c>
      <c r="J29" s="73"/>
      <c r="K29" s="153" t="s">
        <v>242</v>
      </c>
      <c r="L29" s="153"/>
      <c r="M29" s="153"/>
      <c r="N29" s="73"/>
    </row>
    <row r="30" spans="1:14" ht="18.75" customHeight="1">
      <c r="A30" s="72"/>
      <c r="B30" s="73"/>
      <c r="C30" s="251" t="s">
        <v>243</v>
      </c>
      <c r="D30" s="252"/>
      <c r="E30" s="252"/>
      <c r="F30" s="253"/>
      <c r="G30" s="79">
        <v>0.4</v>
      </c>
      <c r="H30" s="92">
        <v>3</v>
      </c>
      <c r="I30" s="81">
        <v>2</v>
      </c>
      <c r="J30" s="73"/>
      <c r="K30" s="153"/>
      <c r="L30" s="154" t="s">
        <v>224</v>
      </c>
      <c r="M30" s="153"/>
      <c r="N30" s="73"/>
    </row>
    <row r="31" spans="1:14" ht="18.75" customHeight="1">
      <c r="A31" s="72"/>
      <c r="B31" s="73"/>
      <c r="C31" s="254" t="s">
        <v>244</v>
      </c>
      <c r="D31" s="255"/>
      <c r="E31" s="255"/>
      <c r="F31" s="256"/>
      <c r="G31" s="82">
        <v>0.3</v>
      </c>
      <c r="H31" s="83">
        <v>4</v>
      </c>
      <c r="I31" s="84">
        <v>3</v>
      </c>
      <c r="J31" s="73"/>
      <c r="K31" s="153"/>
      <c r="L31" s="154" t="s">
        <v>245</v>
      </c>
      <c r="M31" s="153"/>
      <c r="N31" s="73"/>
    </row>
    <row r="32" spans="1:14" ht="18.75" customHeight="1">
      <c r="A32" s="72"/>
      <c r="B32" s="73"/>
      <c r="C32" s="254" t="s">
        <v>246</v>
      </c>
      <c r="D32" s="255"/>
      <c r="E32" s="255"/>
      <c r="F32" s="256"/>
      <c r="G32" s="82">
        <v>0.15</v>
      </c>
      <c r="H32" s="93">
        <v>2</v>
      </c>
      <c r="I32" s="84">
        <v>1</v>
      </c>
      <c r="J32" s="73"/>
      <c r="K32" s="153"/>
      <c r="L32" s="154" t="s">
        <v>247</v>
      </c>
      <c r="M32" s="153"/>
      <c r="N32" s="73"/>
    </row>
    <row r="33" spans="1:14" ht="18.75" customHeight="1" thickBot="1">
      <c r="A33" s="72"/>
      <c r="B33" s="73"/>
      <c r="C33" s="257" t="s">
        <v>248</v>
      </c>
      <c r="D33" s="258"/>
      <c r="E33" s="258"/>
      <c r="F33" s="259"/>
      <c r="G33" s="85">
        <v>0.15</v>
      </c>
      <c r="H33" s="94">
        <v>1</v>
      </c>
      <c r="I33" s="87">
        <v>-1</v>
      </c>
      <c r="J33" s="73"/>
      <c r="K33" s="153"/>
      <c r="L33" s="154" t="s">
        <v>249</v>
      </c>
      <c r="M33" s="153"/>
      <c r="N33" s="73"/>
    </row>
    <row r="34" spans="1:14" ht="15">
      <c r="A34" s="72"/>
      <c r="B34" s="73"/>
      <c r="C34" s="73"/>
      <c r="D34" s="73"/>
      <c r="E34" s="73"/>
      <c r="F34" s="73"/>
      <c r="G34" s="73"/>
      <c r="H34" s="73"/>
      <c r="I34" s="73"/>
      <c r="J34" s="73"/>
      <c r="K34" s="73"/>
      <c r="L34" s="73"/>
      <c r="M34" s="73"/>
      <c r="N34" s="73"/>
    </row>
    <row r="35" spans="1:14" ht="15">
      <c r="A35" s="72"/>
      <c r="B35" s="73"/>
      <c r="C35" s="73"/>
      <c r="D35" s="73"/>
      <c r="E35" s="73"/>
      <c r="F35" s="73"/>
      <c r="G35" s="73"/>
      <c r="H35" s="73"/>
      <c r="I35" s="73"/>
      <c r="J35" s="73" t="s">
        <v>250</v>
      </c>
      <c r="K35" s="73"/>
      <c r="L35" s="73"/>
      <c r="M35" s="73"/>
      <c r="N35" s="73"/>
    </row>
    <row r="36" spans="1:14" ht="15">
      <c r="A36" s="72"/>
      <c r="B36" s="73"/>
      <c r="C36" s="73"/>
      <c r="D36" s="73"/>
      <c r="E36" s="73"/>
      <c r="F36" s="73"/>
      <c r="G36" s="73"/>
      <c r="H36" s="73"/>
      <c r="I36" s="73"/>
      <c r="J36" s="73"/>
      <c r="K36" s="73"/>
      <c r="L36" s="73"/>
      <c r="M36" s="73"/>
      <c r="N36" s="73"/>
    </row>
    <row r="37" spans="1:14" ht="15">
      <c r="A37" s="72"/>
      <c r="B37" s="73" t="s">
        <v>251</v>
      </c>
      <c r="C37" s="73"/>
      <c r="D37" s="73"/>
      <c r="E37" s="73"/>
      <c r="F37" s="73"/>
      <c r="G37" s="73"/>
      <c r="H37" s="73"/>
      <c r="I37" s="73"/>
      <c r="J37" s="73"/>
      <c r="K37" s="73"/>
      <c r="L37" s="73"/>
      <c r="M37" s="73"/>
      <c r="N37" s="73"/>
    </row>
    <row r="38" spans="1:14" ht="15">
      <c r="A38" s="72"/>
      <c r="B38" s="73"/>
      <c r="C38" s="73"/>
      <c r="D38" s="73"/>
      <c r="E38" s="73"/>
      <c r="F38" s="73"/>
      <c r="G38" s="73"/>
      <c r="H38" s="73"/>
      <c r="I38" s="73"/>
      <c r="J38" s="73"/>
      <c r="K38" s="73"/>
      <c r="L38" s="73"/>
      <c r="M38" s="73"/>
      <c r="N38" s="73"/>
    </row>
    <row r="39" spans="1:14" ht="15">
      <c r="A39" s="72"/>
      <c r="B39" s="250" t="s">
        <v>252</v>
      </c>
      <c r="C39" s="250"/>
      <c r="D39" s="250"/>
      <c r="E39" s="250"/>
      <c r="F39" s="250"/>
      <c r="G39" s="250"/>
      <c r="H39" s="250"/>
      <c r="I39" s="250"/>
      <c r="J39" s="250"/>
      <c r="K39" s="250"/>
      <c r="L39" s="250"/>
      <c r="M39" s="250"/>
      <c r="N39" s="73"/>
    </row>
    <row r="40" spans="1:14" ht="15">
      <c r="A40" s="72"/>
      <c r="B40" s="73"/>
      <c r="C40" s="73"/>
      <c r="D40" s="73"/>
      <c r="E40" s="73"/>
      <c r="F40" s="73"/>
      <c r="G40" s="73"/>
      <c r="H40" s="73"/>
      <c r="I40" s="73"/>
      <c r="J40" s="73"/>
      <c r="K40" s="73"/>
      <c r="L40" s="73"/>
      <c r="M40" s="73"/>
      <c r="N40" s="73"/>
    </row>
    <row r="41" spans="1:14" ht="15">
      <c r="A41" s="72"/>
      <c r="B41" s="73"/>
      <c r="C41" s="73"/>
      <c r="D41" s="73"/>
      <c r="E41" s="73"/>
      <c r="F41" s="73"/>
      <c r="G41" s="73"/>
      <c r="H41" s="73"/>
      <c r="I41" s="73"/>
      <c r="J41" s="73"/>
      <c r="K41" s="73"/>
      <c r="L41" s="73"/>
      <c r="M41" s="73"/>
      <c r="N41" s="73"/>
    </row>
    <row r="42" spans="1:14" ht="18">
      <c r="A42" s="72"/>
      <c r="B42" s="75" t="s">
        <v>209</v>
      </c>
      <c r="C42" s="73"/>
      <c r="D42" s="73"/>
      <c r="E42" s="73"/>
      <c r="F42" s="73"/>
      <c r="G42" s="73"/>
      <c r="H42" s="73"/>
      <c r="I42" s="73"/>
      <c r="J42" s="73"/>
      <c r="K42" s="73"/>
      <c r="L42" s="73"/>
      <c r="M42" s="73"/>
      <c r="N42" s="73"/>
    </row>
    <row r="43" spans="1:14" ht="15">
      <c r="A43" s="72"/>
      <c r="B43" s="73"/>
      <c r="C43" s="73"/>
      <c r="D43" s="73"/>
      <c r="E43" s="73"/>
      <c r="F43" s="73"/>
      <c r="G43" s="73"/>
      <c r="H43" s="73"/>
      <c r="I43" s="73"/>
      <c r="J43" s="73"/>
      <c r="K43" s="73"/>
      <c r="L43" s="73"/>
      <c r="M43" s="73"/>
      <c r="N43" s="73"/>
    </row>
    <row r="44" spans="1:14" ht="15">
      <c r="A44" s="72"/>
      <c r="B44" s="202" t="s">
        <v>210</v>
      </c>
      <c r="C44" s="202"/>
      <c r="D44" s="202"/>
      <c r="E44" s="202"/>
      <c r="F44" s="202"/>
      <c r="G44" s="202"/>
      <c r="H44" s="202"/>
      <c r="I44" s="202"/>
      <c r="J44" s="202"/>
      <c r="K44" s="202"/>
      <c r="L44" s="202"/>
      <c r="M44" s="202"/>
      <c r="N44" s="73"/>
    </row>
    <row r="45" spans="1:14" ht="15">
      <c r="A45" s="72"/>
      <c r="B45" s="202"/>
      <c r="C45" s="202"/>
      <c r="D45" s="202"/>
      <c r="E45" s="202"/>
      <c r="F45" s="202"/>
      <c r="G45" s="202"/>
      <c r="H45" s="202"/>
      <c r="I45" s="202"/>
      <c r="J45" s="202"/>
      <c r="K45" s="202"/>
      <c r="L45" s="202"/>
      <c r="M45" s="202"/>
      <c r="N45" s="73"/>
    </row>
    <row r="46" spans="1:14" ht="30.75" customHeight="1">
      <c r="A46" s="72"/>
      <c r="B46" s="202"/>
      <c r="C46" s="202"/>
      <c r="D46" s="202"/>
      <c r="E46" s="202"/>
      <c r="F46" s="202"/>
      <c r="G46" s="202"/>
      <c r="H46" s="202"/>
      <c r="I46" s="202"/>
      <c r="J46" s="202"/>
      <c r="K46" s="202"/>
      <c r="L46" s="202"/>
      <c r="M46" s="202"/>
      <c r="N46" s="73"/>
    </row>
    <row r="47" spans="1:14" ht="15.75" thickBot="1">
      <c r="A47" s="72"/>
      <c r="B47" s="73"/>
      <c r="C47" s="73"/>
      <c r="D47" s="73"/>
      <c r="E47" s="73"/>
      <c r="F47" s="73"/>
      <c r="G47" s="73"/>
      <c r="H47" s="73"/>
      <c r="I47" s="73"/>
      <c r="J47" s="73"/>
      <c r="K47" s="73"/>
      <c r="L47" s="73"/>
      <c r="M47" s="73"/>
      <c r="N47" s="73"/>
    </row>
    <row r="48" spans="1:14" ht="15">
      <c r="A48" s="72"/>
      <c r="B48" s="73"/>
      <c r="C48" s="73"/>
      <c r="D48" s="73"/>
      <c r="E48" s="73"/>
      <c r="F48" s="203" t="s">
        <v>211</v>
      </c>
      <c r="G48" s="204"/>
      <c r="H48" s="205" t="s">
        <v>209</v>
      </c>
      <c r="I48" s="206"/>
      <c r="J48" s="73"/>
      <c r="K48" s="73"/>
      <c r="L48" s="73"/>
      <c r="M48" s="73"/>
      <c r="N48" s="73"/>
    </row>
    <row r="49" spans="1:14" ht="15">
      <c r="A49" s="72"/>
      <c r="B49" s="73"/>
      <c r="C49" s="73"/>
      <c r="D49" s="73"/>
      <c r="E49" s="73"/>
      <c r="F49" s="207" t="s">
        <v>40</v>
      </c>
      <c r="G49" s="208"/>
      <c r="H49" s="209">
        <v>4</v>
      </c>
      <c r="I49" s="210"/>
      <c r="J49" s="73"/>
      <c r="K49" s="73"/>
      <c r="L49" s="73"/>
      <c r="M49" s="73"/>
      <c r="N49" s="73"/>
    </row>
    <row r="50" spans="1:14" ht="15">
      <c r="A50" s="72"/>
      <c r="B50" s="73"/>
      <c r="C50" s="73"/>
      <c r="D50" s="73"/>
      <c r="E50" s="73"/>
      <c r="F50" s="207" t="s">
        <v>212</v>
      </c>
      <c r="G50" s="208"/>
      <c r="H50" s="209">
        <v>3</v>
      </c>
      <c r="I50" s="210"/>
      <c r="J50" s="73"/>
      <c r="K50" s="73"/>
      <c r="L50" s="73"/>
      <c r="M50" s="73"/>
      <c r="N50" s="73"/>
    </row>
    <row r="51" spans="1:14" ht="15">
      <c r="A51" s="72"/>
      <c r="B51" s="73"/>
      <c r="C51" s="73"/>
      <c r="D51" s="73"/>
      <c r="E51" s="73"/>
      <c r="F51" s="207" t="s">
        <v>213</v>
      </c>
      <c r="G51" s="208"/>
      <c r="H51" s="211">
        <v>2</v>
      </c>
      <c r="I51" s="212"/>
      <c r="J51" s="73"/>
      <c r="K51" s="73"/>
      <c r="L51" s="73"/>
      <c r="M51" s="73"/>
      <c r="N51" s="73"/>
    </row>
    <row r="52" spans="1:14" ht="15.75" thickBot="1">
      <c r="A52" s="72"/>
      <c r="B52" s="73"/>
      <c r="C52" s="73"/>
      <c r="D52" s="73"/>
      <c r="E52" s="73"/>
      <c r="F52" s="213" t="s">
        <v>214</v>
      </c>
      <c r="G52" s="214"/>
      <c r="H52" s="215">
        <v>1</v>
      </c>
      <c r="I52" s="216"/>
      <c r="J52" s="73"/>
      <c r="K52" s="73"/>
      <c r="L52" s="73"/>
      <c r="M52" s="73"/>
      <c r="N52" s="73"/>
    </row>
    <row r="53" spans="1:14" ht="15">
      <c r="A53" s="72"/>
      <c r="B53" s="73"/>
      <c r="C53" s="73"/>
      <c r="D53" s="73"/>
      <c r="E53" s="73"/>
      <c r="F53" s="73"/>
      <c r="G53" s="73"/>
      <c r="H53" s="73"/>
      <c r="I53" s="73"/>
      <c r="J53" s="73"/>
      <c r="K53" s="73"/>
      <c r="L53" s="73"/>
      <c r="M53" s="73"/>
      <c r="N53" s="73"/>
    </row>
    <row r="54" spans="1:14" ht="15">
      <c r="A54" s="72"/>
      <c r="B54" s="73" t="s">
        <v>215</v>
      </c>
      <c r="C54" s="73"/>
      <c r="D54" s="73"/>
      <c r="E54" s="73"/>
      <c r="F54" s="73"/>
      <c r="G54" s="73"/>
      <c r="H54" s="73"/>
      <c r="I54" s="73"/>
      <c r="J54" s="73"/>
      <c r="K54" s="73"/>
      <c r="L54" s="73"/>
      <c r="M54" s="73"/>
      <c r="N54" s="73"/>
    </row>
    <row r="55" spans="1:14" ht="15.75" thickBot="1">
      <c r="A55" s="72"/>
      <c r="B55" s="73"/>
      <c r="C55" s="73"/>
      <c r="D55" s="73"/>
      <c r="E55" s="73"/>
      <c r="F55" s="73"/>
      <c r="G55" s="73"/>
      <c r="H55" s="73"/>
      <c r="I55" s="73"/>
      <c r="J55" s="73"/>
      <c r="K55" s="73"/>
      <c r="L55" s="73"/>
      <c r="M55" s="73"/>
      <c r="N55" s="73"/>
    </row>
    <row r="56" spans="1:14" ht="15.75" thickBot="1">
      <c r="A56" s="72"/>
      <c r="B56" s="73"/>
      <c r="C56" s="217" t="s">
        <v>216</v>
      </c>
      <c r="D56" s="218"/>
      <c r="E56" s="218"/>
      <c r="F56" s="218"/>
      <c r="G56" s="218"/>
      <c r="H56" s="218"/>
      <c r="I56" s="219"/>
      <c r="J56" s="73"/>
      <c r="K56" s="73"/>
      <c r="L56" s="73"/>
      <c r="M56" s="73"/>
      <c r="N56" s="73"/>
    </row>
    <row r="57" spans="1:14" ht="15.75" thickBot="1">
      <c r="A57" s="72"/>
      <c r="B57" s="73"/>
      <c r="C57" s="220" t="s">
        <v>217</v>
      </c>
      <c r="D57" s="221"/>
      <c r="E57" s="221"/>
      <c r="F57" s="222"/>
      <c r="G57" s="76" t="s">
        <v>218</v>
      </c>
      <c r="H57" s="77" t="s">
        <v>39</v>
      </c>
      <c r="I57" s="78" t="s">
        <v>219</v>
      </c>
      <c r="J57" s="73"/>
      <c r="K57" s="153" t="s">
        <v>220</v>
      </c>
      <c r="L57" s="153"/>
      <c r="M57" s="153"/>
      <c r="N57" s="73"/>
    </row>
    <row r="58" spans="1:14" ht="15">
      <c r="A58" s="72"/>
      <c r="B58" s="73"/>
      <c r="C58" s="223" t="s">
        <v>221</v>
      </c>
      <c r="D58" s="224"/>
      <c r="E58" s="224"/>
      <c r="F58" s="225"/>
      <c r="G58" s="79">
        <v>0.3</v>
      </c>
      <c r="H58" s="80">
        <v>2</v>
      </c>
      <c r="I58" s="81">
        <v>1</v>
      </c>
      <c r="J58" s="73"/>
      <c r="K58" s="153"/>
      <c r="L58" s="154" t="s">
        <v>222</v>
      </c>
      <c r="M58" s="153"/>
      <c r="N58" s="73"/>
    </row>
    <row r="59" spans="1:14" ht="15">
      <c r="A59" s="72"/>
      <c r="B59" s="73"/>
      <c r="C59" s="226" t="s">
        <v>223</v>
      </c>
      <c r="D59" s="227"/>
      <c r="E59" s="227"/>
      <c r="F59" s="228"/>
      <c r="G59" s="82">
        <v>0.4</v>
      </c>
      <c r="H59" s="83">
        <v>3</v>
      </c>
      <c r="I59" s="84">
        <v>2</v>
      </c>
      <c r="J59" s="73"/>
      <c r="K59" s="153"/>
      <c r="L59" s="154" t="s">
        <v>224</v>
      </c>
      <c r="M59" s="153"/>
      <c r="N59" s="73"/>
    </row>
    <row r="60" spans="1:14" ht="15.75" thickBot="1">
      <c r="A60" s="72"/>
      <c r="B60" s="73"/>
      <c r="C60" s="229" t="s">
        <v>225</v>
      </c>
      <c r="D60" s="230"/>
      <c r="E60" s="230"/>
      <c r="F60" s="231"/>
      <c r="G60" s="85">
        <v>0.3</v>
      </c>
      <c r="H60" s="86">
        <v>2</v>
      </c>
      <c r="I60" s="87">
        <v>1</v>
      </c>
      <c r="J60" s="73"/>
      <c r="K60" s="153"/>
      <c r="L60" s="154" t="s">
        <v>226</v>
      </c>
      <c r="M60" s="153"/>
      <c r="N60" s="73"/>
    </row>
    <row r="61" spans="1:14" ht="15">
      <c r="A61" s="72"/>
      <c r="B61" s="73"/>
      <c r="C61" s="73"/>
      <c r="D61" s="73"/>
      <c r="E61" s="73"/>
      <c r="F61" s="73"/>
      <c r="G61" s="73"/>
      <c r="H61" s="73"/>
      <c r="I61" s="73"/>
      <c r="J61" s="73"/>
      <c r="K61" s="73"/>
      <c r="L61" s="73"/>
      <c r="M61" s="73"/>
      <c r="N61" s="73"/>
    </row>
    <row r="62" spans="1:14" ht="15">
      <c r="A62" s="72"/>
      <c r="B62" s="73"/>
      <c r="C62" s="73"/>
      <c r="D62" s="73"/>
      <c r="E62" s="73"/>
      <c r="F62" s="73"/>
      <c r="G62" s="73"/>
      <c r="H62" s="73"/>
      <c r="I62" s="73"/>
      <c r="J62" s="73" t="s">
        <v>227</v>
      </c>
      <c r="K62" s="73"/>
      <c r="L62" s="73"/>
      <c r="M62" s="73"/>
      <c r="N62" s="73"/>
    </row>
    <row r="63" spans="1:14" ht="15">
      <c r="A63" s="72"/>
      <c r="B63" s="73"/>
      <c r="C63" s="73"/>
      <c r="D63" s="73"/>
      <c r="E63" s="73"/>
      <c r="F63" s="73"/>
      <c r="G63" s="73"/>
      <c r="H63" s="73"/>
      <c r="I63" s="73"/>
      <c r="J63" s="73"/>
      <c r="K63" s="73"/>
      <c r="L63" s="73"/>
      <c r="M63" s="73"/>
      <c r="N63" s="73"/>
    </row>
    <row r="64" spans="1:14" ht="15">
      <c r="A64" s="72"/>
      <c r="B64" s="73" t="s">
        <v>228</v>
      </c>
      <c r="C64" s="73"/>
      <c r="D64" s="73"/>
      <c r="E64" s="73"/>
      <c r="F64" s="73"/>
      <c r="G64" s="73"/>
      <c r="H64" s="73"/>
      <c r="I64" s="73"/>
      <c r="J64" s="73"/>
      <c r="K64" s="73"/>
      <c r="L64" s="73"/>
      <c r="M64" s="73"/>
      <c r="N64" s="73"/>
    </row>
    <row r="65" spans="1:14" ht="15">
      <c r="A65" s="72"/>
      <c r="B65" s="73"/>
      <c r="C65" s="73"/>
      <c r="D65" s="73"/>
      <c r="E65" s="73"/>
      <c r="F65" s="73"/>
      <c r="G65" s="73"/>
      <c r="H65" s="73"/>
      <c r="I65" s="73"/>
      <c r="J65" s="73"/>
      <c r="K65" s="73"/>
      <c r="L65" s="73"/>
      <c r="M65" s="73"/>
      <c r="N65" s="73"/>
    </row>
    <row r="66" spans="1:14" ht="15">
      <c r="A66" s="72"/>
      <c r="B66" s="73"/>
      <c r="C66" s="73"/>
      <c r="D66" s="73"/>
      <c r="E66" s="73"/>
      <c r="F66" s="73"/>
      <c r="G66" s="73"/>
      <c r="H66" s="73"/>
      <c r="I66" s="73"/>
      <c r="J66" s="73"/>
      <c r="K66" s="73"/>
      <c r="L66" s="73"/>
      <c r="M66" s="73"/>
      <c r="N66" s="73"/>
    </row>
    <row r="67" spans="1:14" ht="18">
      <c r="A67" s="72"/>
      <c r="B67" s="75" t="s">
        <v>229</v>
      </c>
      <c r="C67" s="73"/>
      <c r="D67" s="73"/>
      <c r="E67" s="73"/>
      <c r="F67" s="73"/>
      <c r="G67" s="73"/>
      <c r="H67" s="73"/>
      <c r="I67" s="73"/>
      <c r="J67" s="73"/>
      <c r="K67" s="73"/>
      <c r="L67" s="73"/>
      <c r="M67" s="73"/>
      <c r="N67" s="73"/>
    </row>
    <row r="68" spans="1:14" ht="15">
      <c r="A68" s="72"/>
      <c r="B68" s="73"/>
      <c r="C68" s="73"/>
      <c r="D68" s="73"/>
      <c r="E68" s="73"/>
      <c r="F68" s="73"/>
      <c r="G68" s="73"/>
      <c r="H68" s="73"/>
      <c r="I68" s="73"/>
      <c r="J68" s="73"/>
      <c r="K68" s="73"/>
      <c r="L68" s="73"/>
      <c r="M68" s="73"/>
      <c r="N68" s="73"/>
    </row>
    <row r="69" spans="1:14" ht="15">
      <c r="A69" s="72"/>
      <c r="B69" s="202" t="s">
        <v>230</v>
      </c>
      <c r="C69" s="202"/>
      <c r="D69" s="202"/>
      <c r="E69" s="202"/>
      <c r="F69" s="202"/>
      <c r="G69" s="202"/>
      <c r="H69" s="202"/>
      <c r="I69" s="202"/>
      <c r="J69" s="202"/>
      <c r="K69" s="202"/>
      <c r="L69" s="202"/>
      <c r="M69" s="202"/>
      <c r="N69" s="73"/>
    </row>
    <row r="70" spans="1:14" ht="35.25" customHeight="1">
      <c r="A70" s="72"/>
      <c r="B70" s="202"/>
      <c r="C70" s="202"/>
      <c r="D70" s="202"/>
      <c r="E70" s="202"/>
      <c r="F70" s="202"/>
      <c r="G70" s="202"/>
      <c r="H70" s="202"/>
      <c r="I70" s="202"/>
      <c r="J70" s="202"/>
      <c r="K70" s="202"/>
      <c r="L70" s="202"/>
      <c r="M70" s="202"/>
      <c r="N70" s="73"/>
    </row>
    <row r="71" spans="1:14" ht="6.75" customHeight="1">
      <c r="A71" s="72"/>
      <c r="B71" s="73"/>
      <c r="C71" s="73"/>
      <c r="D71" s="73"/>
      <c r="E71" s="73"/>
      <c r="F71" s="73"/>
      <c r="G71" s="73"/>
      <c r="H71" s="73"/>
      <c r="I71" s="73"/>
      <c r="J71" s="73"/>
      <c r="K71" s="73"/>
      <c r="L71" s="73"/>
      <c r="M71" s="73"/>
      <c r="N71" s="73"/>
    </row>
    <row r="72" spans="1:14" ht="84" customHeight="1" thickBot="1">
      <c r="A72" s="74"/>
      <c r="B72" s="202" t="s">
        <v>231</v>
      </c>
      <c r="C72" s="202"/>
      <c r="D72" s="202"/>
      <c r="E72" s="202"/>
      <c r="F72" s="202"/>
      <c r="G72" s="202"/>
      <c r="H72" s="202"/>
      <c r="I72" s="202"/>
      <c r="J72" s="202"/>
      <c r="K72" s="202"/>
      <c r="L72" s="202"/>
      <c r="M72" s="202"/>
      <c r="N72" s="73"/>
    </row>
    <row r="73" spans="1:13" ht="15">
      <c r="A73" s="72"/>
      <c r="B73" s="73"/>
      <c r="C73" s="73"/>
      <c r="D73" s="73"/>
      <c r="E73" s="73"/>
      <c r="F73" s="73"/>
      <c r="G73" s="73"/>
      <c r="H73" s="73"/>
      <c r="I73" s="73"/>
      <c r="J73" s="73"/>
      <c r="K73" s="73"/>
      <c r="L73" s="73"/>
      <c r="M73" s="73"/>
    </row>
    <row r="74" spans="1:13" ht="15">
      <c r="A74" s="72"/>
      <c r="B74" s="73"/>
      <c r="C74" s="73"/>
      <c r="D74" s="73"/>
      <c r="E74" s="73"/>
      <c r="F74" s="73"/>
      <c r="G74" s="73"/>
      <c r="H74" s="73"/>
      <c r="I74" s="73"/>
      <c r="J74" s="73"/>
      <c r="K74" s="73"/>
      <c r="L74" s="73"/>
      <c r="M74" s="73"/>
    </row>
  </sheetData>
  <mergeCells count="48">
    <mergeCell ref="B39:M39"/>
    <mergeCell ref="C30:F30"/>
    <mergeCell ref="C31:F31"/>
    <mergeCell ref="C32:F32"/>
    <mergeCell ref="C33:F33"/>
    <mergeCell ref="F23:G23"/>
    <mergeCell ref="H23:I23"/>
    <mergeCell ref="C28:I28"/>
    <mergeCell ref="C29:F29"/>
    <mergeCell ref="F21:G21"/>
    <mergeCell ref="H21:I21"/>
    <mergeCell ref="F22:G22"/>
    <mergeCell ref="H22:I22"/>
    <mergeCell ref="F19:G19"/>
    <mergeCell ref="H19:I19"/>
    <mergeCell ref="F20:G20"/>
    <mergeCell ref="H20:I20"/>
    <mergeCell ref="H13:I13"/>
    <mergeCell ref="F14:G14"/>
    <mergeCell ref="H14:I14"/>
    <mergeCell ref="B16:M17"/>
    <mergeCell ref="B72:M72"/>
    <mergeCell ref="B3:M4"/>
    <mergeCell ref="B6:M8"/>
    <mergeCell ref="F10:G10"/>
    <mergeCell ref="H10:I10"/>
    <mergeCell ref="F11:G11"/>
    <mergeCell ref="H11:I11"/>
    <mergeCell ref="F12:G12"/>
    <mergeCell ref="H12:I12"/>
    <mergeCell ref="F13:G13"/>
    <mergeCell ref="C58:F58"/>
    <mergeCell ref="C59:F59"/>
    <mergeCell ref="C60:F60"/>
    <mergeCell ref="B69:M70"/>
    <mergeCell ref="F52:G52"/>
    <mergeCell ref="H52:I52"/>
    <mergeCell ref="C56:I56"/>
    <mergeCell ref="C57:F57"/>
    <mergeCell ref="F50:G50"/>
    <mergeCell ref="H50:I50"/>
    <mergeCell ref="F51:G51"/>
    <mergeCell ref="H51:I51"/>
    <mergeCell ref="B44:M46"/>
    <mergeCell ref="F48:G48"/>
    <mergeCell ref="H48:I48"/>
    <mergeCell ref="F49:G49"/>
    <mergeCell ref="H49:I49"/>
  </mergeCells>
  <printOptions/>
  <pageMargins left="0.45" right="0.39" top="0.3" bottom="0.33" header="0.17" footer="0.27"/>
  <pageSetup fitToHeight="0"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N7"/>
  <sheetViews>
    <sheetView showGridLines="0" workbookViewId="0" topLeftCell="A1">
      <selection activeCell="A1" sqref="A1:N8"/>
    </sheetView>
  </sheetViews>
  <sheetFormatPr defaultColWidth="9.140625" defaultRowHeight="15"/>
  <sheetData>
    <row r="1" spans="1:14" ht="18">
      <c r="A1" s="73"/>
      <c r="B1" s="75" t="s">
        <v>264</v>
      </c>
      <c r="C1" s="73"/>
      <c r="D1" s="73"/>
      <c r="E1" s="73"/>
      <c r="F1" s="73"/>
      <c r="G1" s="73"/>
      <c r="H1" s="73"/>
      <c r="I1" s="73"/>
      <c r="J1" s="73"/>
      <c r="K1" s="73"/>
      <c r="L1" s="73"/>
      <c r="M1" s="73"/>
      <c r="N1" s="73"/>
    </row>
    <row r="2" spans="1:14" ht="15">
      <c r="A2" s="73"/>
      <c r="B2" s="73"/>
      <c r="C2" s="73"/>
      <c r="D2" s="73"/>
      <c r="E2" s="73"/>
      <c r="F2" s="73"/>
      <c r="G2" s="73"/>
      <c r="H2" s="73"/>
      <c r="I2" s="73"/>
      <c r="J2" s="73"/>
      <c r="K2" s="73"/>
      <c r="L2" s="73"/>
      <c r="M2" s="73"/>
      <c r="N2" s="73"/>
    </row>
    <row r="3" spans="1:14" ht="15">
      <c r="A3" s="73"/>
      <c r="B3" s="202" t="s">
        <v>315</v>
      </c>
      <c r="C3" s="202"/>
      <c r="D3" s="202"/>
      <c r="E3" s="202"/>
      <c r="F3" s="202"/>
      <c r="G3" s="202"/>
      <c r="H3" s="202"/>
      <c r="I3" s="202"/>
      <c r="J3" s="202"/>
      <c r="K3" s="202"/>
      <c r="L3" s="202"/>
      <c r="M3" s="202"/>
      <c r="N3" s="73"/>
    </row>
    <row r="4" spans="1:14" ht="15">
      <c r="A4" s="73"/>
      <c r="B4" s="202"/>
      <c r="C4" s="202"/>
      <c r="D4" s="202"/>
      <c r="E4" s="202"/>
      <c r="F4" s="202"/>
      <c r="G4" s="202"/>
      <c r="H4" s="202"/>
      <c r="I4" s="202"/>
      <c r="J4" s="202"/>
      <c r="K4" s="202"/>
      <c r="L4" s="202"/>
      <c r="M4" s="202"/>
      <c r="N4" s="73"/>
    </row>
    <row r="5" spans="1:14" ht="66" customHeight="1">
      <c r="A5" s="73"/>
      <c r="B5" s="202"/>
      <c r="C5" s="202"/>
      <c r="D5" s="202"/>
      <c r="E5" s="202"/>
      <c r="F5" s="202"/>
      <c r="G5" s="202"/>
      <c r="H5" s="202"/>
      <c r="I5" s="202"/>
      <c r="J5" s="202"/>
      <c r="K5" s="202"/>
      <c r="L5" s="202"/>
      <c r="M5" s="202"/>
      <c r="N5" s="73"/>
    </row>
    <row r="6" spans="1:14" ht="15">
      <c r="A6" s="73"/>
      <c r="B6" s="73"/>
      <c r="C6" s="73"/>
      <c r="D6" s="73"/>
      <c r="E6" s="73"/>
      <c r="F6" s="73"/>
      <c r="G6" s="73"/>
      <c r="H6" s="73"/>
      <c r="I6" s="73"/>
      <c r="J6" s="73"/>
      <c r="K6" s="73"/>
      <c r="L6" s="73"/>
      <c r="M6" s="73"/>
      <c r="N6" s="73"/>
    </row>
    <row r="7" spans="1:14" ht="15">
      <c r="A7" s="73"/>
      <c r="B7" s="73"/>
      <c r="C7" s="73"/>
      <c r="D7" s="73"/>
      <c r="E7" s="73"/>
      <c r="F7" s="73"/>
      <c r="G7" s="73"/>
      <c r="H7" s="73"/>
      <c r="I7" s="73"/>
      <c r="J7" s="73"/>
      <c r="K7" s="73"/>
      <c r="L7" s="73"/>
      <c r="M7" s="73"/>
      <c r="N7" s="73"/>
    </row>
  </sheetData>
  <mergeCells count="1">
    <mergeCell ref="B3:M5"/>
  </mergeCells>
  <printOptions/>
  <pageMargins left="0.75" right="0.75" top="0.55" bottom="1" header="0.5" footer="0.5"/>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yqe60t</dc:creator>
  <cp:keywords/>
  <dc:description/>
  <cp:lastModifiedBy>fqq84g</cp:lastModifiedBy>
  <cp:lastPrinted>2012-07-19T09:23:24Z</cp:lastPrinted>
  <dcterms:created xsi:type="dcterms:W3CDTF">2012-06-26T09:58:01Z</dcterms:created>
  <dcterms:modified xsi:type="dcterms:W3CDTF">2012-07-20T12:52:01Z</dcterms:modified>
  <cp:category/>
  <cp:version/>
  <cp:contentType/>
  <cp:contentStatus/>
</cp:coreProperties>
</file>