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3.3.1" sheetId="23" r:id="rId2"/>
    <sheet name="Table 3.3.2" sheetId="15" r:id="rId3"/>
    <sheet name="Table 3.3.3" sheetId="9" r:id="rId4"/>
    <sheet name="Table 3.3.4" sheetId="19" r:id="rId5"/>
    <sheet name="Table 3.3.5" sheetId="20" r:id="rId6"/>
    <sheet name="Table 3.3.6" sheetId="21" r:id="rId7"/>
    <sheet name="Table 3.3.7" sheetId="22" r:id="rId8"/>
    <sheet name="Table 3.3.8" sheetId="11" r:id="rId9"/>
    <sheet name="Table 3.3.9" sheetId="17" r:id="rId10"/>
    <sheet name="Table 3.3.10" sheetId="4" r:id="rId11"/>
    <sheet name="Table 3.3.11" sheetId="18" r:id="rId12"/>
    <sheet name="Table 3.3.12" sheetId="25" r:id="rId13"/>
    <sheet name="Table 3.3.13" sheetId="7" r:id="rId14"/>
    <sheet name="Table 3.3.14" sheetId="24" r:id="rId15"/>
    <sheet name="Table 3.3.15" sheetId="2" r:id="rId16"/>
    <sheet name="Table 3.3.16" sheetId="14" r:id="rId17"/>
  </sheets>
  <calcPr calcId="125725"/>
</workbook>
</file>

<file path=xl/calcChain.xml><?xml version="1.0" encoding="utf-8"?>
<calcChain xmlns="http://schemas.openxmlformats.org/spreadsheetml/2006/main">
  <c r="D11" i="25"/>
  <c r="D10"/>
  <c r="D9"/>
  <c r="D8"/>
  <c r="D7"/>
  <c r="D6"/>
  <c r="D5"/>
  <c r="D4"/>
  <c r="D17" i="24"/>
  <c r="D16"/>
  <c r="D15"/>
  <c r="D14"/>
  <c r="D12"/>
  <c r="D11"/>
  <c r="D10"/>
  <c r="D9"/>
  <c r="D8"/>
  <c r="D7"/>
  <c r="D6"/>
  <c r="D5"/>
  <c r="D4"/>
  <c r="C13"/>
  <c r="C18" s="1"/>
  <c r="B13"/>
  <c r="B18" s="1"/>
  <c r="D18" s="1"/>
  <c r="D13" l="1"/>
  <c r="D13" i="23" l="1"/>
  <c r="D12"/>
  <c r="D11"/>
  <c r="D10"/>
  <c r="D9"/>
  <c r="D8"/>
  <c r="D7"/>
  <c r="D6"/>
  <c r="D5"/>
  <c r="D4"/>
  <c r="D12" i="14" l="1"/>
  <c r="D11"/>
  <c r="D10"/>
  <c r="D9"/>
  <c r="D8"/>
  <c r="D7"/>
  <c r="D6"/>
  <c r="D5"/>
  <c r="G12"/>
  <c r="G11"/>
  <c r="G10"/>
  <c r="G9"/>
  <c r="G8"/>
  <c r="G7"/>
  <c r="G6"/>
  <c r="G5"/>
  <c r="G12" i="7"/>
  <c r="G11"/>
  <c r="G10"/>
  <c r="G9"/>
  <c r="G8"/>
  <c r="G7"/>
  <c r="G6"/>
  <c r="G5"/>
  <c r="D12"/>
  <c r="D11"/>
  <c r="D10"/>
  <c r="D9"/>
  <c r="D8"/>
  <c r="D7"/>
  <c r="D6"/>
  <c r="D5"/>
  <c r="G5" i="18"/>
  <c r="D5"/>
  <c r="G12" i="4"/>
  <c r="G11"/>
  <c r="G10"/>
  <c r="G9"/>
  <c r="G8"/>
  <c r="G7"/>
  <c r="G6"/>
  <c r="G5"/>
  <c r="D12"/>
  <c r="D11"/>
  <c r="D10"/>
  <c r="D9"/>
  <c r="D8"/>
  <c r="D7"/>
  <c r="D6"/>
  <c r="D5"/>
  <c r="D12" i="17"/>
  <c r="D11"/>
  <c r="D10"/>
  <c r="D9"/>
  <c r="D8"/>
  <c r="D7"/>
  <c r="D6"/>
  <c r="D5"/>
  <c r="G12"/>
  <c r="G11"/>
  <c r="G10"/>
  <c r="G9"/>
  <c r="G8"/>
  <c r="G7"/>
  <c r="G6"/>
  <c r="G5"/>
  <c r="G12" i="11"/>
  <c r="G11"/>
  <c r="G10"/>
  <c r="G9"/>
  <c r="G8"/>
  <c r="G7"/>
  <c r="G6"/>
  <c r="G5"/>
  <c r="D12"/>
  <c r="D11"/>
  <c r="D10"/>
  <c r="D9"/>
  <c r="D8"/>
  <c r="D7"/>
  <c r="D6"/>
  <c r="D5"/>
  <c r="G12" i="9" l="1"/>
  <c r="G11"/>
  <c r="G10"/>
  <c r="G9"/>
  <c r="G8"/>
  <c r="G7"/>
  <c r="G6"/>
  <c r="G5"/>
  <c r="D12"/>
  <c r="D6"/>
  <c r="D7"/>
  <c r="D8"/>
  <c r="D9"/>
  <c r="D10"/>
  <c r="D5"/>
  <c r="I14" i="2"/>
  <c r="I19" s="1"/>
  <c r="B14"/>
  <c r="B19" s="1"/>
  <c r="C14"/>
  <c r="C19" s="1"/>
  <c r="D14"/>
  <c r="D19" s="1"/>
  <c r="E14"/>
  <c r="E19" s="1"/>
  <c r="F14"/>
  <c r="F19" s="1"/>
  <c r="G14"/>
  <c r="G19" s="1"/>
  <c r="H14"/>
  <c r="H19" s="1"/>
</calcChain>
</file>

<file path=xl/sharedStrings.xml><?xml version="1.0" encoding="utf-8"?>
<sst xmlns="http://schemas.openxmlformats.org/spreadsheetml/2006/main" count="325" uniqueCount="99">
  <si>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</si>
  <si>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</si>
  <si>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</si>
  <si>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</si>
  <si>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</si>
  <si>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</si>
  <si>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</si>
  <si>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</si>
  <si>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</si>
  <si>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</si>
  <si>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</si>
  <si>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</si>
  <si>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</si>
  <si>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</si>
  <si>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</si>
  <si>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</si>
  <si>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</si>
  <si>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</si>
  <si>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</si>
  <si>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</si>
  <si>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</si>
  <si>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</si>
  <si>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</si>
  <si>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</si>
  <si>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</si>
  <si>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</si>
  <si>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</si>
  <si>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</si>
  <si>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</si>
  <si>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</si>
  <si>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</si>
  <si>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</si>
  <si>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</si>
  <si>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</si>
  <si>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</si>
  <si>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</si>
  <si>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</si>
  <si>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</si>
  <si>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</si>
  <si>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</si>
  <si>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Christian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</si>
  <si>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</si>
  <si>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</si>
  <si>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</si>
  <si>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</si>
  <si>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</si>
  <si>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</si>
  <si>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</si>
  <si>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Ist April 2012 to 31st March 2013.  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</si>
  <si>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have been promoted during the period, including those who subsequently left. </t>
    </r>
  </si>
  <si>
    <t>Location</t>
  </si>
  <si>
    <t>Married / In A Civil Partnership</t>
  </si>
  <si>
    <t>Single</t>
  </si>
  <si>
    <r>
      <rPr>
        <b/>
        <sz val="10"/>
        <color theme="1"/>
        <rFont val="Calibri"/>
        <family val="2"/>
        <scheme val="minor"/>
      </rPr>
      <t>Child Bearing Age:</t>
    </r>
    <r>
      <rPr>
        <sz val="10"/>
        <color theme="1"/>
        <rFont val="Calibri"/>
        <family val="2"/>
        <scheme val="minor"/>
      </rPr>
      <t xml:space="preserve"> ONS defines child bearing age as 15-44, however the Home Office has employees on maternity leave in the age band 45-49. Therefore the Home Office has defined child bearing age as 16-49.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</si>
  <si>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female, paid and unpaid civil servants of child bearing age, who have been promoted during the period, including those who subsequently left. </t>
    </r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</si>
  <si>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</si>
  <si>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>Additional Information:</t>
    </r>
    <r>
      <rPr>
        <sz val="10"/>
        <color theme="1"/>
        <rFont val="Calibri"/>
        <family val="2"/>
        <scheme val="minor"/>
      </rPr>
      <t xml:space="preserve"> The number of Lesbian, Gay or Bisexual (LGB) employees was too small to provide a Grade breakdown.</t>
    </r>
  </si>
  <si>
    <r>
      <rPr>
        <b/>
        <sz val="10"/>
        <color theme="1"/>
        <rFont val="Calibri"/>
        <family val="2"/>
        <scheme val="minor"/>
      </rPr>
      <t>Additional Information:</t>
    </r>
    <r>
      <rPr>
        <sz val="10"/>
        <color theme="1"/>
        <rFont val="Calibri"/>
        <family val="2"/>
        <scheme val="minor"/>
      </rPr>
      <t xml:space="preserve"> The number of employees on Maternity Leave was too small to provide a Grade breakdown.</t>
    </r>
  </si>
  <si>
    <t>Pregnant in Period</t>
  </si>
  <si>
    <t>Not Pregnant in Period</t>
  </si>
  <si>
    <t>Maternity Leave in Period</t>
  </si>
  <si>
    <t>No Maternity Leave in Period</t>
  </si>
  <si>
    <t>Returned from Maternity Leave in Period</t>
  </si>
  <si>
    <t>No Maternity Leave/ No Return from Maternity Leave in Period</t>
  </si>
  <si>
    <r>
      <rPr>
        <b/>
        <sz val="10"/>
        <color theme="1"/>
        <rFont val="Calibri"/>
        <family val="2"/>
        <scheme val="minor"/>
      </rPr>
      <t>Additional Information:</t>
    </r>
    <r>
      <rPr>
        <sz val="10"/>
        <color theme="1"/>
        <rFont val="Calibri"/>
        <family val="2"/>
        <scheme val="minor"/>
      </rPr>
      <t xml:space="preserve"> The number of Pregnant employees  was too small to provide a Grade breakdown.</t>
    </r>
  </si>
  <si>
    <t>Other Religious Beliefs</t>
  </si>
  <si>
    <t>Employment Monitoring Report 2013 - Section 3.3: Promotions</t>
  </si>
  <si>
    <t>Table 3.3.1: Breakdown of employees by Age Bands</t>
  </si>
  <si>
    <t>Table 3.3.2: Breakdown of employees by Age Bands and Grade</t>
  </si>
  <si>
    <t>Table 3.3.3: Breakdown of employees by Disability and Grade</t>
  </si>
  <si>
    <t>Table 3.3.4: Breakdown of employees by Marriage and Civil Partnership and Grade</t>
  </si>
  <si>
    <t>Table 3.3.5: Breakdown of employees by Pregnancy</t>
  </si>
  <si>
    <t>Table 3.3.6: Breakdown of employees by Maternity</t>
  </si>
  <si>
    <t>Table 3.3.7: Breakdown of employees by Returned Maternity</t>
  </si>
  <si>
    <t>Table 3.3.8: Breakdown of employees by Race and Grade</t>
  </si>
  <si>
    <t>Table 3.3.9: Breakdown of employees by Religion and Grade</t>
  </si>
  <si>
    <t>Table 3.3.10: Breakdown of employees by Sex and Grade.</t>
  </si>
  <si>
    <t>Table 3.3.11: Breakdown of employees by Sexual Orientation</t>
  </si>
  <si>
    <t>Table 3.3.1 Age Bands by Grade</t>
  </si>
  <si>
    <t>Table 3.3.2 Age Bands by Grade</t>
  </si>
  <si>
    <t>Table 3.3.3 Disability by Grade</t>
  </si>
  <si>
    <t>Table 3.3.4 Marriage and Civil Partnership by Grade</t>
  </si>
  <si>
    <t>Table 3.3.5 Pregnancy</t>
  </si>
  <si>
    <t>Table 3.3.6 Maternity</t>
  </si>
  <si>
    <t>Table 3.3.7 Returned Maternity</t>
  </si>
  <si>
    <t>Table 3.3.8 Race by Grade</t>
  </si>
  <si>
    <t>Table 3.3.9 Religion by Grade</t>
  </si>
  <si>
    <t>Table 3.3.10 Sex by Grade</t>
  </si>
  <si>
    <t>Table 3.3.11 Sexual Orientation</t>
  </si>
  <si>
    <t>Table 3.3.14 Location by Grade</t>
  </si>
  <si>
    <t>Table 3.3.12: Breakdown of employees by Grade</t>
  </si>
  <si>
    <t>Table 3.3.13: Breakdown of employees by Grade and Sex.</t>
  </si>
  <si>
    <t>Table 3.3.14: Breakdown of employees by Location and Grade</t>
  </si>
  <si>
    <t>Table 3.3.15: Breakdown of employees by Location</t>
  </si>
  <si>
    <t>Table 3.3.16: Breakdown of employees by Work Pattern and Grade</t>
  </si>
  <si>
    <t>Table 3.3.16 Work Pattern by Grade</t>
  </si>
  <si>
    <t>Table 3.3.15 Location by Grade</t>
  </si>
  <si>
    <t>Table 3.3.13 Grade by Sex</t>
  </si>
  <si>
    <t>Table 3.3.12 Grade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</si>
</sst>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0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1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vertical="center" wrapText="1"/>
    </xf>
    <xf numFmtId="164" fontId="0" fillId="33" borderId="10" xfId="0" applyNumberFormat="1" applyFill="1" applyBorder="1" applyAlignment="1">
      <alignment horizontal="right" wrapText="1"/>
    </xf>
    <xf numFmtId="164" fontId="26" fillId="35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3" fillId="0" borderId="14" xfId="0" applyFont="1" applyBorder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/>
  </sheetViews>
  <sheetFormatPr defaultRowHeight="15"/>
  <cols>
    <col min="1" max="1" width="65.44140625" bestFit="1" customWidth="1"/>
  </cols>
  <sheetData>
    <row r="1" spans="1:1" ht="15.75">
      <c r="A1" s="2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90</v>
      </c>
    </row>
    <row r="15" spans="1:1">
      <c r="A15" s="3" t="s">
        <v>91</v>
      </c>
    </row>
    <row r="16" spans="1:1">
      <c r="A16" s="3" t="s">
        <v>92</v>
      </c>
    </row>
    <row r="17" spans="1:1">
      <c r="A17" s="3" t="s">
        <v>93</v>
      </c>
    </row>
    <row r="18" spans="1:1">
      <c r="A18" s="3" t="s">
        <v>94</v>
      </c>
    </row>
  </sheetData>
  <hyperlinks>
    <hyperlink ref="A4" location="'Table 3.3.2'!A1" display="Table 3.3.2: Breakdown of employees by Age Bands and Grade"/>
    <hyperlink ref="A5" location="'Table 3.3.3'!A1" display="Table 3.3.3: Breakdown of employees by Disability and Grade"/>
    <hyperlink ref="A6" location="'Table 3.3.4'!A1" display="Table 3.3.4: Breakdown of employees by Marriage and Civil Partnership and Grade"/>
    <hyperlink ref="A7" location="'Table 3.3.5'!A1" display="Table 3.3.5: Breakdown of employees by Pregnancy"/>
    <hyperlink ref="A10" location="'Table 3.3.8'!A1" display="Table 3.3.8: Breakdown of employees by Race and Grade"/>
    <hyperlink ref="A11" location="'Table 3.3.9'!A1" display="Table 3.3.9: Breakdown of employees by Religion and Grade"/>
    <hyperlink ref="A12" location="'Table 3.3.10'!A1" display="Table 3.3.10: Breakdown of employees by Sex and Grade."/>
    <hyperlink ref="A13" location="'Table 3.3.11'!A1" display="Table 3.3.11: Breakdown of employees by Sexual Orientation"/>
    <hyperlink ref="A14" location="'Table 3.3.12'!A1" display="Table 3.3.12: Breakdown of employees by Grade"/>
    <hyperlink ref="A16" location="'Table 3.3.14'!A1" display="Table 3.3.14: Breakdown of employees by Location and Grade"/>
    <hyperlink ref="A18" location="'Table 3.3.16'!A1" display="Table 3.3.16: Breakdown of employees by Work Pattern and Grade"/>
    <hyperlink ref="A8:A9" location="'Table 3.4.4'!A1" display="Table 3.4.4: Breakdown of employees by Pregnancy and Maternity and Grade"/>
    <hyperlink ref="A8" location="'Table 3.3.6'!A1" display="Table 3.3.6: Breakdown of employees by Maternity"/>
    <hyperlink ref="A9" location="'Table 3.3.7'!A1" display="Table 3.3.7: Breakdown of employees by Returned Maternity"/>
    <hyperlink ref="A3" location="'Table 3.3.1'!A1" display="Table 3.3.1: Breakdown of employees by Age Bands"/>
    <hyperlink ref="A17" location="'Table 3.3.15'!A1" display="Table 3.3.15: Breakdown of employees by Location"/>
    <hyperlink ref="A15" location="'Table 3.3.13'!A1" display="Table 3.3.13: Breakdown of employees by Grade and Sex.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42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34" t="s">
        <v>86</v>
      </c>
      <c r="B2" s="34"/>
      <c r="C2" s="34"/>
      <c r="D2" s="34"/>
      <c r="E2" s="34"/>
      <c r="F2" s="34"/>
      <c r="G2" s="34"/>
    </row>
    <row r="3" spans="1:9" ht="15.75" customHeight="1">
      <c r="A3" s="9"/>
      <c r="B3" s="35" t="s">
        <v>65</v>
      </c>
      <c r="C3" s="35"/>
      <c r="D3" s="35"/>
      <c r="E3" s="35" t="s">
        <v>40</v>
      </c>
      <c r="F3" s="35"/>
      <c r="G3" s="35"/>
    </row>
    <row r="4" spans="1:9" ht="15.75" customHeight="1">
      <c r="A4" s="10" t="s">
        <v>23</v>
      </c>
      <c r="B4" s="7">
        <v>2013</v>
      </c>
      <c r="C4" s="7">
        <v>2012</v>
      </c>
      <c r="D4" s="7" t="s">
        <v>22</v>
      </c>
      <c r="E4" s="7">
        <v>2013</v>
      </c>
      <c r="F4" s="7">
        <v>2012</v>
      </c>
      <c r="G4" s="7" t="s">
        <v>22</v>
      </c>
    </row>
    <row r="5" spans="1:9" ht="15.75" customHeight="1">
      <c r="A5" s="8" t="s">
        <v>0</v>
      </c>
      <c r="B5" s="19">
        <v>0.55244755244755239</v>
      </c>
      <c r="C5" s="19">
        <v>0.6428571428571429</v>
      </c>
      <c r="D5" s="19">
        <f>B5-C5</f>
        <v>-9.0409590409590512E-2</v>
      </c>
      <c r="E5" s="19">
        <v>0.44755244755244755</v>
      </c>
      <c r="F5" s="19">
        <v>0.35714285714285715</v>
      </c>
      <c r="G5" s="19">
        <f>E5-F5</f>
        <v>9.0409590409590401E-2</v>
      </c>
    </row>
    <row r="6" spans="1:9" ht="15.75" customHeight="1">
      <c r="A6" s="8" t="s">
        <v>1</v>
      </c>
      <c r="B6" s="19">
        <v>0.53099173553719003</v>
      </c>
      <c r="C6" s="19">
        <v>0.52500000000000002</v>
      </c>
      <c r="D6" s="19">
        <f t="shared" ref="D6:D12" si="0">B6-C6</f>
        <v>5.9917355371900127E-3</v>
      </c>
      <c r="E6" s="19">
        <v>0.46900826446280991</v>
      </c>
      <c r="F6" s="19">
        <v>0.47499999999999998</v>
      </c>
      <c r="G6" s="19">
        <f t="shared" ref="G6:G12" si="1">E6-F6</f>
        <v>-5.9917355371900682E-3</v>
      </c>
    </row>
    <row r="7" spans="1:9" ht="15.75" customHeight="1">
      <c r="A7" s="8" t="s">
        <v>2</v>
      </c>
      <c r="B7" s="19">
        <v>0.53260869565217395</v>
      </c>
      <c r="C7" s="19">
        <v>0.54347826086956519</v>
      </c>
      <c r="D7" s="19">
        <f t="shared" si="0"/>
        <v>-1.0869565217391242E-2</v>
      </c>
      <c r="E7" s="19">
        <v>0.46739130434782611</v>
      </c>
      <c r="F7" s="19">
        <v>0.45652173913043476</v>
      </c>
      <c r="G7" s="19">
        <f t="shared" si="1"/>
        <v>1.0869565217391353E-2</v>
      </c>
    </row>
    <row r="8" spans="1:9" ht="15.75" customHeight="1">
      <c r="A8" s="8" t="s">
        <v>3</v>
      </c>
      <c r="B8" s="19">
        <v>0.53142857142857147</v>
      </c>
      <c r="C8" s="19">
        <v>0.7407407407407407</v>
      </c>
      <c r="D8" s="19">
        <f t="shared" si="0"/>
        <v>-0.20931216931216923</v>
      </c>
      <c r="E8" s="19">
        <v>0.46857142857142858</v>
      </c>
      <c r="F8" s="19">
        <v>0.25925925925925924</v>
      </c>
      <c r="G8" s="19">
        <f t="shared" si="1"/>
        <v>0.20931216931216934</v>
      </c>
    </row>
    <row r="9" spans="1:9" ht="15.75" customHeight="1">
      <c r="A9" s="8" t="s">
        <v>4</v>
      </c>
      <c r="B9" s="19">
        <v>0.61363636363636365</v>
      </c>
      <c r="C9" s="19">
        <v>0.69767441860465118</v>
      </c>
      <c r="D9" s="19">
        <f t="shared" si="0"/>
        <v>-8.4038054968287534E-2</v>
      </c>
      <c r="E9" s="19">
        <v>0.38636363636363635</v>
      </c>
      <c r="F9" s="19">
        <v>0.30232558139534882</v>
      </c>
      <c r="G9" s="19">
        <f t="shared" si="1"/>
        <v>8.4038054968287534E-2</v>
      </c>
    </row>
    <row r="10" spans="1:9" ht="15.75" customHeight="1">
      <c r="A10" s="8" t="s">
        <v>5</v>
      </c>
      <c r="B10" s="19">
        <v>0.41666666666666669</v>
      </c>
      <c r="C10" s="19">
        <v>0.54545454545454541</v>
      </c>
      <c r="D10" s="19">
        <f t="shared" si="0"/>
        <v>-0.12878787878787873</v>
      </c>
      <c r="E10" s="19">
        <v>0.58333333333333337</v>
      </c>
      <c r="F10" s="19">
        <v>0.45454545454545453</v>
      </c>
      <c r="G10" s="19">
        <f t="shared" si="1"/>
        <v>0.12878787878787884</v>
      </c>
    </row>
    <row r="11" spans="1:9" ht="15.75" customHeight="1">
      <c r="A11" s="8" t="s">
        <v>6</v>
      </c>
      <c r="B11" s="19">
        <v>0.2</v>
      </c>
      <c r="C11" s="19">
        <v>0.5</v>
      </c>
      <c r="D11" s="19">
        <f t="shared" si="0"/>
        <v>-0.3</v>
      </c>
      <c r="E11" s="19">
        <v>0.8</v>
      </c>
      <c r="F11" s="19">
        <v>0.5</v>
      </c>
      <c r="G11" s="19">
        <f t="shared" si="1"/>
        <v>0.30000000000000004</v>
      </c>
    </row>
    <row r="12" spans="1:9" ht="15.75" customHeight="1">
      <c r="A12" s="11" t="s">
        <v>28</v>
      </c>
      <c r="B12" s="18">
        <v>0.53671804170444248</v>
      </c>
      <c r="C12" s="18">
        <v>0.61240310077519378</v>
      </c>
      <c r="D12" s="18">
        <f t="shared" si="0"/>
        <v>-7.5685059070751293E-2</v>
      </c>
      <c r="E12" s="18">
        <v>0.46328195829555757</v>
      </c>
      <c r="F12" s="18">
        <v>0.38759689922480622</v>
      </c>
      <c r="G12" s="18">
        <f t="shared" si="1"/>
        <v>7.5685059070751348E-2</v>
      </c>
    </row>
    <row r="14" spans="1:9" ht="15.75" customHeight="1">
      <c r="A14" s="27" t="s">
        <v>46</v>
      </c>
      <c r="B14" s="27"/>
      <c r="C14" s="27"/>
      <c r="D14" s="27"/>
      <c r="E14" s="27"/>
      <c r="F14" s="27"/>
      <c r="G14" s="27"/>
    </row>
    <row r="15" spans="1:9" ht="17.25" customHeight="1">
      <c r="A15" s="27" t="s">
        <v>48</v>
      </c>
      <c r="B15" s="27"/>
      <c r="C15" s="27"/>
      <c r="D15" s="27"/>
      <c r="E15" s="27"/>
      <c r="F15" s="27"/>
      <c r="G15" s="27"/>
    </row>
    <row r="16" spans="1:9" ht="15.7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42.75" customHeight="1">
      <c r="A17" s="27" t="s">
        <v>55</v>
      </c>
      <c r="B17" s="27"/>
      <c r="C17" s="27"/>
      <c r="D17" s="27"/>
      <c r="E17" s="27"/>
      <c r="F17" s="27"/>
      <c r="G17" s="27"/>
    </row>
    <row r="18" spans="1:7" ht="31.5" customHeight="1">
      <c r="A18" s="27" t="s">
        <v>49</v>
      </c>
      <c r="B18" s="27"/>
      <c r="C18" s="27"/>
      <c r="D18" s="27"/>
      <c r="E18" s="27"/>
      <c r="F18" s="27"/>
      <c r="G18" s="27"/>
    </row>
    <row r="19" spans="1:7" ht="30.75" customHeight="1"/>
  </sheetData>
  <mergeCells count="8">
    <mergeCell ref="A16:G16"/>
    <mergeCell ref="A17:G17"/>
    <mergeCell ref="A18:G18"/>
    <mergeCell ref="A2:G2"/>
    <mergeCell ref="E3:G3"/>
    <mergeCell ref="B3:D3"/>
    <mergeCell ref="A14:G14"/>
    <mergeCell ref="A15:G15"/>
  </mergeCells>
  <hyperlinks>
    <hyperlink ref="A1" location="Contents!A1" display="Back to Contents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style="4" customWidth="1"/>
    <col min="2" max="16384" width="8.88671875" style="4"/>
  </cols>
  <sheetData>
    <row r="1" spans="1:7">
      <c r="A1" s="14" t="s">
        <v>42</v>
      </c>
    </row>
    <row r="2" spans="1:7" ht="15.75">
      <c r="A2" s="34" t="s">
        <v>87</v>
      </c>
      <c r="B2" s="34"/>
      <c r="C2" s="34"/>
      <c r="D2" s="34"/>
      <c r="E2" s="34"/>
      <c r="F2" s="34"/>
      <c r="G2" s="34"/>
    </row>
    <row r="3" spans="1:7" ht="15.75">
      <c r="A3" s="5"/>
      <c r="B3" s="35" t="s">
        <v>20</v>
      </c>
      <c r="C3" s="35"/>
      <c r="D3" s="35"/>
      <c r="E3" s="35" t="s">
        <v>21</v>
      </c>
      <c r="F3" s="35"/>
      <c r="G3" s="35"/>
    </row>
    <row r="4" spans="1:7" ht="15.75">
      <c r="A4" s="6" t="s">
        <v>23</v>
      </c>
      <c r="B4" s="7">
        <v>2013</v>
      </c>
      <c r="C4" s="7">
        <v>2012</v>
      </c>
      <c r="D4" s="7" t="s">
        <v>22</v>
      </c>
      <c r="E4" s="7">
        <v>2013</v>
      </c>
      <c r="F4" s="7">
        <v>2012</v>
      </c>
      <c r="G4" s="7" t="s">
        <v>22</v>
      </c>
    </row>
    <row r="5" spans="1:7">
      <c r="A5" s="8" t="s">
        <v>0</v>
      </c>
      <c r="B5" s="17">
        <v>0.52941176470588236</v>
      </c>
      <c r="C5" s="17">
        <v>0.625</v>
      </c>
      <c r="D5" s="17">
        <f>B5-C5</f>
        <v>-9.5588235294117641E-2</v>
      </c>
      <c r="E5" s="17">
        <v>0.47058823529411764</v>
      </c>
      <c r="F5" s="17">
        <v>0.375</v>
      </c>
      <c r="G5" s="17">
        <f>E5-F5</f>
        <v>9.5588235294117641E-2</v>
      </c>
    </row>
    <row r="6" spans="1:7">
      <c r="A6" s="8" t="s">
        <v>1</v>
      </c>
      <c r="B6" s="17">
        <v>0.49128919860627179</v>
      </c>
      <c r="C6" s="17">
        <v>0.375</v>
      </c>
      <c r="D6" s="17">
        <f t="shared" ref="D6:D12" si="0">B6-C6</f>
        <v>0.11628919860627179</v>
      </c>
      <c r="E6" s="17">
        <v>0.50871080139372826</v>
      </c>
      <c r="F6" s="17">
        <v>0.625</v>
      </c>
      <c r="G6" s="17">
        <f t="shared" ref="G6:G12" si="1">E6-F6</f>
        <v>-0.11628919860627174</v>
      </c>
    </row>
    <row r="7" spans="1:7">
      <c r="A7" s="8" t="s">
        <v>2</v>
      </c>
      <c r="B7" s="17">
        <v>0.42325581395348838</v>
      </c>
      <c r="C7" s="17">
        <v>0.48113207547169812</v>
      </c>
      <c r="D7" s="17">
        <f t="shared" si="0"/>
        <v>-5.7876261518209737E-2</v>
      </c>
      <c r="E7" s="17">
        <v>0.57674418604651168</v>
      </c>
      <c r="F7" s="17">
        <v>0.51886792452830188</v>
      </c>
      <c r="G7" s="17">
        <f t="shared" si="1"/>
        <v>5.7876261518209793E-2</v>
      </c>
    </row>
    <row r="8" spans="1:7">
      <c r="A8" s="8" t="s">
        <v>3</v>
      </c>
      <c r="B8" s="17">
        <v>0.47867298578199052</v>
      </c>
      <c r="C8" s="17">
        <v>0.46774193548387094</v>
      </c>
      <c r="D8" s="17">
        <f t="shared" si="0"/>
        <v>1.0931050298119582E-2</v>
      </c>
      <c r="E8" s="17">
        <v>0.52132701421800953</v>
      </c>
      <c r="F8" s="17">
        <v>0.532258064516129</v>
      </c>
      <c r="G8" s="17">
        <f t="shared" si="1"/>
        <v>-1.0931050298119471E-2</v>
      </c>
    </row>
    <row r="9" spans="1:7">
      <c r="A9" s="8" t="s">
        <v>4</v>
      </c>
      <c r="B9" s="17">
        <v>0.5490196078431373</v>
      </c>
      <c r="C9" s="17">
        <v>0.4</v>
      </c>
      <c r="D9" s="17">
        <f t="shared" si="0"/>
        <v>0.14901960784313728</v>
      </c>
      <c r="E9" s="17">
        <v>0.45098039215686275</v>
      </c>
      <c r="F9" s="17">
        <v>0.6</v>
      </c>
      <c r="G9" s="17">
        <f t="shared" si="1"/>
        <v>-0.14901960784313723</v>
      </c>
    </row>
    <row r="10" spans="1:7">
      <c r="A10" s="8" t="s">
        <v>5</v>
      </c>
      <c r="B10" s="17">
        <v>0.46875</v>
      </c>
      <c r="C10" s="17">
        <v>0.53846153846153844</v>
      </c>
      <c r="D10" s="17">
        <f t="shared" si="0"/>
        <v>-6.9711538461538436E-2</v>
      </c>
      <c r="E10" s="17">
        <v>0.53125</v>
      </c>
      <c r="F10" s="17">
        <v>0.46153846153846156</v>
      </c>
      <c r="G10" s="17">
        <f t="shared" si="1"/>
        <v>6.9711538461538436E-2</v>
      </c>
    </row>
    <row r="11" spans="1:7">
      <c r="A11" s="8" t="s">
        <v>6</v>
      </c>
      <c r="B11" s="17">
        <v>0.375</v>
      </c>
      <c r="C11" s="17">
        <v>0.8571428571428571</v>
      </c>
      <c r="D11" s="17">
        <f t="shared" si="0"/>
        <v>-0.4821428571428571</v>
      </c>
      <c r="E11" s="17">
        <v>0.625</v>
      </c>
      <c r="F11" s="17">
        <v>0.14285714285714285</v>
      </c>
      <c r="G11" s="17">
        <f t="shared" si="1"/>
        <v>0.48214285714285715</v>
      </c>
    </row>
    <row r="12" spans="1:7" ht="15.75">
      <c r="A12" s="11" t="s">
        <v>28</v>
      </c>
      <c r="B12" s="20">
        <v>0.48571428571428571</v>
      </c>
      <c r="C12" s="20">
        <v>0.46688741721854304</v>
      </c>
      <c r="D12" s="20">
        <f t="shared" si="0"/>
        <v>1.8826868495742666E-2</v>
      </c>
      <c r="E12" s="20">
        <v>0.51428571428571423</v>
      </c>
      <c r="F12" s="20">
        <v>0.5331125827814569</v>
      </c>
      <c r="G12" s="20">
        <f t="shared" si="1"/>
        <v>-1.8826868495742666E-2</v>
      </c>
    </row>
    <row r="14" spans="1:7">
      <c r="A14" s="27" t="s">
        <v>46</v>
      </c>
      <c r="B14" s="27"/>
      <c r="C14" s="27"/>
      <c r="D14" s="27"/>
      <c r="E14" s="27"/>
      <c r="F14" s="27"/>
      <c r="G14" s="27"/>
    </row>
    <row r="15" spans="1:7" ht="14.25" customHeight="1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38.25" customHeight="1">
      <c r="A17" s="27" t="s">
        <v>55</v>
      </c>
      <c r="B17" s="27"/>
      <c r="C17" s="27"/>
      <c r="D17" s="27"/>
      <c r="E17" s="27"/>
      <c r="F17" s="27"/>
      <c r="G17" s="27"/>
    </row>
    <row r="18" spans="1:7" ht="30" customHeight="1">
      <c r="A18" s="27" t="s">
        <v>49</v>
      </c>
      <c r="B18" s="27"/>
      <c r="C18" s="27"/>
      <c r="D18" s="27"/>
      <c r="E18" s="27"/>
      <c r="F18" s="27"/>
      <c r="G18" s="27"/>
    </row>
    <row r="19" spans="1:7" ht="30.75" customHeight="1"/>
  </sheetData>
  <mergeCells count="8">
    <mergeCell ref="A16:G16"/>
    <mergeCell ref="A17:G17"/>
    <mergeCell ref="A18:G18"/>
    <mergeCell ref="A2:G2"/>
    <mergeCell ref="B3:D3"/>
    <mergeCell ref="E3:G3"/>
    <mergeCell ref="A14:G14"/>
    <mergeCell ref="A15:G15"/>
  </mergeCells>
  <hyperlinks>
    <hyperlink ref="A1" location="Contents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workbookViewId="0">
      <selection activeCell="A2" sqref="A2:G2"/>
    </sheetView>
  </sheetViews>
  <sheetFormatPr defaultRowHeight="15.75" customHeight="1"/>
  <cols>
    <col min="1" max="3" width="8.88671875" style="1" customWidth="1"/>
    <col min="4" max="4" width="9.77734375" style="1" customWidth="1"/>
    <col min="5" max="10" width="8.88671875" style="1" customWidth="1"/>
    <col min="11" max="16384" width="8.88671875" style="1"/>
  </cols>
  <sheetData>
    <row r="1" spans="1:9" ht="15.75" customHeight="1">
      <c r="A1" s="14" t="s">
        <v>42</v>
      </c>
      <c r="B1" s="13"/>
      <c r="C1" s="13"/>
      <c r="D1" s="13"/>
      <c r="E1" s="13"/>
      <c r="F1" s="13"/>
      <c r="G1" s="13"/>
      <c r="H1" s="13"/>
      <c r="I1" s="12"/>
    </row>
    <row r="2" spans="1:9" ht="15.75" customHeight="1">
      <c r="A2" s="34" t="s">
        <v>88</v>
      </c>
      <c r="B2" s="34"/>
      <c r="C2" s="34"/>
      <c r="D2" s="34"/>
      <c r="E2" s="34"/>
      <c r="F2" s="34"/>
      <c r="G2" s="34"/>
    </row>
    <row r="3" spans="1:9" ht="15.75" customHeight="1">
      <c r="A3" s="9"/>
      <c r="B3" s="35" t="s">
        <v>43</v>
      </c>
      <c r="C3" s="35"/>
      <c r="D3" s="35"/>
      <c r="E3" s="35" t="s">
        <v>41</v>
      </c>
      <c r="F3" s="35"/>
      <c r="G3" s="35"/>
    </row>
    <row r="4" spans="1:9" ht="15.75" customHeight="1">
      <c r="A4" s="10" t="s">
        <v>23</v>
      </c>
      <c r="B4" s="7">
        <v>2013</v>
      </c>
      <c r="C4" s="7">
        <v>2012</v>
      </c>
      <c r="D4" s="7" t="s">
        <v>22</v>
      </c>
      <c r="E4" s="7">
        <v>2013</v>
      </c>
      <c r="F4" s="7">
        <v>2012</v>
      </c>
      <c r="G4" s="7" t="s">
        <v>22</v>
      </c>
    </row>
    <row r="5" spans="1:9" ht="15.75" customHeight="1">
      <c r="A5" s="11" t="s">
        <v>28</v>
      </c>
      <c r="B5" s="18">
        <v>3.231597845601436E-2</v>
      </c>
      <c r="C5" s="18">
        <v>4.2471042471042469E-2</v>
      </c>
      <c r="D5" s="18">
        <f t="shared" ref="D5" si="0">B5-C5</f>
        <v>-1.0155064015028109E-2</v>
      </c>
      <c r="E5" s="18">
        <v>0.96768402154398558</v>
      </c>
      <c r="F5" s="18">
        <v>0.9575289575289575</v>
      </c>
      <c r="G5" s="18">
        <f t="shared" ref="G5" si="1">E5-F5</f>
        <v>1.0155064015028081E-2</v>
      </c>
    </row>
    <row r="7" spans="1:9" ht="24.75" customHeight="1">
      <c r="A7" s="27" t="s">
        <v>46</v>
      </c>
      <c r="B7" s="27"/>
      <c r="C7" s="27"/>
      <c r="D7" s="27"/>
      <c r="E7" s="27"/>
      <c r="F7" s="27"/>
      <c r="G7" s="27"/>
    </row>
    <row r="8" spans="1:9" ht="12.75">
      <c r="A8" s="27" t="s">
        <v>48</v>
      </c>
      <c r="B8" s="27"/>
      <c r="C8" s="27"/>
      <c r="D8" s="27"/>
      <c r="E8" s="27"/>
      <c r="F8" s="27"/>
      <c r="G8" s="27"/>
    </row>
    <row r="9" spans="1:9" ht="12.75">
      <c r="A9" s="27" t="s">
        <v>47</v>
      </c>
      <c r="B9" s="27"/>
      <c r="C9" s="27"/>
      <c r="D9" s="27"/>
      <c r="E9" s="27"/>
      <c r="F9" s="27"/>
      <c r="G9" s="27"/>
    </row>
    <row r="10" spans="1:9" ht="24.75" customHeight="1">
      <c r="A10" s="27" t="s">
        <v>55</v>
      </c>
      <c r="B10" s="27"/>
      <c r="C10" s="27"/>
      <c r="D10" s="27"/>
      <c r="E10" s="27"/>
      <c r="F10" s="27"/>
      <c r="G10" s="27"/>
    </row>
    <row r="11" spans="1:9" ht="24.75" customHeight="1">
      <c r="A11" s="27" t="s">
        <v>49</v>
      </c>
      <c r="B11" s="27"/>
      <c r="C11" s="27"/>
      <c r="D11" s="27"/>
      <c r="E11" s="27"/>
      <c r="F11" s="27"/>
      <c r="G11" s="27"/>
    </row>
    <row r="12" spans="1:9" ht="24.75" customHeight="1">
      <c r="A12" s="27" t="s">
        <v>56</v>
      </c>
      <c r="B12" s="27"/>
      <c r="C12" s="27"/>
      <c r="D12" s="27"/>
      <c r="E12" s="27"/>
      <c r="F12" s="27"/>
      <c r="G12" s="27"/>
    </row>
  </sheetData>
  <mergeCells count="9">
    <mergeCell ref="A12:G12"/>
    <mergeCell ref="A9:G9"/>
    <mergeCell ref="A10:G10"/>
    <mergeCell ref="A11:G11"/>
    <mergeCell ref="A2:G2"/>
    <mergeCell ref="E3:G3"/>
    <mergeCell ref="B3:D3"/>
    <mergeCell ref="A7:G7"/>
    <mergeCell ref="A8:G8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A2" sqref="A2:D2"/>
    </sheetView>
  </sheetViews>
  <sheetFormatPr defaultRowHeight="15"/>
  <cols>
    <col min="1" max="1" width="8.77734375" customWidth="1"/>
  </cols>
  <sheetData>
    <row r="1" spans="1:7">
      <c r="A1" s="14" t="s">
        <v>42</v>
      </c>
    </row>
    <row r="2" spans="1:7" ht="15.75" customHeight="1">
      <c r="A2" s="28" t="s">
        <v>98</v>
      </c>
      <c r="B2" s="28"/>
      <c r="C2" s="28"/>
      <c r="D2" s="28"/>
      <c r="E2" s="15"/>
      <c r="F2" s="15"/>
      <c r="G2" s="15"/>
    </row>
    <row r="3" spans="1:7" ht="15.75">
      <c r="A3" s="10" t="s">
        <v>23</v>
      </c>
      <c r="B3" s="26">
        <v>2013</v>
      </c>
      <c r="C3" s="26">
        <v>2012</v>
      </c>
      <c r="D3" s="26" t="s">
        <v>22</v>
      </c>
    </row>
    <row r="4" spans="1:7">
      <c r="A4" s="8" t="s">
        <v>0</v>
      </c>
      <c r="B4" s="19">
        <v>0.11814671814671815</v>
      </c>
      <c r="C4" s="19">
        <v>5.5374592833876218E-2</v>
      </c>
      <c r="D4" s="19">
        <f>B4-C4</f>
        <v>6.2772125312841931E-2</v>
      </c>
    </row>
    <row r="5" spans="1:7">
      <c r="A5" s="8" t="s">
        <v>1</v>
      </c>
      <c r="B5" s="19">
        <v>0.44324324324324327</v>
      </c>
      <c r="C5" s="19">
        <v>0.15960912052117263</v>
      </c>
      <c r="D5" s="19">
        <f t="shared" ref="D5:D11" si="0">B5-C5</f>
        <v>0.28363412272207067</v>
      </c>
    </row>
    <row r="6" spans="1:7">
      <c r="A6" s="8" t="s">
        <v>2</v>
      </c>
      <c r="B6" s="19">
        <v>0.16602316602316602</v>
      </c>
      <c r="C6" s="19">
        <v>0.34853420195439738</v>
      </c>
      <c r="D6" s="19">
        <f t="shared" si="0"/>
        <v>-0.18251103593123136</v>
      </c>
    </row>
    <row r="7" spans="1:7">
      <c r="A7" s="8" t="s">
        <v>3</v>
      </c>
      <c r="B7" s="19">
        <v>0.16293436293436295</v>
      </c>
      <c r="C7" s="19">
        <v>0.20521172638436483</v>
      </c>
      <c r="D7" s="19">
        <f t="shared" si="0"/>
        <v>-4.2277363450001881E-2</v>
      </c>
    </row>
    <row r="8" spans="1:7">
      <c r="A8" s="8" t="s">
        <v>4</v>
      </c>
      <c r="B8" s="19">
        <v>7.8764478764478771E-2</v>
      </c>
      <c r="C8" s="19">
        <v>0.16286644951140064</v>
      </c>
      <c r="D8" s="19">
        <f t="shared" si="0"/>
        <v>-8.410197074692187E-2</v>
      </c>
    </row>
    <row r="9" spans="1:7">
      <c r="A9" s="8" t="s">
        <v>5</v>
      </c>
      <c r="B9" s="19">
        <v>2.471042471042471E-2</v>
      </c>
      <c r="C9" s="19">
        <v>4.2345276872964167E-2</v>
      </c>
      <c r="D9" s="19">
        <f t="shared" si="0"/>
        <v>-1.7634852162539457E-2</v>
      </c>
    </row>
    <row r="10" spans="1:7">
      <c r="A10" s="8" t="s">
        <v>6</v>
      </c>
      <c r="B10" s="19">
        <v>6.1776061776061776E-3</v>
      </c>
      <c r="C10" s="19">
        <v>2.6058631921824105E-2</v>
      </c>
      <c r="D10" s="19">
        <f t="shared" si="0"/>
        <v>-1.9881025744217927E-2</v>
      </c>
    </row>
    <row r="11" spans="1:7" ht="15.75">
      <c r="A11" s="11" t="s">
        <v>28</v>
      </c>
      <c r="B11" s="25">
        <v>1</v>
      </c>
      <c r="C11" s="25">
        <v>1</v>
      </c>
      <c r="D11" s="25">
        <f t="shared" si="0"/>
        <v>0</v>
      </c>
    </row>
    <row r="13" spans="1:7">
      <c r="A13" s="27" t="s">
        <v>46</v>
      </c>
      <c r="B13" s="27"/>
      <c r="C13" s="27"/>
      <c r="D13" s="27"/>
      <c r="E13" s="27"/>
      <c r="F13" s="27"/>
      <c r="G13" s="27"/>
    </row>
    <row r="14" spans="1:7" ht="15" customHeight="1">
      <c r="A14" s="27" t="s">
        <v>48</v>
      </c>
      <c r="B14" s="27"/>
      <c r="C14" s="27"/>
      <c r="D14" s="27"/>
      <c r="E14" s="27"/>
      <c r="F14" s="27"/>
      <c r="G14" s="27"/>
    </row>
    <row r="15" spans="1:7" ht="15" customHeight="1">
      <c r="A15" s="27" t="s">
        <v>47</v>
      </c>
      <c r="B15" s="27"/>
      <c r="C15" s="27"/>
      <c r="D15" s="27"/>
      <c r="E15" s="27"/>
      <c r="F15" s="27"/>
      <c r="G15" s="27"/>
    </row>
    <row r="16" spans="1:7" ht="41.25" customHeight="1">
      <c r="A16" s="27" t="s">
        <v>55</v>
      </c>
      <c r="B16" s="27"/>
      <c r="C16" s="27"/>
      <c r="D16" s="27"/>
      <c r="E16" s="27"/>
      <c r="F16" s="27"/>
      <c r="G16" s="27"/>
    </row>
    <row r="17" spans="1:7" ht="31.5" customHeight="1">
      <c r="A17" s="27" t="s">
        <v>49</v>
      </c>
      <c r="B17" s="27"/>
      <c r="C17" s="27"/>
      <c r="D17" s="27"/>
      <c r="E17" s="27"/>
      <c r="F17" s="27"/>
      <c r="G17" s="27"/>
    </row>
    <row r="18" spans="1:7" ht="30.75" customHeight="1"/>
  </sheetData>
  <mergeCells count="6">
    <mergeCell ref="A2:D2"/>
    <mergeCell ref="A13:G13"/>
    <mergeCell ref="A14:G14"/>
    <mergeCell ref="A15:G15"/>
    <mergeCell ref="A16:G16"/>
    <mergeCell ref="A17:G17"/>
  </mergeCells>
  <hyperlinks>
    <hyperlink ref="A1" location="Contents!A1" display="Ba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42</v>
      </c>
    </row>
    <row r="2" spans="1:7" ht="15.75">
      <c r="A2" s="34" t="s">
        <v>97</v>
      </c>
      <c r="B2" s="34"/>
      <c r="C2" s="34"/>
      <c r="D2" s="34"/>
      <c r="E2" s="34"/>
      <c r="F2" s="34"/>
      <c r="G2" s="34"/>
    </row>
    <row r="3" spans="1:7" ht="15.75">
      <c r="A3" s="9"/>
      <c r="B3" s="35" t="s">
        <v>20</v>
      </c>
      <c r="C3" s="35"/>
      <c r="D3" s="35"/>
      <c r="E3" s="35" t="s">
        <v>21</v>
      </c>
      <c r="F3" s="35"/>
      <c r="G3" s="35"/>
    </row>
    <row r="4" spans="1:7" ht="15.75">
      <c r="A4" s="10" t="s">
        <v>23</v>
      </c>
      <c r="B4" s="7">
        <v>2013</v>
      </c>
      <c r="C4" s="7">
        <v>2012</v>
      </c>
      <c r="D4" s="7" t="s">
        <v>22</v>
      </c>
      <c r="E4" s="7">
        <v>2013</v>
      </c>
      <c r="F4" s="7">
        <v>2012</v>
      </c>
      <c r="G4" s="7" t="s">
        <v>22</v>
      </c>
    </row>
    <row r="5" spans="1:7">
      <c r="A5" s="8" t="s">
        <v>0</v>
      </c>
      <c r="B5" s="19">
        <v>0.12877583465818759</v>
      </c>
      <c r="C5" s="19">
        <v>7.0921985815602842E-2</v>
      </c>
      <c r="D5" s="19">
        <f>B5-C5</f>
        <v>5.7853848842584751E-2</v>
      </c>
      <c r="E5" s="19">
        <v>0.10810810810810811</v>
      </c>
      <c r="F5" s="19">
        <v>3.7267080745341616E-2</v>
      </c>
      <c r="G5" s="19">
        <f>E5-F5</f>
        <v>7.0841027362766498E-2</v>
      </c>
    </row>
    <row r="6" spans="1:7">
      <c r="A6" s="8" t="s">
        <v>1</v>
      </c>
      <c r="B6" s="19">
        <v>0.44833068362480127</v>
      </c>
      <c r="C6" s="19">
        <v>0.1276595744680851</v>
      </c>
      <c r="D6" s="19">
        <f t="shared" ref="D6:D12" si="0">B6-C6</f>
        <v>0.32067110915671615</v>
      </c>
      <c r="E6" s="19">
        <v>0.43843843843843844</v>
      </c>
      <c r="F6" s="19">
        <v>0.18633540372670807</v>
      </c>
      <c r="G6" s="19">
        <f t="shared" ref="G6:G12" si="1">E6-F6</f>
        <v>0.25210303471173034</v>
      </c>
    </row>
    <row r="7" spans="1:7">
      <c r="A7" s="8" t="s">
        <v>2</v>
      </c>
      <c r="B7" s="19">
        <v>0.14467408585055644</v>
      </c>
      <c r="C7" s="19">
        <v>0.36170212765957449</v>
      </c>
      <c r="D7" s="19">
        <f t="shared" si="0"/>
        <v>-0.21702804180901805</v>
      </c>
      <c r="E7" s="19">
        <v>0.18618618618618618</v>
      </c>
      <c r="F7" s="19">
        <v>0.34161490683229812</v>
      </c>
      <c r="G7" s="19">
        <f t="shared" si="1"/>
        <v>-0.15542872064611193</v>
      </c>
    </row>
    <row r="8" spans="1:7">
      <c r="A8" s="8" t="s">
        <v>3</v>
      </c>
      <c r="B8" s="19">
        <v>0.16057233704292528</v>
      </c>
      <c r="C8" s="19">
        <v>0.20567375886524822</v>
      </c>
      <c r="D8" s="19">
        <f t="shared" si="0"/>
        <v>-4.5101421822322935E-2</v>
      </c>
      <c r="E8" s="19">
        <v>0.16516516516516516</v>
      </c>
      <c r="F8" s="19">
        <v>0.20496894409937888</v>
      </c>
      <c r="G8" s="19">
        <f t="shared" si="1"/>
        <v>-3.9803778934213718E-2</v>
      </c>
    </row>
    <row r="9" spans="1:7">
      <c r="A9" s="8" t="s">
        <v>4</v>
      </c>
      <c r="B9" s="19">
        <v>8.9030206677265494E-2</v>
      </c>
      <c r="C9" s="19">
        <v>0.14184397163120568</v>
      </c>
      <c r="D9" s="19">
        <f t="shared" si="0"/>
        <v>-5.281376495394019E-2</v>
      </c>
      <c r="E9" s="19">
        <v>6.9069069069069067E-2</v>
      </c>
      <c r="F9" s="19">
        <v>0.18633540372670807</v>
      </c>
      <c r="G9" s="19">
        <f t="shared" si="1"/>
        <v>-0.117266334657639</v>
      </c>
    </row>
    <row r="10" spans="1:7">
      <c r="A10" s="8" t="s">
        <v>5</v>
      </c>
      <c r="B10" s="19">
        <v>2.3847376788553261E-2</v>
      </c>
      <c r="C10" s="19">
        <v>4.9645390070921988E-2</v>
      </c>
      <c r="D10" s="19">
        <f t="shared" si="0"/>
        <v>-2.5798013282368727E-2</v>
      </c>
      <c r="E10" s="19">
        <v>2.5525525525525526E-2</v>
      </c>
      <c r="F10" s="19">
        <v>3.7267080745341616E-2</v>
      </c>
      <c r="G10" s="19">
        <f t="shared" si="1"/>
        <v>-1.174155521981609E-2</v>
      </c>
    </row>
    <row r="11" spans="1:7">
      <c r="A11" s="8" t="s">
        <v>6</v>
      </c>
      <c r="B11" s="19">
        <v>4.7694753577106515E-3</v>
      </c>
      <c r="C11" s="19">
        <v>4.2553191489361701E-2</v>
      </c>
      <c r="D11" s="19">
        <f t="shared" si="0"/>
        <v>-3.7783716131651046E-2</v>
      </c>
      <c r="E11" s="19">
        <v>7.5075075075075074E-3</v>
      </c>
      <c r="F11" s="19">
        <v>6.2111801242236021E-3</v>
      </c>
      <c r="G11" s="19">
        <f t="shared" si="1"/>
        <v>1.2963273832839054E-3</v>
      </c>
    </row>
    <row r="12" spans="1:7" ht="15.75">
      <c r="A12" s="11" t="s">
        <v>28</v>
      </c>
      <c r="B12" s="25">
        <v>1</v>
      </c>
      <c r="C12" s="25">
        <v>1</v>
      </c>
      <c r="D12" s="25">
        <f t="shared" si="0"/>
        <v>0</v>
      </c>
      <c r="E12" s="25">
        <v>1</v>
      </c>
      <c r="F12" s="25">
        <v>1</v>
      </c>
      <c r="G12" s="25">
        <f t="shared" si="1"/>
        <v>0</v>
      </c>
    </row>
    <row r="14" spans="1:7">
      <c r="A14" s="27" t="s">
        <v>46</v>
      </c>
      <c r="B14" s="27"/>
      <c r="C14" s="27"/>
      <c r="D14" s="27"/>
      <c r="E14" s="27"/>
      <c r="F14" s="27"/>
      <c r="G14" s="27"/>
    </row>
    <row r="15" spans="1:7" ht="15" customHeight="1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41.25" customHeight="1">
      <c r="A17" s="27" t="s">
        <v>55</v>
      </c>
      <c r="B17" s="27"/>
      <c r="C17" s="27"/>
      <c r="D17" s="27"/>
      <c r="E17" s="27"/>
      <c r="F17" s="27"/>
      <c r="G17" s="27"/>
    </row>
    <row r="18" spans="1:7" ht="31.5" customHeight="1">
      <c r="A18" s="27" t="s">
        <v>49</v>
      </c>
      <c r="B18" s="27"/>
      <c r="C18" s="27"/>
      <c r="D18" s="27"/>
      <c r="E18" s="27"/>
      <c r="F18" s="27"/>
      <c r="G18" s="27"/>
    </row>
    <row r="19" spans="1:7" ht="30.75" customHeight="1"/>
  </sheetData>
  <mergeCells count="8">
    <mergeCell ref="A16:G16"/>
    <mergeCell ref="A17:G17"/>
    <mergeCell ref="A18:G18"/>
    <mergeCell ref="A2:G2"/>
    <mergeCell ref="B3:D3"/>
    <mergeCell ref="E3:G3"/>
    <mergeCell ref="A14:G14"/>
    <mergeCell ref="A15:G15"/>
  </mergeCells>
  <hyperlinks>
    <hyperlink ref="A1" location="Contents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workbookViewId="0">
      <selection activeCell="A2" sqref="A2:D2"/>
    </sheetView>
  </sheetViews>
  <sheetFormatPr defaultRowHeight="15.75" customHeight="1"/>
  <cols>
    <col min="1" max="1" width="14" style="4" bestFit="1" customWidth="1"/>
    <col min="2" max="10" width="8.88671875" style="4" customWidth="1"/>
    <col min="11" max="16384" width="8.88671875" style="4"/>
  </cols>
  <sheetData>
    <row r="1" spans="1:9" ht="15.75" customHeight="1">
      <c r="A1" s="14" t="s">
        <v>42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28" t="s">
        <v>89</v>
      </c>
      <c r="B2" s="28"/>
      <c r="C2" s="28"/>
      <c r="D2" s="28"/>
    </row>
    <row r="3" spans="1:9" ht="15.75" customHeight="1">
      <c r="A3" s="23" t="s">
        <v>50</v>
      </c>
      <c r="B3" s="22">
        <v>2013</v>
      </c>
      <c r="C3" s="22">
        <v>2012</v>
      </c>
      <c r="D3" s="22" t="s">
        <v>22</v>
      </c>
    </row>
    <row r="4" spans="1:9" ht="15.75" customHeight="1">
      <c r="A4" s="8" t="s">
        <v>7</v>
      </c>
      <c r="B4" s="19">
        <v>1.6921837228041903E-2</v>
      </c>
      <c r="C4" s="24"/>
      <c r="D4" s="19">
        <f>B4-C4</f>
        <v>1.6921837228041903E-2</v>
      </c>
    </row>
    <row r="5" spans="1:9" ht="15.75" customHeight="1">
      <c r="A5" s="8" t="s">
        <v>8</v>
      </c>
      <c r="B5" s="19">
        <v>6.6075745366639807E-2</v>
      </c>
      <c r="C5" s="19">
        <v>2.9801324503311258E-2</v>
      </c>
      <c r="D5" s="19">
        <f t="shared" ref="D5:D18" si="0">B5-C5</f>
        <v>3.6274420863328549E-2</v>
      </c>
    </row>
    <row r="6" spans="1:9" ht="15.75" customHeight="1">
      <c r="A6" s="8" t="s">
        <v>9</v>
      </c>
      <c r="B6" s="19">
        <v>0.54794520547945202</v>
      </c>
      <c r="C6" s="19">
        <v>0.69536423841059603</v>
      </c>
      <c r="D6" s="19">
        <f t="shared" si="0"/>
        <v>-0.147419032931144</v>
      </c>
    </row>
    <row r="7" spans="1:9" ht="15.75" customHeight="1">
      <c r="A7" s="8" t="s">
        <v>10</v>
      </c>
      <c r="B7" s="19">
        <v>2.6591458501208701E-2</v>
      </c>
      <c r="C7" s="19">
        <v>1.3245033112582781E-2</v>
      </c>
      <c r="D7" s="19">
        <f t="shared" si="0"/>
        <v>1.334642538862592E-2</v>
      </c>
    </row>
    <row r="8" spans="1:9" ht="15.75" customHeight="1">
      <c r="A8" s="8" t="s">
        <v>11</v>
      </c>
      <c r="B8" s="19">
        <v>7.0910556003223213E-2</v>
      </c>
      <c r="C8" s="19">
        <v>6.6225165562913912E-2</v>
      </c>
      <c r="D8" s="19">
        <f t="shared" si="0"/>
        <v>4.6853904403093005E-3</v>
      </c>
    </row>
    <row r="9" spans="1:9" ht="15.75" customHeight="1">
      <c r="A9" s="8" t="s">
        <v>12</v>
      </c>
      <c r="B9" s="19">
        <v>6.8493150684931503E-2</v>
      </c>
      <c r="C9" s="19">
        <v>4.9668874172185427E-2</v>
      </c>
      <c r="D9" s="19">
        <f t="shared" si="0"/>
        <v>1.8824276512746076E-2</v>
      </c>
    </row>
    <row r="10" spans="1:9" ht="15.75" customHeight="1">
      <c r="A10" s="8" t="s">
        <v>13</v>
      </c>
      <c r="B10" s="19">
        <v>9.6696212731668015E-3</v>
      </c>
      <c r="C10" s="19">
        <v>3.3112582781456954E-3</v>
      </c>
      <c r="D10" s="19">
        <f t="shared" si="0"/>
        <v>6.3583629950211065E-3</v>
      </c>
    </row>
    <row r="11" spans="1:9" ht="15.75" customHeight="1">
      <c r="A11" s="8" t="s">
        <v>14</v>
      </c>
      <c r="B11" s="19">
        <v>1.9339242546333603E-2</v>
      </c>
      <c r="C11" s="19">
        <v>6.6225165562913907E-3</v>
      </c>
      <c r="D11" s="19">
        <f t="shared" si="0"/>
        <v>1.2716725990042213E-2</v>
      </c>
    </row>
    <row r="12" spans="1:9" ht="15.75" customHeight="1">
      <c r="A12" s="8" t="s">
        <v>15</v>
      </c>
      <c r="B12" s="19">
        <v>7.8162771958098301E-2</v>
      </c>
      <c r="C12" s="19">
        <v>8.2781456953642391E-2</v>
      </c>
      <c r="D12" s="19">
        <f t="shared" si="0"/>
        <v>-4.6186849955440895E-3</v>
      </c>
    </row>
    <row r="13" spans="1:9" ht="15.75" customHeight="1">
      <c r="A13" s="11" t="s">
        <v>29</v>
      </c>
      <c r="B13" s="20">
        <f t="shared" ref="B13:C13" si="1">SUM(B4:B12)</f>
        <v>0.90410958904109595</v>
      </c>
      <c r="C13" s="20">
        <f t="shared" si="1"/>
        <v>0.94701986754966894</v>
      </c>
      <c r="D13" s="20">
        <f t="shared" si="0"/>
        <v>-4.2910278508572985E-2</v>
      </c>
    </row>
    <row r="14" spans="1:9" ht="15.75" customHeight="1">
      <c r="A14" s="8" t="s">
        <v>16</v>
      </c>
      <c r="B14" s="19">
        <v>2.1756647864625302E-2</v>
      </c>
      <c r="C14" s="19">
        <v>2.3178807947019868E-2</v>
      </c>
      <c r="D14" s="19">
        <f t="shared" si="0"/>
        <v>-1.4221600823945656E-3</v>
      </c>
    </row>
    <row r="15" spans="1:9" ht="15.75" customHeight="1">
      <c r="A15" s="8" t="s">
        <v>17</v>
      </c>
      <c r="B15" s="19">
        <v>1.8533440773569703E-2</v>
      </c>
      <c r="C15" s="19">
        <v>1.3245033112582781E-2</v>
      </c>
      <c r="D15" s="19">
        <f t="shared" si="0"/>
        <v>5.2884076609869216E-3</v>
      </c>
    </row>
    <row r="16" spans="1:9" ht="15.75" customHeight="1">
      <c r="A16" s="8" t="s">
        <v>18</v>
      </c>
      <c r="B16" s="19">
        <v>2.2562449637389202E-2</v>
      </c>
      <c r="C16" s="19">
        <v>1.6556291390728478E-2</v>
      </c>
      <c r="D16" s="19">
        <f t="shared" si="0"/>
        <v>6.0061582466607241E-3</v>
      </c>
    </row>
    <row r="17" spans="1:7" ht="15.75" customHeight="1">
      <c r="A17" s="8" t="s">
        <v>19</v>
      </c>
      <c r="B17" s="19">
        <v>3.3037872683319904E-2</v>
      </c>
      <c r="C17" s="19"/>
      <c r="D17" s="19">
        <f t="shared" si="0"/>
        <v>3.3037872683319904E-2</v>
      </c>
    </row>
    <row r="18" spans="1:7" ht="15.75" customHeight="1">
      <c r="A18" s="11" t="s">
        <v>28</v>
      </c>
      <c r="B18" s="20">
        <f>SUM(B13:B17)</f>
        <v>1</v>
      </c>
      <c r="C18" s="20">
        <f t="shared" ref="C18" si="2">SUM(C13:C17)</f>
        <v>1</v>
      </c>
      <c r="D18" s="20">
        <f t="shared" si="0"/>
        <v>0</v>
      </c>
    </row>
    <row r="20" spans="1:7" ht="26.25" customHeight="1">
      <c r="A20" s="27" t="s">
        <v>46</v>
      </c>
      <c r="B20" s="27"/>
      <c r="C20" s="27"/>
      <c r="D20" s="27"/>
      <c r="E20" s="27"/>
      <c r="F20" s="27"/>
      <c r="G20" s="27"/>
    </row>
    <row r="21" spans="1:7" ht="15.75" customHeight="1">
      <c r="A21" s="27" t="s">
        <v>48</v>
      </c>
      <c r="B21" s="27"/>
      <c r="C21" s="27"/>
      <c r="D21" s="27"/>
      <c r="E21" s="27"/>
      <c r="F21" s="27"/>
      <c r="G21" s="27"/>
    </row>
    <row r="22" spans="1:7" ht="15.75" customHeight="1">
      <c r="A22" s="27" t="s">
        <v>47</v>
      </c>
      <c r="B22" s="27"/>
      <c r="C22" s="27"/>
      <c r="D22" s="27"/>
      <c r="E22" s="27"/>
      <c r="F22" s="27"/>
      <c r="G22" s="27"/>
    </row>
    <row r="23" spans="1:7" ht="27.75" customHeight="1">
      <c r="A23" s="27" t="s">
        <v>55</v>
      </c>
      <c r="B23" s="27"/>
      <c r="C23" s="27"/>
      <c r="D23" s="27"/>
      <c r="E23" s="27"/>
      <c r="F23" s="27"/>
      <c r="G23" s="27"/>
    </row>
    <row r="24" spans="1:7" ht="27.75" customHeight="1">
      <c r="A24" s="27" t="s">
        <v>49</v>
      </c>
      <c r="B24" s="27"/>
      <c r="C24" s="27"/>
      <c r="D24" s="27"/>
      <c r="E24" s="27"/>
      <c r="F24" s="27"/>
      <c r="G24" s="27"/>
    </row>
  </sheetData>
  <mergeCells count="6">
    <mergeCell ref="A22:G22"/>
    <mergeCell ref="A23:G23"/>
    <mergeCell ref="A24:G24"/>
    <mergeCell ref="A2:D2"/>
    <mergeCell ref="A20:G20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workbookViewId="0">
      <selection activeCell="A2" sqref="A2:I2"/>
    </sheetView>
  </sheetViews>
  <sheetFormatPr defaultRowHeight="15.75" customHeight="1"/>
  <cols>
    <col min="1" max="1" width="14" style="4" bestFit="1" customWidth="1"/>
    <col min="2" max="10" width="8.88671875" style="4" customWidth="1"/>
    <col min="11" max="16384" width="8.88671875" style="4"/>
  </cols>
  <sheetData>
    <row r="1" spans="1:9" ht="15.75" customHeight="1">
      <c r="A1" s="14" t="s">
        <v>42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28" t="s">
        <v>96</v>
      </c>
      <c r="B2" s="28"/>
      <c r="C2" s="28"/>
      <c r="D2" s="28"/>
      <c r="E2" s="28"/>
      <c r="F2" s="28"/>
      <c r="G2" s="28"/>
      <c r="H2" s="28"/>
      <c r="I2" s="28"/>
    </row>
    <row r="3" spans="1:9" ht="15.75" customHeight="1">
      <c r="A3" s="36" t="s">
        <v>50</v>
      </c>
      <c r="B3" s="37" t="s">
        <v>23</v>
      </c>
      <c r="C3" s="37"/>
      <c r="D3" s="37"/>
      <c r="E3" s="37"/>
      <c r="F3" s="37"/>
      <c r="G3" s="37"/>
      <c r="H3" s="37"/>
      <c r="I3" s="38" t="s">
        <v>28</v>
      </c>
    </row>
    <row r="4" spans="1:9" ht="15.75" customHeight="1">
      <c r="A4" s="3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16" t="s">
        <v>6</v>
      </c>
      <c r="I4" s="39"/>
    </row>
    <row r="5" spans="1:9" ht="15.75" customHeight="1">
      <c r="A5" s="8" t="s">
        <v>7</v>
      </c>
      <c r="B5" s="19">
        <v>1.5384615384615385E-2</v>
      </c>
      <c r="C5" s="19">
        <v>2.9090909090909091E-2</v>
      </c>
      <c r="D5" s="19">
        <v>9.5238095238095247E-3</v>
      </c>
      <c r="E5" s="19">
        <v>4.7619047619047623E-3</v>
      </c>
      <c r="F5" s="19"/>
      <c r="G5" s="19"/>
      <c r="H5" s="19"/>
      <c r="I5" s="19">
        <v>1.6921837228041903E-2</v>
      </c>
    </row>
    <row r="6" spans="1:9" ht="15.75" customHeight="1">
      <c r="A6" s="8" t="s">
        <v>8</v>
      </c>
      <c r="B6" s="19">
        <v>8.461538461538462E-2</v>
      </c>
      <c r="C6" s="19">
        <v>8.9090909090909096E-2</v>
      </c>
      <c r="D6" s="19">
        <v>7.1428571428571425E-2</v>
      </c>
      <c r="E6" s="19">
        <v>2.3809523809523808E-2</v>
      </c>
      <c r="F6" s="19">
        <v>1.9607843137254902E-2</v>
      </c>
      <c r="G6" s="19"/>
      <c r="H6" s="19"/>
      <c r="I6" s="19">
        <v>6.6075745366639807E-2</v>
      </c>
    </row>
    <row r="7" spans="1:9" ht="15.75" customHeight="1">
      <c r="A7" s="8" t="s">
        <v>9</v>
      </c>
      <c r="B7" s="19">
        <v>0.34615384615384615</v>
      </c>
      <c r="C7" s="19">
        <v>0.38545454545454544</v>
      </c>
      <c r="D7" s="19">
        <v>0.60952380952380958</v>
      </c>
      <c r="E7" s="19">
        <v>0.79523809523809519</v>
      </c>
      <c r="F7" s="19">
        <v>0.88235294117647056</v>
      </c>
      <c r="G7" s="19">
        <v>0.967741935483871</v>
      </c>
      <c r="H7" s="19">
        <v>1</v>
      </c>
      <c r="I7" s="19">
        <v>0.54794520547945202</v>
      </c>
    </row>
    <row r="8" spans="1:9" ht="15.75" customHeight="1">
      <c r="A8" s="8" t="s">
        <v>10</v>
      </c>
      <c r="B8" s="19">
        <v>9.2307692307692313E-2</v>
      </c>
      <c r="C8" s="19">
        <v>2.5454545454545455E-2</v>
      </c>
      <c r="D8" s="19">
        <v>1.9047619047619049E-2</v>
      </c>
      <c r="E8" s="19">
        <v>1.4285714285714285E-2</v>
      </c>
      <c r="F8" s="19"/>
      <c r="G8" s="19"/>
      <c r="H8" s="19"/>
      <c r="I8" s="19">
        <v>2.6591458501208701E-2</v>
      </c>
    </row>
    <row r="9" spans="1:9" ht="15.75" customHeight="1">
      <c r="A9" s="8" t="s">
        <v>11</v>
      </c>
      <c r="B9" s="19">
        <v>9.2307692307692313E-2</v>
      </c>
      <c r="C9" s="19">
        <v>9.4545454545454544E-2</v>
      </c>
      <c r="D9" s="19">
        <v>7.1428571428571425E-2</v>
      </c>
      <c r="E9" s="19">
        <v>2.8571428571428571E-2</v>
      </c>
      <c r="F9" s="19">
        <v>2.9411764705882353E-2</v>
      </c>
      <c r="G9" s="19"/>
      <c r="H9" s="19"/>
      <c r="I9" s="19">
        <v>7.0910556003223213E-2</v>
      </c>
    </row>
    <row r="10" spans="1:9" ht="15.75" customHeight="1">
      <c r="A10" s="8" t="s">
        <v>12</v>
      </c>
      <c r="B10" s="19">
        <v>7.6923076923076927E-3</v>
      </c>
      <c r="C10" s="19">
        <v>9.8181818181818176E-2</v>
      </c>
      <c r="D10" s="19">
        <v>9.0476190476190474E-2</v>
      </c>
      <c r="E10" s="19">
        <v>4.7619047619047616E-2</v>
      </c>
      <c r="F10" s="19">
        <v>9.8039215686274508E-3</v>
      </c>
      <c r="G10" s="19"/>
      <c r="H10" s="19"/>
      <c r="I10" s="19">
        <v>6.8493150684931503E-2</v>
      </c>
    </row>
    <row r="11" spans="1:9" ht="15.75" customHeight="1">
      <c r="A11" s="8" t="s">
        <v>13</v>
      </c>
      <c r="B11" s="19">
        <v>1.5384615384615385E-2</v>
      </c>
      <c r="C11" s="19">
        <v>1.8181818181818181E-2</v>
      </c>
      <c r="D11" s="19"/>
      <c r="E11" s="19"/>
      <c r="F11" s="19"/>
      <c r="G11" s="19"/>
      <c r="H11" s="19"/>
      <c r="I11" s="19">
        <v>9.6696212731668015E-3</v>
      </c>
    </row>
    <row r="12" spans="1:9" ht="15.75" customHeight="1">
      <c r="A12" s="8" t="s">
        <v>14</v>
      </c>
      <c r="B12" s="19">
        <v>1.5384615384615385E-2</v>
      </c>
      <c r="C12" s="19">
        <v>2.3636363636363636E-2</v>
      </c>
      <c r="D12" s="19">
        <v>2.8571428571428571E-2</v>
      </c>
      <c r="E12" s="19">
        <v>4.7619047619047623E-3</v>
      </c>
      <c r="F12" s="19">
        <v>1.9607843137254902E-2</v>
      </c>
      <c r="G12" s="19"/>
      <c r="H12" s="19"/>
      <c r="I12" s="19">
        <v>1.9339242546333603E-2</v>
      </c>
    </row>
    <row r="13" spans="1:9" ht="15.75" customHeight="1">
      <c r="A13" s="8" t="s">
        <v>15</v>
      </c>
      <c r="B13" s="19">
        <v>0.31538461538461537</v>
      </c>
      <c r="C13" s="19">
        <v>6.1818181818181821E-2</v>
      </c>
      <c r="D13" s="19">
        <v>5.2380952380952382E-2</v>
      </c>
      <c r="E13" s="19">
        <v>3.8095238095238099E-2</v>
      </c>
      <c r="F13" s="19">
        <v>1.9607843137254902E-2</v>
      </c>
      <c r="G13" s="19">
        <v>3.2258064516129031E-2</v>
      </c>
      <c r="H13" s="19"/>
      <c r="I13" s="19">
        <v>7.8162771958098301E-2</v>
      </c>
    </row>
    <row r="14" spans="1:9" ht="15.75" customHeight="1">
      <c r="A14" s="11" t="s">
        <v>29</v>
      </c>
      <c r="B14" s="20">
        <f t="shared" ref="B14:I14" si="0">SUM(B5:B13)</f>
        <v>0.98461538461538445</v>
      </c>
      <c r="C14" s="20">
        <f t="shared" si="0"/>
        <v>0.82545454545454555</v>
      </c>
      <c r="D14" s="20">
        <f t="shared" si="0"/>
        <v>0.95238095238095244</v>
      </c>
      <c r="E14" s="20">
        <f t="shared" si="0"/>
        <v>0.95714285714285696</v>
      </c>
      <c r="F14" s="20">
        <f t="shared" si="0"/>
        <v>0.98039215686274517</v>
      </c>
      <c r="G14" s="20">
        <f t="shared" si="0"/>
        <v>1</v>
      </c>
      <c r="H14" s="20">
        <f t="shared" si="0"/>
        <v>1</v>
      </c>
      <c r="I14" s="20">
        <f t="shared" si="0"/>
        <v>0.90410958904109595</v>
      </c>
    </row>
    <row r="15" spans="1:9" ht="15.75" customHeight="1">
      <c r="A15" s="8" t="s">
        <v>16</v>
      </c>
      <c r="B15" s="19">
        <v>7.6923076923076927E-3</v>
      </c>
      <c r="C15" s="19">
        <v>3.8181818181818185E-2</v>
      </c>
      <c r="D15" s="19">
        <v>9.5238095238095247E-3</v>
      </c>
      <c r="E15" s="19">
        <v>9.5238095238095247E-3</v>
      </c>
      <c r="F15" s="19">
        <v>9.8039215686274508E-3</v>
      </c>
      <c r="G15" s="19"/>
      <c r="H15" s="19"/>
      <c r="I15" s="19">
        <v>2.1756647864625302E-2</v>
      </c>
    </row>
    <row r="16" spans="1:9" ht="15.75" customHeight="1">
      <c r="A16" s="8" t="s">
        <v>17</v>
      </c>
      <c r="B16" s="19">
        <v>7.6923076923076927E-3</v>
      </c>
      <c r="C16" s="19">
        <v>3.8181818181818185E-2</v>
      </c>
      <c r="D16" s="19">
        <v>0</v>
      </c>
      <c r="E16" s="19">
        <v>4.7619047619047623E-3</v>
      </c>
      <c r="F16" s="19"/>
      <c r="G16" s="19"/>
      <c r="H16" s="19"/>
      <c r="I16" s="19">
        <v>1.8533440773569703E-2</v>
      </c>
    </row>
    <row r="17" spans="1:9" ht="15.75" customHeight="1">
      <c r="A17" s="8" t="s">
        <v>18</v>
      </c>
      <c r="B17" s="19"/>
      <c r="C17" s="19">
        <v>2.5454545454545455E-2</v>
      </c>
      <c r="D17" s="19">
        <v>3.8095238095238099E-2</v>
      </c>
      <c r="E17" s="19">
        <v>2.3809523809523808E-2</v>
      </c>
      <c r="F17" s="19">
        <v>9.8039215686274508E-3</v>
      </c>
      <c r="G17" s="19"/>
      <c r="H17" s="19"/>
      <c r="I17" s="19">
        <v>2.2562449637389202E-2</v>
      </c>
    </row>
    <row r="18" spans="1:9" ht="15.75" customHeight="1">
      <c r="A18" s="8" t="s">
        <v>19</v>
      </c>
      <c r="B18" s="19"/>
      <c r="C18" s="19">
        <v>7.2727272727272724E-2</v>
      </c>
      <c r="D18" s="19"/>
      <c r="E18" s="19">
        <v>4.7619047619047623E-3</v>
      </c>
      <c r="F18" s="19"/>
      <c r="G18" s="19"/>
      <c r="H18" s="19"/>
      <c r="I18" s="19">
        <v>3.3037872683319904E-2</v>
      </c>
    </row>
    <row r="19" spans="1:9" ht="15.75" customHeight="1">
      <c r="A19" s="11" t="s">
        <v>28</v>
      </c>
      <c r="B19" s="20">
        <f>SUM(B14:B18)</f>
        <v>0.99999999999999978</v>
      </c>
      <c r="C19" s="20">
        <f t="shared" ref="C19:I19" si="1">SUM(C14:C18)</f>
        <v>1.0000000000000002</v>
      </c>
      <c r="D19" s="20">
        <f t="shared" si="1"/>
        <v>1</v>
      </c>
      <c r="E19" s="20">
        <f t="shared" si="1"/>
        <v>0.99999999999999978</v>
      </c>
      <c r="F19" s="20">
        <f t="shared" si="1"/>
        <v>1</v>
      </c>
      <c r="G19" s="20">
        <f t="shared" si="1"/>
        <v>1</v>
      </c>
      <c r="H19" s="20">
        <f t="shared" si="1"/>
        <v>1</v>
      </c>
      <c r="I19" s="20">
        <f t="shared" si="1"/>
        <v>1</v>
      </c>
    </row>
    <row r="21" spans="1:9" ht="26.25" customHeight="1">
      <c r="A21" s="27" t="s">
        <v>46</v>
      </c>
      <c r="B21" s="27"/>
      <c r="C21" s="27"/>
      <c r="D21" s="27"/>
      <c r="E21" s="27"/>
      <c r="F21" s="27"/>
      <c r="G21" s="27"/>
    </row>
    <row r="22" spans="1:9" ht="15.75" customHeight="1">
      <c r="A22" s="27" t="s">
        <v>48</v>
      </c>
      <c r="B22" s="27"/>
      <c r="C22" s="27"/>
      <c r="D22" s="27"/>
      <c r="E22" s="27"/>
      <c r="F22" s="27"/>
      <c r="G22" s="27"/>
    </row>
    <row r="23" spans="1:9" ht="15.75" customHeight="1">
      <c r="A23" s="27" t="s">
        <v>47</v>
      </c>
      <c r="B23" s="27"/>
      <c r="C23" s="27"/>
      <c r="D23" s="27"/>
      <c r="E23" s="27"/>
      <c r="F23" s="27"/>
      <c r="G23" s="27"/>
    </row>
    <row r="24" spans="1:9" ht="27.75" customHeight="1">
      <c r="A24" s="27" t="s">
        <v>55</v>
      </c>
      <c r="B24" s="27"/>
      <c r="C24" s="27"/>
      <c r="D24" s="27"/>
      <c r="E24" s="27"/>
      <c r="F24" s="27"/>
      <c r="G24" s="27"/>
    </row>
    <row r="25" spans="1:9" ht="27.75" customHeight="1">
      <c r="A25" s="27" t="s">
        <v>49</v>
      </c>
      <c r="B25" s="27"/>
      <c r="C25" s="27"/>
      <c r="D25" s="27"/>
      <c r="E25" s="27"/>
      <c r="F25" s="27"/>
      <c r="G25" s="27"/>
    </row>
  </sheetData>
  <mergeCells count="9">
    <mergeCell ref="A25:G25"/>
    <mergeCell ref="A3:A4"/>
    <mergeCell ref="A21:G21"/>
    <mergeCell ref="B3:H3"/>
    <mergeCell ref="A2:I2"/>
    <mergeCell ref="I3:I4"/>
    <mergeCell ref="A22:G22"/>
    <mergeCell ref="A23:G23"/>
    <mergeCell ref="A24:G24"/>
  </mergeCells>
  <hyperlinks>
    <hyperlink ref="A1" location="Contents!A1" display="Back to Contents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sheetData>
    <row r="1" spans="1:7">
      <c r="A1" s="14" t="s">
        <v>42</v>
      </c>
    </row>
    <row r="2" spans="1:7" ht="15.75">
      <c r="A2" s="34" t="s">
        <v>95</v>
      </c>
      <c r="B2" s="34"/>
      <c r="C2" s="34"/>
      <c r="D2" s="34"/>
      <c r="E2" s="34"/>
      <c r="F2" s="34"/>
      <c r="G2" s="34"/>
    </row>
    <row r="3" spans="1:7" ht="15.75">
      <c r="A3" s="9"/>
      <c r="B3" s="35" t="s">
        <v>45</v>
      </c>
      <c r="C3" s="35"/>
      <c r="D3" s="35"/>
      <c r="E3" s="35" t="s">
        <v>44</v>
      </c>
      <c r="F3" s="35"/>
      <c r="G3" s="35"/>
    </row>
    <row r="4" spans="1:7" ht="15.75">
      <c r="A4" s="10" t="s">
        <v>23</v>
      </c>
      <c r="B4" s="7">
        <v>2013</v>
      </c>
      <c r="C4" s="7">
        <v>2012</v>
      </c>
      <c r="D4" s="7" t="s">
        <v>22</v>
      </c>
      <c r="E4" s="7">
        <v>2013</v>
      </c>
      <c r="F4" s="7">
        <v>2012</v>
      </c>
      <c r="G4" s="7" t="s">
        <v>22</v>
      </c>
    </row>
    <row r="5" spans="1:7">
      <c r="A5" s="8" t="s">
        <v>0</v>
      </c>
      <c r="B5" s="17">
        <v>0.20261437908496732</v>
      </c>
      <c r="C5" s="17">
        <v>0.125</v>
      </c>
      <c r="D5" s="17">
        <f>B5-C5</f>
        <v>7.7614379084967322E-2</v>
      </c>
      <c r="E5" s="17">
        <v>0.79738562091503273</v>
      </c>
      <c r="F5" s="17">
        <v>0.875</v>
      </c>
      <c r="G5" s="17">
        <f>E5-F5</f>
        <v>-7.7614379084967267E-2</v>
      </c>
    </row>
    <row r="6" spans="1:7">
      <c r="A6" s="8" t="s">
        <v>1</v>
      </c>
      <c r="B6" s="17">
        <v>7.1428571428571425E-2</v>
      </c>
      <c r="C6" s="17">
        <v>6.25E-2</v>
      </c>
      <c r="D6" s="17">
        <f t="shared" ref="D6:D12" si="0">B6-C6</f>
        <v>8.9285714285714246E-3</v>
      </c>
      <c r="E6" s="17">
        <v>0.9285714285714286</v>
      </c>
      <c r="F6" s="17">
        <v>0.9375</v>
      </c>
      <c r="G6" s="17">
        <f t="shared" ref="G6:G12" si="1">E6-F6</f>
        <v>-8.9285714285713969E-3</v>
      </c>
    </row>
    <row r="7" spans="1:7">
      <c r="A7" s="8" t="s">
        <v>2</v>
      </c>
      <c r="B7" s="17">
        <v>8.8372093023255813E-2</v>
      </c>
      <c r="C7" s="17">
        <v>3.7735849056603772E-2</v>
      </c>
      <c r="D7" s="17">
        <f t="shared" si="0"/>
        <v>5.0636243966652041E-2</v>
      </c>
      <c r="E7" s="17">
        <v>0.91162790697674423</v>
      </c>
      <c r="F7" s="17">
        <v>0.96226415094339623</v>
      </c>
      <c r="G7" s="17">
        <f t="shared" si="1"/>
        <v>-5.0636243966652006E-2</v>
      </c>
    </row>
    <row r="8" spans="1:7">
      <c r="A8" s="8" t="s">
        <v>3</v>
      </c>
      <c r="B8" s="17">
        <v>2.843601895734597E-2</v>
      </c>
      <c r="C8" s="17">
        <v>1.6129032258064516E-2</v>
      </c>
      <c r="D8" s="17">
        <f t="shared" si="0"/>
        <v>1.2306986699281455E-2</v>
      </c>
      <c r="E8" s="17">
        <v>0.97156398104265407</v>
      </c>
      <c r="F8" s="17">
        <v>0.9838709677419355</v>
      </c>
      <c r="G8" s="17">
        <f t="shared" si="1"/>
        <v>-1.230698669928143E-2</v>
      </c>
    </row>
    <row r="9" spans="1:7">
      <c r="A9" s="8" t="s">
        <v>4</v>
      </c>
      <c r="B9" s="17">
        <v>2.9411764705882353E-2</v>
      </c>
      <c r="C9" s="17">
        <v>0.06</v>
      </c>
      <c r="D9" s="17">
        <f t="shared" si="0"/>
        <v>-3.0588235294117645E-2</v>
      </c>
      <c r="E9" s="17">
        <v>0.97058823529411764</v>
      </c>
      <c r="F9" s="17">
        <v>0.94</v>
      </c>
      <c r="G9" s="17">
        <f t="shared" si="1"/>
        <v>3.0588235294117694E-2</v>
      </c>
    </row>
    <row r="10" spans="1:7">
      <c r="A10" s="8" t="s">
        <v>5</v>
      </c>
      <c r="B10" s="17">
        <v>3.125E-2</v>
      </c>
      <c r="C10" s="17">
        <v>7.6923076923076927E-2</v>
      </c>
      <c r="D10" s="17">
        <f t="shared" si="0"/>
        <v>-4.5673076923076927E-2</v>
      </c>
      <c r="E10" s="17">
        <v>0.96875</v>
      </c>
      <c r="F10" s="17">
        <v>0.92307692307692313</v>
      </c>
      <c r="G10" s="17">
        <f t="shared" si="1"/>
        <v>4.5673076923076872E-2</v>
      </c>
    </row>
    <row r="11" spans="1:7">
      <c r="A11" s="8" t="s">
        <v>6</v>
      </c>
      <c r="B11" s="17"/>
      <c r="C11" s="17"/>
      <c r="D11" s="17">
        <f t="shared" si="0"/>
        <v>0</v>
      </c>
      <c r="E11" s="17">
        <v>1</v>
      </c>
      <c r="F11" s="17">
        <v>1</v>
      </c>
      <c r="G11" s="17">
        <f t="shared" si="1"/>
        <v>0</v>
      </c>
    </row>
    <row r="12" spans="1:7" ht="15.75">
      <c r="A12" s="11" t="s">
        <v>28</v>
      </c>
      <c r="B12" s="18">
        <v>7.7992277992277995E-2</v>
      </c>
      <c r="C12" s="18">
        <v>4.6357615894039736E-2</v>
      </c>
      <c r="D12" s="18">
        <f t="shared" si="0"/>
        <v>3.1634662098238259E-2</v>
      </c>
      <c r="E12" s="18">
        <v>0.92200772200772196</v>
      </c>
      <c r="F12" s="18">
        <v>0.95364238410596025</v>
      </c>
      <c r="G12" s="18">
        <f t="shared" si="1"/>
        <v>-3.1634662098238286E-2</v>
      </c>
    </row>
    <row r="14" spans="1:7">
      <c r="A14" s="27" t="s">
        <v>46</v>
      </c>
      <c r="B14" s="27"/>
      <c r="C14" s="27"/>
      <c r="D14" s="27"/>
      <c r="E14" s="27"/>
      <c r="F14" s="27"/>
      <c r="G14" s="27"/>
    </row>
    <row r="15" spans="1:7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39.75" customHeight="1">
      <c r="A17" s="27" t="s">
        <v>55</v>
      </c>
      <c r="B17" s="27"/>
      <c r="C17" s="27"/>
      <c r="D17" s="27"/>
      <c r="E17" s="27"/>
      <c r="F17" s="27"/>
      <c r="G17" s="27"/>
    </row>
    <row r="18" spans="1:7" ht="30" customHeight="1">
      <c r="A18" s="27" t="s">
        <v>49</v>
      </c>
      <c r="B18" s="27"/>
      <c r="C18" s="27"/>
      <c r="D18" s="27"/>
      <c r="E18" s="27"/>
      <c r="F18" s="27"/>
      <c r="G18" s="27"/>
    </row>
    <row r="19" spans="1:7" ht="30.75" customHeight="1"/>
  </sheetData>
  <mergeCells count="8">
    <mergeCell ref="A16:G16"/>
    <mergeCell ref="A17:G17"/>
    <mergeCell ref="A18:G18"/>
    <mergeCell ref="A2:G2"/>
    <mergeCell ref="E3:G3"/>
    <mergeCell ref="B3:D3"/>
    <mergeCell ref="A14:G14"/>
    <mergeCell ref="A15:G15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42</v>
      </c>
    </row>
    <row r="2" spans="1:10" ht="15.75" customHeight="1">
      <c r="A2" s="28" t="s">
        <v>78</v>
      </c>
      <c r="B2" s="28"/>
      <c r="C2" s="28"/>
      <c r="D2" s="28"/>
      <c r="E2" s="15"/>
      <c r="F2" s="15"/>
      <c r="G2" s="15"/>
      <c r="H2" s="15"/>
      <c r="I2" s="15"/>
      <c r="J2" s="15"/>
    </row>
    <row r="3" spans="1:10" ht="15.75" customHeight="1">
      <c r="A3" s="23" t="s">
        <v>30</v>
      </c>
      <c r="B3" s="22">
        <v>2013</v>
      </c>
      <c r="C3" s="22">
        <v>2012</v>
      </c>
      <c r="D3" s="22" t="s">
        <v>22</v>
      </c>
    </row>
    <row r="4" spans="1:10" ht="15.75" customHeight="1">
      <c r="A4" s="8" t="s">
        <v>31</v>
      </c>
      <c r="B4" s="17">
        <v>3.4802784222737818E-2</v>
      </c>
      <c r="C4" s="17">
        <v>4.6357615894039736E-2</v>
      </c>
      <c r="D4" s="17">
        <f>B4-C4</f>
        <v>-1.1554831671301918E-2</v>
      </c>
    </row>
    <row r="5" spans="1:10" ht="15.75" customHeight="1">
      <c r="A5" s="8" t="s">
        <v>32</v>
      </c>
      <c r="B5" s="17">
        <v>0.24361948955916474</v>
      </c>
      <c r="C5" s="17">
        <v>0.24834437086092714</v>
      </c>
      <c r="D5" s="17">
        <f t="shared" ref="D5:D13" si="0">B5-C5</f>
        <v>-4.7248813017624069E-3</v>
      </c>
    </row>
    <row r="6" spans="1:10" ht="15.75" customHeight="1">
      <c r="A6" s="8" t="s">
        <v>33</v>
      </c>
      <c r="B6" s="17">
        <v>0.29621036349574631</v>
      </c>
      <c r="C6" s="17">
        <v>0.32781456953642385</v>
      </c>
      <c r="D6" s="17">
        <f t="shared" si="0"/>
        <v>-3.160420604067754E-2</v>
      </c>
    </row>
    <row r="7" spans="1:10" ht="15.75" customHeight="1">
      <c r="A7" s="8" t="s">
        <v>34</v>
      </c>
      <c r="B7" s="17">
        <v>0.13534416086620263</v>
      </c>
      <c r="C7" s="17">
        <v>0.12582781456953643</v>
      </c>
      <c r="D7" s="17">
        <f t="shared" si="0"/>
        <v>9.5163462966662005E-3</v>
      </c>
    </row>
    <row r="8" spans="1:10" ht="15.75" customHeight="1">
      <c r="A8" s="8" t="s">
        <v>35</v>
      </c>
      <c r="B8" s="17">
        <v>0.12374323279195669</v>
      </c>
      <c r="C8" s="17">
        <v>9.602649006622517E-2</v>
      </c>
      <c r="D8" s="17">
        <f t="shared" si="0"/>
        <v>2.7716742725731519E-2</v>
      </c>
    </row>
    <row r="9" spans="1:10" ht="15.75" customHeight="1">
      <c r="A9" s="8" t="s">
        <v>36</v>
      </c>
      <c r="B9" s="17">
        <v>9.4354215003866981E-2</v>
      </c>
      <c r="C9" s="17">
        <v>8.2781456953642391E-2</v>
      </c>
      <c r="D9" s="17">
        <f t="shared" si="0"/>
        <v>1.1572758050224591E-2</v>
      </c>
    </row>
    <row r="10" spans="1:10" ht="15.75" customHeight="1">
      <c r="A10" s="8" t="s">
        <v>37</v>
      </c>
      <c r="B10" s="17">
        <v>5.0270688321732405E-2</v>
      </c>
      <c r="C10" s="17">
        <v>3.6423841059602648E-2</v>
      </c>
      <c r="D10" s="17">
        <f t="shared" si="0"/>
        <v>1.3846847262129758E-2</v>
      </c>
    </row>
    <row r="11" spans="1:10" ht="15.75" customHeight="1">
      <c r="A11" s="8" t="s">
        <v>38</v>
      </c>
      <c r="B11" s="17">
        <v>1.6241299303944315E-2</v>
      </c>
      <c r="C11" s="17">
        <v>2.3178807947019868E-2</v>
      </c>
      <c r="D11" s="17">
        <f t="shared" si="0"/>
        <v>-6.9375086430755531E-3</v>
      </c>
    </row>
    <row r="12" spans="1:10" ht="15.75" customHeight="1">
      <c r="A12" s="8" t="s">
        <v>39</v>
      </c>
      <c r="B12" s="17">
        <v>5.4137664346481052E-3</v>
      </c>
      <c r="C12" s="17">
        <v>1.3245033112582781E-2</v>
      </c>
      <c r="D12" s="17">
        <f t="shared" si="0"/>
        <v>-7.8312666779346771E-3</v>
      </c>
    </row>
    <row r="13" spans="1:10" ht="15.75" customHeight="1">
      <c r="A13" s="11" t="s">
        <v>28</v>
      </c>
      <c r="B13" s="18">
        <v>1</v>
      </c>
      <c r="C13" s="18">
        <v>1</v>
      </c>
      <c r="D13" s="18">
        <f t="shared" si="0"/>
        <v>0</v>
      </c>
    </row>
    <row r="15" spans="1:10" ht="27" customHeight="1">
      <c r="A15" s="27" t="s">
        <v>46</v>
      </c>
      <c r="B15" s="27"/>
      <c r="C15" s="27"/>
      <c r="D15" s="27"/>
      <c r="E15" s="27"/>
      <c r="F15" s="27"/>
      <c r="G15" s="27"/>
    </row>
    <row r="16" spans="1:10" ht="15.75" customHeight="1">
      <c r="A16" s="27" t="s">
        <v>48</v>
      </c>
      <c r="B16" s="27"/>
      <c r="C16" s="27"/>
      <c r="D16" s="27"/>
      <c r="E16" s="27"/>
      <c r="F16" s="27"/>
      <c r="G16" s="27"/>
    </row>
    <row r="17" spans="1:7" ht="15.75" customHeight="1">
      <c r="A17" s="27" t="s">
        <v>47</v>
      </c>
      <c r="B17" s="27"/>
      <c r="C17" s="27"/>
      <c r="D17" s="27"/>
      <c r="E17" s="27"/>
      <c r="F17" s="27"/>
      <c r="G17" s="27"/>
    </row>
    <row r="18" spans="1:7" ht="30" customHeight="1">
      <c r="A18" s="27" t="s">
        <v>55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49</v>
      </c>
      <c r="B19" s="27"/>
      <c r="C19" s="27"/>
      <c r="D19" s="27"/>
      <c r="E19" s="27"/>
      <c r="F19" s="27"/>
      <c r="G19" s="27"/>
    </row>
  </sheetData>
  <mergeCells count="6">
    <mergeCell ref="A17:G17"/>
    <mergeCell ref="A18:G18"/>
    <mergeCell ref="A19:G19"/>
    <mergeCell ref="A2:D2"/>
    <mergeCell ref="A15:G15"/>
    <mergeCell ref="A16:G16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>
      <selection activeCell="A2" sqref="A2:I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42</v>
      </c>
    </row>
    <row r="2" spans="1:10" ht="15.75" customHeight="1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15"/>
    </row>
    <row r="3" spans="1:10" ht="15.75" customHeight="1">
      <c r="A3" s="29" t="s">
        <v>30</v>
      </c>
      <c r="B3" s="31" t="s">
        <v>23</v>
      </c>
      <c r="C3" s="32"/>
      <c r="D3" s="32"/>
      <c r="E3" s="32"/>
      <c r="F3" s="32"/>
      <c r="G3" s="32"/>
      <c r="H3" s="33"/>
      <c r="I3" s="30" t="s">
        <v>28</v>
      </c>
    </row>
    <row r="4" spans="1:10" ht="15.75" customHeight="1">
      <c r="A4" s="29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30"/>
    </row>
    <row r="5" spans="1:10" ht="15.75" customHeight="1">
      <c r="A5" s="8" t="s">
        <v>31</v>
      </c>
      <c r="B5" s="17">
        <v>0.15894039735099338</v>
      </c>
      <c r="C5" s="17">
        <v>3.1358885017421602E-2</v>
      </c>
      <c r="D5" s="17">
        <v>1.3953488372093023E-2</v>
      </c>
      <c r="E5" s="17"/>
      <c r="F5" s="17"/>
      <c r="G5" s="17"/>
      <c r="H5" s="17"/>
      <c r="I5" s="18">
        <v>3.4802784222737818E-2</v>
      </c>
    </row>
    <row r="6" spans="1:10" ht="15.75" customHeight="1">
      <c r="A6" s="8" t="s">
        <v>32</v>
      </c>
      <c r="B6" s="17">
        <v>0.33774834437086093</v>
      </c>
      <c r="C6" s="17">
        <v>0.26480836236933797</v>
      </c>
      <c r="D6" s="17">
        <v>0.22325581395348837</v>
      </c>
      <c r="E6" s="17">
        <v>0.23696682464454977</v>
      </c>
      <c r="F6" s="17">
        <v>0.11764705882352941</v>
      </c>
      <c r="G6" s="17">
        <v>6.25E-2</v>
      </c>
      <c r="H6" s="17"/>
      <c r="I6" s="18">
        <v>0.24361948955916474</v>
      </c>
    </row>
    <row r="7" spans="1:10" ht="15.75" customHeight="1">
      <c r="A7" s="8" t="s">
        <v>33</v>
      </c>
      <c r="B7" s="17">
        <v>0.17880794701986755</v>
      </c>
      <c r="C7" s="17">
        <v>0.27003484320557491</v>
      </c>
      <c r="D7" s="17">
        <v>0.33953488372093021</v>
      </c>
      <c r="E7" s="17">
        <v>0.34123222748815168</v>
      </c>
      <c r="F7" s="17">
        <v>0.44117647058823528</v>
      </c>
      <c r="G7" s="17">
        <v>0.34375</v>
      </c>
      <c r="H7" s="17"/>
      <c r="I7" s="18">
        <v>0.29621036349574631</v>
      </c>
    </row>
    <row r="8" spans="1:10" ht="15.75" customHeight="1">
      <c r="A8" s="8" t="s">
        <v>34</v>
      </c>
      <c r="B8" s="17">
        <v>3.3112582781456956E-2</v>
      </c>
      <c r="C8" s="17">
        <v>0.13240418118466898</v>
      </c>
      <c r="D8" s="17">
        <v>0.19069767441860466</v>
      </c>
      <c r="E8" s="17">
        <v>0.13744075829383887</v>
      </c>
      <c r="F8" s="17">
        <v>0.13725490196078433</v>
      </c>
      <c r="G8" s="17">
        <v>0.21875</v>
      </c>
      <c r="H8" s="17">
        <v>0.375</v>
      </c>
      <c r="I8" s="18">
        <v>0.13534416086620263</v>
      </c>
    </row>
    <row r="9" spans="1:10" ht="15.75" customHeight="1">
      <c r="A9" s="8" t="s">
        <v>35</v>
      </c>
      <c r="B9" s="17">
        <v>8.6092715231788075E-2</v>
      </c>
      <c r="C9" s="17">
        <v>0.13240418118466898</v>
      </c>
      <c r="D9" s="17">
        <v>0.12558139534883722</v>
      </c>
      <c r="E9" s="17">
        <v>0.11374407582938388</v>
      </c>
      <c r="F9" s="17">
        <v>0.11764705882352941</v>
      </c>
      <c r="G9" s="17">
        <v>0.15625</v>
      </c>
      <c r="H9" s="17">
        <v>0.375</v>
      </c>
      <c r="I9" s="18">
        <v>0.12374323279195669</v>
      </c>
    </row>
    <row r="10" spans="1:10" ht="15.75" customHeight="1">
      <c r="A10" s="8" t="s">
        <v>36</v>
      </c>
      <c r="B10" s="17">
        <v>0.10596026490066225</v>
      </c>
      <c r="C10" s="17">
        <v>8.3623693379790948E-2</v>
      </c>
      <c r="D10" s="17">
        <v>6.9767441860465115E-2</v>
      </c>
      <c r="E10" s="17">
        <v>0.12796208530805686</v>
      </c>
      <c r="F10" s="17">
        <v>0.11764705882352941</v>
      </c>
      <c r="G10" s="17">
        <v>0.125</v>
      </c>
      <c r="H10" s="17"/>
      <c r="I10" s="18">
        <v>9.4354215003866981E-2</v>
      </c>
    </row>
    <row r="11" spans="1:10" ht="15.75" customHeight="1">
      <c r="A11" s="8" t="s">
        <v>37</v>
      </c>
      <c r="B11" s="17">
        <v>5.2980132450331126E-2</v>
      </c>
      <c r="C11" s="17">
        <v>5.9233449477351915E-2</v>
      </c>
      <c r="D11" s="17">
        <v>2.7906976744186046E-2</v>
      </c>
      <c r="E11" s="17">
        <v>2.843601895734597E-2</v>
      </c>
      <c r="F11" s="17">
        <v>6.8627450980392163E-2</v>
      </c>
      <c r="G11" s="17">
        <v>6.25E-2</v>
      </c>
      <c r="H11" s="17">
        <v>0.25</v>
      </c>
      <c r="I11" s="18">
        <v>5.0270688321732405E-2</v>
      </c>
    </row>
    <row r="12" spans="1:10" ht="15.75" customHeight="1">
      <c r="A12" s="8" t="s">
        <v>38</v>
      </c>
      <c r="B12" s="17">
        <v>3.9735099337748346E-2</v>
      </c>
      <c r="C12" s="17">
        <v>1.9163763066202089E-2</v>
      </c>
      <c r="D12" s="17">
        <v>9.3023255813953487E-3</v>
      </c>
      <c r="E12" s="17">
        <v>4.7393364928909956E-3</v>
      </c>
      <c r="F12" s="17"/>
      <c r="G12" s="17">
        <v>3.125E-2</v>
      </c>
      <c r="H12" s="17"/>
      <c r="I12" s="18">
        <v>1.6241299303944315E-2</v>
      </c>
    </row>
    <row r="13" spans="1:10" ht="15.75" customHeight="1">
      <c r="A13" s="8" t="s">
        <v>39</v>
      </c>
      <c r="B13" s="17">
        <v>6.6225165562913907E-3</v>
      </c>
      <c r="C13" s="17">
        <v>6.9686411149825784E-3</v>
      </c>
      <c r="D13" s="17"/>
      <c r="E13" s="17">
        <v>9.4786729857819912E-3</v>
      </c>
      <c r="F13" s="17"/>
      <c r="G13" s="17"/>
      <c r="H13" s="17"/>
      <c r="I13" s="18">
        <v>5.4137664346481052E-3</v>
      </c>
    </row>
    <row r="14" spans="1:10" ht="15.75" customHeight="1">
      <c r="A14" s="11" t="s">
        <v>28</v>
      </c>
      <c r="B14" s="18">
        <v>1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20">
        <v>1</v>
      </c>
    </row>
    <row r="16" spans="1:10" ht="27" customHeight="1">
      <c r="A16" s="27" t="s">
        <v>46</v>
      </c>
      <c r="B16" s="27"/>
      <c r="C16" s="27"/>
      <c r="D16" s="27"/>
      <c r="E16" s="27"/>
      <c r="F16" s="27"/>
      <c r="G16" s="27"/>
    </row>
    <row r="17" spans="1:7" ht="15.75" customHeight="1">
      <c r="A17" s="27" t="s">
        <v>48</v>
      </c>
      <c r="B17" s="27"/>
      <c r="C17" s="27"/>
      <c r="D17" s="27"/>
      <c r="E17" s="27"/>
      <c r="F17" s="27"/>
      <c r="G17" s="27"/>
    </row>
    <row r="18" spans="1:7" ht="15.75" customHeight="1">
      <c r="A18" s="27" t="s">
        <v>47</v>
      </c>
      <c r="B18" s="27"/>
      <c r="C18" s="27"/>
      <c r="D18" s="27"/>
      <c r="E18" s="27"/>
      <c r="F18" s="27"/>
      <c r="G18" s="27"/>
    </row>
    <row r="19" spans="1:7" ht="30" customHeight="1">
      <c r="A19" s="27" t="s">
        <v>55</v>
      </c>
      <c r="B19" s="27"/>
      <c r="C19" s="27"/>
      <c r="D19" s="27"/>
      <c r="E19" s="27"/>
      <c r="F19" s="27"/>
      <c r="G19" s="27"/>
    </row>
    <row r="20" spans="1:7" ht="30.75" customHeight="1">
      <c r="A20" s="27" t="s">
        <v>49</v>
      </c>
      <c r="B20" s="27"/>
      <c r="C20" s="27"/>
      <c r="D20" s="27"/>
      <c r="E20" s="27"/>
      <c r="F20" s="27"/>
      <c r="G20" s="27"/>
    </row>
  </sheetData>
  <mergeCells count="9">
    <mergeCell ref="A2:I2"/>
    <mergeCell ref="A17:G17"/>
    <mergeCell ref="A18:G18"/>
    <mergeCell ref="A19:G19"/>
    <mergeCell ref="A20:G20"/>
    <mergeCell ref="A3:A4"/>
    <mergeCell ref="I3:I4"/>
    <mergeCell ref="A16:G16"/>
    <mergeCell ref="B3:H3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topLeftCell="A2" workbookViewId="0">
      <selection activeCell="A2" sqref="A2:G2"/>
    </sheetView>
  </sheetViews>
  <sheetFormatPr defaultRowHeight="15"/>
  <cols>
    <col min="1" max="1" width="8.77734375" customWidth="1"/>
    <col min="4" max="4" width="10.33203125" customWidth="1"/>
  </cols>
  <sheetData>
    <row r="1" spans="1:7">
      <c r="A1" s="14" t="s">
        <v>42</v>
      </c>
    </row>
    <row r="2" spans="1:7" ht="15.75">
      <c r="A2" s="34" t="s">
        <v>80</v>
      </c>
      <c r="B2" s="34"/>
      <c r="C2" s="34"/>
      <c r="D2" s="34"/>
      <c r="E2" s="34"/>
      <c r="F2" s="34"/>
      <c r="G2" s="34"/>
    </row>
    <row r="3" spans="1:7" ht="15.75">
      <c r="A3" s="9"/>
      <c r="B3" s="35" t="s">
        <v>24</v>
      </c>
      <c r="C3" s="35"/>
      <c r="D3" s="35"/>
      <c r="E3" s="35" t="s">
        <v>25</v>
      </c>
      <c r="F3" s="35"/>
      <c r="G3" s="35"/>
    </row>
    <row r="4" spans="1:7" ht="15.75">
      <c r="A4" s="10" t="s">
        <v>23</v>
      </c>
      <c r="B4" s="7">
        <v>2013</v>
      </c>
      <c r="C4" s="7">
        <v>2012</v>
      </c>
      <c r="D4" s="7" t="s">
        <v>22</v>
      </c>
      <c r="E4" s="7">
        <v>2013</v>
      </c>
      <c r="F4" s="7">
        <v>2012</v>
      </c>
      <c r="G4" s="7" t="s">
        <v>22</v>
      </c>
    </row>
    <row r="5" spans="1:7">
      <c r="A5" s="8" t="s">
        <v>0</v>
      </c>
      <c r="B5" s="19">
        <v>7.3825503355704702E-2</v>
      </c>
      <c r="C5" s="19"/>
      <c r="D5" s="19">
        <f>B5-C5</f>
        <v>7.3825503355704702E-2</v>
      </c>
      <c r="E5" s="19">
        <v>0.9261744966442953</v>
      </c>
      <c r="F5" s="19">
        <v>1</v>
      </c>
      <c r="G5" s="19">
        <f>E5-F5</f>
        <v>-7.3825503355704702E-2</v>
      </c>
    </row>
    <row r="6" spans="1:7">
      <c r="A6" s="8" t="s">
        <v>1</v>
      </c>
      <c r="B6" s="19">
        <v>4.7984644913627639E-2</v>
      </c>
      <c r="C6" s="19">
        <v>4.6511627906976744E-2</v>
      </c>
      <c r="D6" s="19">
        <f t="shared" ref="D6:D12" si="0">B6-C6</f>
        <v>1.4730170066508952E-3</v>
      </c>
      <c r="E6" s="19">
        <v>0.95201535508637236</v>
      </c>
      <c r="F6" s="19">
        <v>0.95348837209302328</v>
      </c>
      <c r="G6" s="19">
        <f t="shared" ref="G6:G12" si="1">E6-F6</f>
        <v>-1.4730170066509229E-3</v>
      </c>
    </row>
    <row r="7" spans="1:7">
      <c r="A7" s="8" t="s">
        <v>2</v>
      </c>
      <c r="B7" s="19">
        <v>0.02</v>
      </c>
      <c r="C7" s="19">
        <v>0.02</v>
      </c>
      <c r="D7" s="19">
        <f t="shared" si="0"/>
        <v>0</v>
      </c>
      <c r="E7" s="19">
        <v>0.98</v>
      </c>
      <c r="F7" s="19">
        <v>0.98</v>
      </c>
      <c r="G7" s="19">
        <f t="shared" si="1"/>
        <v>0</v>
      </c>
    </row>
    <row r="8" spans="1:7">
      <c r="A8" s="8" t="s">
        <v>3</v>
      </c>
      <c r="B8" s="19">
        <v>5.6122448979591837E-2</v>
      </c>
      <c r="C8" s="19">
        <v>3.5087719298245612E-2</v>
      </c>
      <c r="D8" s="19">
        <f t="shared" si="0"/>
        <v>2.1034729681346225E-2</v>
      </c>
      <c r="E8" s="19">
        <v>0.94387755102040816</v>
      </c>
      <c r="F8" s="19">
        <v>0.96491228070175439</v>
      </c>
      <c r="G8" s="19">
        <f t="shared" si="1"/>
        <v>-2.1034729681346231E-2</v>
      </c>
    </row>
    <row r="9" spans="1:7">
      <c r="A9" s="8" t="s">
        <v>4</v>
      </c>
      <c r="B9" s="19">
        <v>6.4516129032258063E-2</v>
      </c>
      <c r="C9" s="19">
        <v>4.2553191489361701E-2</v>
      </c>
      <c r="D9" s="19">
        <f t="shared" si="0"/>
        <v>2.1962937542896362E-2</v>
      </c>
      <c r="E9" s="19">
        <v>0.93548387096774188</v>
      </c>
      <c r="F9" s="19">
        <v>0.95744680851063835</v>
      </c>
      <c r="G9" s="19">
        <f t="shared" si="1"/>
        <v>-2.1962937542896466E-2</v>
      </c>
    </row>
    <row r="10" spans="1:7">
      <c r="A10" s="8" t="s">
        <v>5</v>
      </c>
      <c r="B10" s="19">
        <v>6.4516129032258063E-2</v>
      </c>
      <c r="C10" s="19">
        <v>7.6923076923076927E-2</v>
      </c>
      <c r="D10" s="19">
        <f t="shared" si="0"/>
        <v>-1.2406947890818865E-2</v>
      </c>
      <c r="E10" s="19">
        <v>0.93548387096774188</v>
      </c>
      <c r="F10" s="19">
        <v>0.92307692307692313</v>
      </c>
      <c r="G10" s="19">
        <f t="shared" si="1"/>
        <v>1.2406947890818754E-2</v>
      </c>
    </row>
    <row r="11" spans="1:7">
      <c r="A11" s="8" t="s">
        <v>6</v>
      </c>
      <c r="B11" s="19"/>
      <c r="C11" s="19"/>
      <c r="D11" s="19">
        <v>0</v>
      </c>
      <c r="E11" s="19">
        <v>1</v>
      </c>
      <c r="F11" s="19">
        <v>1</v>
      </c>
      <c r="G11" s="19">
        <f t="shared" si="1"/>
        <v>0</v>
      </c>
    </row>
    <row r="12" spans="1:7" ht="15.75">
      <c r="A12" s="11" t="s">
        <v>28</v>
      </c>
      <c r="B12" s="20">
        <v>4.928989139515455E-2</v>
      </c>
      <c r="C12" s="20">
        <v>3.2258064516129031E-2</v>
      </c>
      <c r="D12" s="20">
        <f t="shared" si="0"/>
        <v>1.7031826879025519E-2</v>
      </c>
      <c r="E12" s="20">
        <v>0.95071010860484539</v>
      </c>
      <c r="F12" s="20">
        <v>0.967741935483871</v>
      </c>
      <c r="G12" s="20">
        <f t="shared" si="1"/>
        <v>-1.7031826879025602E-2</v>
      </c>
    </row>
    <row r="14" spans="1:7">
      <c r="A14" s="27" t="s">
        <v>46</v>
      </c>
      <c r="B14" s="27"/>
      <c r="C14" s="27"/>
      <c r="D14" s="27"/>
      <c r="E14" s="27"/>
      <c r="F14" s="27"/>
      <c r="G14" s="27"/>
    </row>
    <row r="15" spans="1:7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30.75" customHeight="1">
      <c r="A17" s="27" t="s">
        <v>55</v>
      </c>
      <c r="B17" s="27"/>
      <c r="C17" s="27"/>
      <c r="D17" s="27"/>
      <c r="E17" s="27"/>
      <c r="F17" s="27"/>
      <c r="G17" s="27"/>
    </row>
    <row r="18" spans="1:7" ht="30" customHeight="1">
      <c r="A18" s="27" t="s">
        <v>49</v>
      </c>
      <c r="B18" s="27"/>
      <c r="C18" s="27"/>
      <c r="D18" s="27"/>
      <c r="E18" s="27"/>
      <c r="F18" s="27"/>
      <c r="G18" s="27"/>
    </row>
    <row r="19" spans="1:7" ht="30.75" customHeight="1"/>
  </sheetData>
  <mergeCells count="8">
    <mergeCell ref="A16:G16"/>
    <mergeCell ref="A17:G17"/>
    <mergeCell ref="A18:G18"/>
    <mergeCell ref="A2:G2"/>
    <mergeCell ref="B3:D3"/>
    <mergeCell ref="E3:G3"/>
    <mergeCell ref="A14:G14"/>
    <mergeCell ref="A15:G15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workbookViewId="0">
      <selection activeCell="A2" sqref="A2:D2"/>
    </sheetView>
  </sheetViews>
  <sheetFormatPr defaultRowHeight="15"/>
  <cols>
    <col min="2" max="2" width="16.21875" customWidth="1"/>
    <col min="4" max="4" width="10.109375" customWidth="1"/>
  </cols>
  <sheetData>
    <row r="1" spans="1:7">
      <c r="A1" s="14" t="s">
        <v>42</v>
      </c>
    </row>
    <row r="2" spans="1:7" ht="15.75" customHeight="1">
      <c r="A2" s="34" t="s">
        <v>81</v>
      </c>
      <c r="B2" s="34"/>
      <c r="C2" s="34"/>
      <c r="D2" s="34"/>
      <c r="E2" s="15"/>
      <c r="F2" s="15"/>
      <c r="G2" s="15"/>
    </row>
    <row r="3" spans="1:7" ht="31.5">
      <c r="A3" s="6" t="s">
        <v>23</v>
      </c>
      <c r="B3" s="21" t="s">
        <v>51</v>
      </c>
      <c r="C3" s="21" t="s">
        <v>52</v>
      </c>
    </row>
    <row r="4" spans="1:7">
      <c r="A4" s="8" t="s">
        <v>0</v>
      </c>
      <c r="B4" s="19">
        <v>0.24503311258278146</v>
      </c>
      <c r="C4" s="19">
        <v>0.75496688741721851</v>
      </c>
    </row>
    <row r="5" spans="1:7">
      <c r="A5" s="8" t="s">
        <v>1</v>
      </c>
      <c r="B5" s="19">
        <v>0.43915343915343913</v>
      </c>
      <c r="C5" s="19">
        <v>0.56084656084656082</v>
      </c>
    </row>
    <row r="6" spans="1:7">
      <c r="A6" s="8" t="s">
        <v>2</v>
      </c>
      <c r="B6" s="19">
        <v>0.47663551401869159</v>
      </c>
      <c r="C6" s="19">
        <v>0.52336448598130836</v>
      </c>
    </row>
    <row r="7" spans="1:7">
      <c r="A7" s="8" t="s">
        <v>3</v>
      </c>
      <c r="B7" s="19">
        <v>0.49758454106280192</v>
      </c>
      <c r="C7" s="19">
        <v>0.50241545893719808</v>
      </c>
    </row>
    <row r="8" spans="1:7">
      <c r="A8" s="8" t="s">
        <v>4</v>
      </c>
      <c r="B8" s="19">
        <v>0.55000000000000004</v>
      </c>
      <c r="C8" s="19">
        <v>0.45</v>
      </c>
    </row>
    <row r="9" spans="1:7">
      <c r="A9" s="8" t="s">
        <v>5</v>
      </c>
      <c r="B9" s="19">
        <v>0.54838709677419351</v>
      </c>
      <c r="C9" s="19">
        <v>0.45161290322580644</v>
      </c>
    </row>
    <row r="10" spans="1:7">
      <c r="A10" s="8" t="s">
        <v>6</v>
      </c>
      <c r="B10" s="19">
        <v>0.625</v>
      </c>
      <c r="C10" s="19">
        <v>0.375</v>
      </c>
    </row>
    <row r="11" spans="1:7" ht="15.75">
      <c r="A11" s="11" t="s">
        <v>28</v>
      </c>
      <c r="B11" s="20">
        <v>0.44444444444444442</v>
      </c>
      <c r="C11" s="20">
        <v>0.55555555555555558</v>
      </c>
    </row>
    <row r="13" spans="1:7" ht="30.75" customHeight="1">
      <c r="A13" s="27" t="s">
        <v>46</v>
      </c>
      <c r="B13" s="27"/>
      <c r="C13" s="27"/>
      <c r="D13" s="27"/>
      <c r="E13" s="27"/>
      <c r="F13" s="27"/>
      <c r="G13" s="27"/>
    </row>
    <row r="14" spans="1:7">
      <c r="A14" s="27" t="s">
        <v>48</v>
      </c>
      <c r="B14" s="27"/>
      <c r="C14" s="27"/>
      <c r="D14" s="27"/>
      <c r="E14" s="27"/>
      <c r="F14" s="27"/>
      <c r="G14" s="27"/>
    </row>
    <row r="15" spans="1:7">
      <c r="A15" s="27" t="s">
        <v>47</v>
      </c>
      <c r="B15" s="27"/>
      <c r="C15" s="27"/>
      <c r="D15" s="27"/>
      <c r="E15" s="27"/>
      <c r="F15" s="27"/>
      <c r="G15" s="27"/>
    </row>
    <row r="16" spans="1:7" ht="30" customHeight="1">
      <c r="A16" s="27" t="s">
        <v>55</v>
      </c>
      <c r="B16" s="27"/>
      <c r="C16" s="27"/>
      <c r="D16" s="27"/>
      <c r="E16" s="27"/>
      <c r="F16" s="27"/>
      <c r="G16" s="27"/>
    </row>
    <row r="17" spans="1:7" ht="30" customHeight="1">
      <c r="A17" s="27" t="s">
        <v>49</v>
      </c>
      <c r="B17" s="27"/>
      <c r="C17" s="27"/>
      <c r="D17" s="27"/>
      <c r="E17" s="27"/>
      <c r="F17" s="27"/>
      <c r="G17" s="27"/>
    </row>
  </sheetData>
  <mergeCells count="6">
    <mergeCell ref="A17:G17"/>
    <mergeCell ref="A2:D2"/>
    <mergeCell ref="A13:G13"/>
    <mergeCell ref="A14:G14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C2"/>
    </sheetView>
  </sheetViews>
  <sheetFormatPr defaultRowHeight="15"/>
  <cols>
    <col min="2" max="2" width="12.109375" customWidth="1"/>
    <col min="3" max="3" width="12.21875" bestFit="1" customWidth="1"/>
    <col min="4" max="4" width="10" customWidth="1"/>
  </cols>
  <sheetData>
    <row r="1" spans="1:7">
      <c r="A1" s="14" t="s">
        <v>42</v>
      </c>
    </row>
    <row r="2" spans="1:7" ht="15.75" customHeight="1">
      <c r="A2" s="28" t="s">
        <v>82</v>
      </c>
      <c r="B2" s="28"/>
      <c r="C2" s="28"/>
      <c r="D2" s="15"/>
      <c r="E2" s="15"/>
      <c r="F2" s="15"/>
      <c r="G2" s="15"/>
    </row>
    <row r="3" spans="1:7" ht="31.5">
      <c r="A3" s="6"/>
      <c r="B3" s="22" t="s">
        <v>58</v>
      </c>
      <c r="C3" s="22" t="s">
        <v>59</v>
      </c>
    </row>
    <row r="4" spans="1:7" ht="15.75">
      <c r="A4" s="11" t="s">
        <v>28</v>
      </c>
      <c r="B4" s="20">
        <v>5.6338028169014086E-2</v>
      </c>
      <c r="C4" s="20">
        <v>0.94366197183098588</v>
      </c>
    </row>
    <row r="6" spans="1:7" ht="30" customHeight="1">
      <c r="A6" s="27" t="s">
        <v>46</v>
      </c>
      <c r="B6" s="27"/>
      <c r="C6" s="27"/>
      <c r="D6" s="27"/>
      <c r="E6" s="27"/>
      <c r="F6" s="27"/>
      <c r="G6" s="27"/>
    </row>
    <row r="7" spans="1:7">
      <c r="A7" s="27" t="s">
        <v>48</v>
      </c>
      <c r="B7" s="27"/>
      <c r="C7" s="27"/>
      <c r="D7" s="27"/>
      <c r="E7" s="27"/>
      <c r="F7" s="27"/>
      <c r="G7" s="27"/>
    </row>
    <row r="8" spans="1:7">
      <c r="A8" s="27" t="s">
        <v>47</v>
      </c>
      <c r="B8" s="27"/>
      <c r="C8" s="27"/>
      <c r="D8" s="27"/>
      <c r="E8" s="27"/>
      <c r="F8" s="27"/>
      <c r="G8" s="27"/>
    </row>
    <row r="9" spans="1:7" ht="28.5" customHeight="1">
      <c r="A9" s="27" t="s">
        <v>55</v>
      </c>
      <c r="B9" s="27"/>
      <c r="C9" s="27"/>
      <c r="D9" s="27"/>
      <c r="E9" s="27"/>
      <c r="F9" s="27"/>
      <c r="G9" s="27"/>
    </row>
    <row r="10" spans="1:7" ht="30" customHeight="1">
      <c r="A10" s="27" t="s">
        <v>54</v>
      </c>
      <c r="B10" s="27"/>
      <c r="C10" s="27"/>
      <c r="D10" s="27"/>
      <c r="E10" s="27"/>
      <c r="F10" s="27"/>
      <c r="G10" s="27"/>
    </row>
    <row r="11" spans="1:7" ht="30" customHeight="1">
      <c r="A11" s="27" t="s">
        <v>53</v>
      </c>
      <c r="B11" s="27"/>
      <c r="C11" s="27"/>
      <c r="D11" s="27"/>
      <c r="E11" s="27"/>
      <c r="F11" s="27"/>
      <c r="G11" s="27"/>
    </row>
    <row r="12" spans="1:7" ht="15.75" customHeight="1">
      <c r="A12" s="27" t="s">
        <v>64</v>
      </c>
      <c r="B12" s="27"/>
      <c r="C12" s="27"/>
      <c r="D12" s="27"/>
      <c r="E12" s="27"/>
      <c r="F12" s="27"/>
      <c r="G12" s="27"/>
    </row>
  </sheetData>
  <mergeCells count="8">
    <mergeCell ref="A12:G12"/>
    <mergeCell ref="A10:G10"/>
    <mergeCell ref="A11:G11"/>
    <mergeCell ref="A2:C2"/>
    <mergeCell ref="A6:G6"/>
    <mergeCell ref="A7:G7"/>
    <mergeCell ref="A8:G8"/>
    <mergeCell ref="A9:G9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C2"/>
    </sheetView>
  </sheetViews>
  <sheetFormatPr defaultRowHeight="15"/>
  <cols>
    <col min="2" max="3" width="15.33203125" customWidth="1"/>
  </cols>
  <sheetData>
    <row r="1" spans="1:7">
      <c r="A1" s="14" t="s">
        <v>42</v>
      </c>
    </row>
    <row r="2" spans="1:7" ht="15.75" customHeight="1">
      <c r="A2" s="28" t="s">
        <v>83</v>
      </c>
      <c r="B2" s="28"/>
      <c r="C2" s="28"/>
      <c r="D2" s="15"/>
      <c r="E2" s="15"/>
      <c r="F2" s="15"/>
      <c r="G2" s="15"/>
    </row>
    <row r="3" spans="1:7" ht="31.5">
      <c r="A3" s="6"/>
      <c r="B3" s="22" t="s">
        <v>60</v>
      </c>
      <c r="C3" s="22" t="s">
        <v>61</v>
      </c>
    </row>
    <row r="4" spans="1:7" ht="15.75">
      <c r="A4" s="11" t="s">
        <v>28</v>
      </c>
      <c r="B4" s="20">
        <v>4.9295774647887321E-2</v>
      </c>
      <c r="C4" s="20">
        <v>0.95070422535211263</v>
      </c>
    </row>
    <row r="6" spans="1:7" ht="28.5" customHeight="1">
      <c r="A6" s="27" t="s">
        <v>46</v>
      </c>
      <c r="B6" s="27"/>
      <c r="C6" s="27"/>
      <c r="D6" s="27"/>
      <c r="E6" s="27"/>
      <c r="F6" s="27"/>
      <c r="G6" s="27"/>
    </row>
    <row r="7" spans="1:7">
      <c r="A7" s="27" t="s">
        <v>48</v>
      </c>
      <c r="B7" s="27"/>
      <c r="C7" s="27"/>
      <c r="D7" s="27"/>
      <c r="E7" s="27"/>
      <c r="F7" s="27"/>
      <c r="G7" s="27"/>
    </row>
    <row r="8" spans="1:7">
      <c r="A8" s="27" t="s">
        <v>47</v>
      </c>
      <c r="B8" s="27"/>
      <c r="C8" s="27"/>
      <c r="D8" s="27"/>
      <c r="E8" s="27"/>
      <c r="F8" s="27"/>
      <c r="G8" s="27"/>
    </row>
    <row r="9" spans="1:7" ht="28.5" customHeight="1">
      <c r="A9" s="27" t="s">
        <v>55</v>
      </c>
      <c r="B9" s="27"/>
      <c r="C9" s="27"/>
      <c r="D9" s="27"/>
      <c r="E9" s="27"/>
      <c r="F9" s="27"/>
      <c r="G9" s="27"/>
    </row>
    <row r="10" spans="1:7" ht="30" customHeight="1">
      <c r="A10" s="27" t="s">
        <v>54</v>
      </c>
      <c r="B10" s="27"/>
      <c r="C10" s="27"/>
      <c r="D10" s="27"/>
      <c r="E10" s="27"/>
      <c r="F10" s="27"/>
      <c r="G10" s="27"/>
    </row>
    <row r="11" spans="1:7" ht="29.25" customHeight="1">
      <c r="A11" s="27" t="s">
        <v>53</v>
      </c>
      <c r="B11" s="27"/>
      <c r="C11" s="27"/>
      <c r="D11" s="27"/>
      <c r="E11" s="27"/>
      <c r="F11" s="27"/>
      <c r="G11" s="27"/>
    </row>
    <row r="12" spans="1:7" ht="18" customHeight="1">
      <c r="A12" s="27" t="s">
        <v>57</v>
      </c>
      <c r="B12" s="27"/>
      <c r="C12" s="27"/>
      <c r="D12" s="27"/>
      <c r="E12" s="27"/>
      <c r="F12" s="27"/>
      <c r="G12" s="27"/>
    </row>
  </sheetData>
  <mergeCells count="8">
    <mergeCell ref="A12:G12"/>
    <mergeCell ref="A10:G10"/>
    <mergeCell ref="A11:G11"/>
    <mergeCell ref="A2:C2"/>
    <mergeCell ref="A6:G6"/>
    <mergeCell ref="A7:G7"/>
    <mergeCell ref="A8:G8"/>
    <mergeCell ref="A9:G9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C2"/>
    </sheetView>
  </sheetViews>
  <sheetFormatPr defaultRowHeight="15"/>
  <cols>
    <col min="2" max="2" width="15.21875" customWidth="1"/>
    <col min="3" max="3" width="22.88671875" customWidth="1"/>
    <col min="4" max="4" width="10.21875" customWidth="1"/>
  </cols>
  <sheetData>
    <row r="1" spans="1:7">
      <c r="A1" s="14" t="s">
        <v>42</v>
      </c>
    </row>
    <row r="2" spans="1:7" ht="15.75" customHeight="1">
      <c r="A2" s="28" t="s">
        <v>84</v>
      </c>
      <c r="B2" s="28"/>
      <c r="C2" s="28"/>
      <c r="D2" s="15"/>
      <c r="E2" s="15"/>
      <c r="F2" s="15"/>
      <c r="G2" s="15"/>
    </row>
    <row r="3" spans="1:7" ht="47.25">
      <c r="A3" s="6" t="s">
        <v>23</v>
      </c>
      <c r="B3" s="22" t="s">
        <v>62</v>
      </c>
      <c r="C3" s="22" t="s">
        <v>63</v>
      </c>
    </row>
    <row r="4" spans="1:7" ht="15.75">
      <c r="A4" s="11" t="s">
        <v>28</v>
      </c>
      <c r="B4" s="20">
        <v>1.7605633802816902E-2</v>
      </c>
      <c r="C4" s="20">
        <v>0.98239436619718312</v>
      </c>
    </row>
    <row r="6" spans="1:7" ht="27" customHeight="1">
      <c r="A6" s="27" t="s">
        <v>46</v>
      </c>
      <c r="B6" s="27"/>
      <c r="C6" s="27"/>
      <c r="D6" s="27"/>
      <c r="E6" s="27"/>
      <c r="F6" s="27"/>
      <c r="G6" s="27"/>
    </row>
    <row r="7" spans="1:7">
      <c r="A7" s="27" t="s">
        <v>48</v>
      </c>
      <c r="B7" s="27"/>
      <c r="C7" s="27"/>
      <c r="D7" s="27"/>
      <c r="E7" s="27"/>
      <c r="F7" s="27"/>
      <c r="G7" s="27"/>
    </row>
    <row r="8" spans="1:7">
      <c r="A8" s="27" t="s">
        <v>47</v>
      </c>
      <c r="B8" s="27"/>
      <c r="C8" s="27"/>
      <c r="D8" s="27"/>
      <c r="E8" s="27"/>
      <c r="F8" s="27"/>
      <c r="G8" s="27"/>
    </row>
    <row r="9" spans="1:7" ht="30" customHeight="1">
      <c r="A9" s="27" t="s">
        <v>55</v>
      </c>
      <c r="B9" s="27"/>
      <c r="C9" s="27"/>
      <c r="D9" s="27"/>
      <c r="E9" s="27"/>
      <c r="F9" s="27"/>
      <c r="G9" s="27"/>
    </row>
    <row r="10" spans="1:7" ht="30" customHeight="1">
      <c r="A10" s="27" t="s">
        <v>54</v>
      </c>
      <c r="B10" s="27"/>
      <c r="C10" s="27"/>
      <c r="D10" s="27"/>
      <c r="E10" s="27"/>
      <c r="F10" s="27"/>
      <c r="G10" s="27"/>
    </row>
    <row r="11" spans="1:7" ht="30" customHeight="1">
      <c r="A11" s="27" t="s">
        <v>53</v>
      </c>
      <c r="B11" s="27"/>
      <c r="C11" s="27"/>
      <c r="D11" s="27"/>
      <c r="E11" s="27"/>
      <c r="F11" s="27"/>
      <c r="G11" s="27"/>
    </row>
    <row r="12" spans="1:7">
      <c r="A12" s="27" t="s">
        <v>57</v>
      </c>
      <c r="B12" s="27"/>
      <c r="C12" s="27"/>
      <c r="D12" s="27"/>
      <c r="E12" s="27"/>
      <c r="F12" s="27"/>
      <c r="G12" s="27"/>
    </row>
  </sheetData>
  <mergeCells count="8">
    <mergeCell ref="A12:G12"/>
    <mergeCell ref="A2:C2"/>
    <mergeCell ref="A10:G10"/>
    <mergeCell ref="A11:G11"/>
    <mergeCell ref="A6:G6"/>
    <mergeCell ref="A7:G7"/>
    <mergeCell ref="A8:G8"/>
    <mergeCell ref="A9:G9"/>
  </mergeCells>
  <hyperlinks>
    <hyperlink ref="A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42</v>
      </c>
    </row>
    <row r="2" spans="1:7" ht="15.75">
      <c r="A2" s="34" t="s">
        <v>85</v>
      </c>
      <c r="B2" s="34"/>
      <c r="C2" s="34"/>
      <c r="D2" s="34"/>
      <c r="E2" s="34"/>
      <c r="F2" s="34"/>
      <c r="G2" s="34"/>
    </row>
    <row r="3" spans="1:7" ht="15.75">
      <c r="A3" s="9"/>
      <c r="B3" s="35" t="s">
        <v>26</v>
      </c>
      <c r="C3" s="35"/>
      <c r="D3" s="35"/>
      <c r="E3" s="35" t="s">
        <v>27</v>
      </c>
      <c r="F3" s="35"/>
      <c r="G3" s="35"/>
    </row>
    <row r="4" spans="1:7" ht="15.75">
      <c r="A4" s="10" t="s">
        <v>23</v>
      </c>
      <c r="B4" s="7">
        <v>2013</v>
      </c>
      <c r="C4" s="7">
        <v>2012</v>
      </c>
      <c r="D4" s="7" t="s">
        <v>22</v>
      </c>
      <c r="E4" s="7">
        <v>2013</v>
      </c>
      <c r="F4" s="7">
        <v>2012</v>
      </c>
      <c r="G4" s="7" t="s">
        <v>22</v>
      </c>
    </row>
    <row r="5" spans="1:7">
      <c r="A5" s="8" t="s">
        <v>0</v>
      </c>
      <c r="B5" s="19">
        <v>0.27027027027027029</v>
      </c>
      <c r="C5" s="19">
        <v>0.5</v>
      </c>
      <c r="D5" s="19">
        <f>B5-C5</f>
        <v>-0.22972972972972971</v>
      </c>
      <c r="E5" s="19">
        <v>0.72972972972972971</v>
      </c>
      <c r="F5" s="19">
        <v>0.5</v>
      </c>
      <c r="G5" s="19">
        <f>E5-F5</f>
        <v>0.22972972972972971</v>
      </c>
    </row>
    <row r="6" spans="1:7">
      <c r="A6" s="8" t="s">
        <v>1</v>
      </c>
      <c r="B6" s="19">
        <v>0.2606177606177606</v>
      </c>
      <c r="C6" s="19">
        <v>0.27272727272727271</v>
      </c>
      <c r="D6" s="19">
        <f t="shared" ref="D6:D12" si="0">B6-C6</f>
        <v>-1.2109512109512111E-2</v>
      </c>
      <c r="E6" s="19">
        <v>0.73938223938223935</v>
      </c>
      <c r="F6" s="19">
        <v>0.72727272727272729</v>
      </c>
      <c r="G6" s="19">
        <f t="shared" ref="G6:G12" si="1">E6-F6</f>
        <v>1.2109512109512055E-2</v>
      </c>
    </row>
    <row r="7" spans="1:7">
      <c r="A7" s="8" t="s">
        <v>2</v>
      </c>
      <c r="B7" s="19">
        <v>0.26108374384236455</v>
      </c>
      <c r="C7" s="19">
        <v>0.31</v>
      </c>
      <c r="D7" s="19">
        <f t="shared" si="0"/>
        <v>-4.8916256157635452E-2</v>
      </c>
      <c r="E7" s="19">
        <v>0.73891625615763545</v>
      </c>
      <c r="F7" s="19">
        <v>0.69</v>
      </c>
      <c r="G7" s="19">
        <f t="shared" si="1"/>
        <v>4.8916256157635507E-2</v>
      </c>
    </row>
    <row r="8" spans="1:7">
      <c r="A8" s="8" t="s">
        <v>3</v>
      </c>
      <c r="B8" s="19">
        <v>0.17801047120418848</v>
      </c>
      <c r="C8" s="19">
        <v>0.20689655172413793</v>
      </c>
      <c r="D8" s="19">
        <f t="shared" si="0"/>
        <v>-2.8886080519949453E-2</v>
      </c>
      <c r="E8" s="19">
        <v>0.82198952879581155</v>
      </c>
      <c r="F8" s="19">
        <v>0.7931034482758621</v>
      </c>
      <c r="G8" s="19">
        <f t="shared" si="1"/>
        <v>2.8886080519949453E-2</v>
      </c>
    </row>
    <row r="9" spans="1:7">
      <c r="A9" s="8" t="s">
        <v>4</v>
      </c>
      <c r="B9" s="19">
        <v>0.16842105263157894</v>
      </c>
      <c r="C9" s="19">
        <v>0.14583333333333334</v>
      </c>
      <c r="D9" s="19">
        <f t="shared" si="0"/>
        <v>2.2587719298245601E-2</v>
      </c>
      <c r="E9" s="19">
        <v>0.83157894736842108</v>
      </c>
      <c r="F9" s="19">
        <v>0.85416666666666663</v>
      </c>
      <c r="G9" s="19">
        <f t="shared" si="1"/>
        <v>-2.2587719298245545E-2</v>
      </c>
    </row>
    <row r="10" spans="1:7">
      <c r="A10" s="8" t="s">
        <v>5</v>
      </c>
      <c r="B10" s="19">
        <v>0.13333333333333333</v>
      </c>
      <c r="C10" s="19">
        <v>7.6923076923076927E-2</v>
      </c>
      <c r="D10" s="19">
        <f t="shared" si="0"/>
        <v>5.6410256410256404E-2</v>
      </c>
      <c r="E10" s="19">
        <v>0.8666666666666667</v>
      </c>
      <c r="F10" s="19">
        <v>0.92307692307692313</v>
      </c>
      <c r="G10" s="19">
        <f t="shared" si="1"/>
        <v>-5.6410256410256432E-2</v>
      </c>
    </row>
    <row r="11" spans="1:7">
      <c r="A11" s="8" t="s">
        <v>6</v>
      </c>
      <c r="B11" s="19"/>
      <c r="C11" s="19">
        <v>0.16666666666666666</v>
      </c>
      <c r="D11" s="19">
        <f t="shared" si="0"/>
        <v>-0.16666666666666666</v>
      </c>
      <c r="E11" s="19">
        <v>1</v>
      </c>
      <c r="F11" s="19">
        <v>0.83333333333333337</v>
      </c>
      <c r="G11" s="19">
        <f t="shared" si="1"/>
        <v>0.16666666666666663</v>
      </c>
    </row>
    <row r="12" spans="1:7" ht="15.75">
      <c r="A12" s="11" t="s">
        <v>28</v>
      </c>
      <c r="B12" s="20">
        <v>0.2363788767812238</v>
      </c>
      <c r="C12" s="20">
        <v>0.25088339222614842</v>
      </c>
      <c r="D12" s="20">
        <f t="shared" si="0"/>
        <v>-1.4504515444924621E-2</v>
      </c>
      <c r="E12" s="20">
        <v>0.76362112321877618</v>
      </c>
      <c r="F12" s="20">
        <v>0.74911660777385158</v>
      </c>
      <c r="G12" s="20">
        <f t="shared" si="1"/>
        <v>1.4504515444924593E-2</v>
      </c>
    </row>
    <row r="14" spans="1:7">
      <c r="A14" s="27" t="s">
        <v>46</v>
      </c>
      <c r="B14" s="27"/>
      <c r="C14" s="27"/>
      <c r="D14" s="27"/>
      <c r="E14" s="27"/>
      <c r="F14" s="27"/>
      <c r="G14" s="27"/>
    </row>
    <row r="15" spans="1:7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47</v>
      </c>
      <c r="B16" s="27"/>
      <c r="C16" s="27"/>
      <c r="D16" s="27"/>
      <c r="E16" s="27"/>
      <c r="F16" s="27"/>
      <c r="G16" s="27"/>
    </row>
    <row r="17" spans="1:7" ht="42.75" customHeight="1">
      <c r="A17" s="27" t="s">
        <v>55</v>
      </c>
      <c r="B17" s="27"/>
      <c r="C17" s="27"/>
      <c r="D17" s="27"/>
      <c r="E17" s="27"/>
      <c r="F17" s="27"/>
      <c r="G17" s="27"/>
    </row>
    <row r="18" spans="1:7" ht="28.5" customHeight="1">
      <c r="A18" s="27" t="s">
        <v>49</v>
      </c>
      <c r="B18" s="27"/>
      <c r="C18" s="27"/>
      <c r="D18" s="27"/>
      <c r="E18" s="27"/>
      <c r="F18" s="27"/>
      <c r="G18" s="27"/>
    </row>
    <row r="19" spans="1:7" ht="30.75" customHeight="1"/>
  </sheetData>
  <mergeCells count="8">
    <mergeCell ref="A16:G16"/>
    <mergeCell ref="A17:G17"/>
    <mergeCell ref="A18:G18"/>
    <mergeCell ref="A2:G2"/>
    <mergeCell ref="B3:D3"/>
    <mergeCell ref="E3:G3"/>
    <mergeCell ref="A14:G14"/>
    <mergeCell ref="A15:G15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Table 3.3.1</vt:lpstr>
      <vt:lpstr>Table 3.3.2</vt:lpstr>
      <vt:lpstr>Table 3.3.3</vt:lpstr>
      <vt:lpstr>Table 3.3.4</vt:lpstr>
      <vt:lpstr>Table 3.3.5</vt:lpstr>
      <vt:lpstr>Table 3.3.6</vt:lpstr>
      <vt:lpstr>Table 3.3.7</vt:lpstr>
      <vt:lpstr>Table 3.3.8</vt:lpstr>
      <vt:lpstr>Table 3.3.9</vt:lpstr>
      <vt:lpstr>Table 3.3.10</vt:lpstr>
      <vt:lpstr>Table 3.3.11</vt:lpstr>
      <vt:lpstr>Table 3.3.12</vt:lpstr>
      <vt:lpstr>Table 3.3.13</vt:lpstr>
      <vt:lpstr>Table 3.3.14</vt:lpstr>
      <vt:lpstr>Table 3.3.15</vt:lpstr>
      <vt:lpstr>Table 3.3.16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2013-10-01T09:53:30Z</dcterms:modified>
</cp:coreProperties>
</file>