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395" windowHeight="672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<sst xmlns="http://schemas.openxmlformats.org/spreadsheetml/2006/main" count="237" uniqueCount="127">
  <si>
    <t>Sum of SectorSpend</t>
  </si>
  <si>
    <t>Column Labels</t>
  </si>
  <si>
    <t>Row Labels</t>
  </si>
  <si>
    <t>Asia, Caribbean and Overseas Territories</t>
  </si>
  <si>
    <t>Central Department Division</t>
  </si>
  <si>
    <t>Communications Division</t>
  </si>
  <si>
    <t>Conflict Humanitarian and Security Division</t>
  </si>
  <si>
    <t>Corporate Hub</t>
  </si>
  <si>
    <t>East and Central Africa</t>
  </si>
  <si>
    <t>Finance and Corporate Performance Division</t>
  </si>
  <si>
    <t>International Finance Division</t>
  </si>
  <si>
    <t>International Relations Division</t>
  </si>
  <si>
    <t>Joint Trade Policy Division</t>
  </si>
  <si>
    <t>Middle East &amp; North Africa Division (MENAD)</t>
  </si>
  <si>
    <t>Non-Departmental Public Body</t>
  </si>
  <si>
    <t>Policy Division</t>
  </si>
  <si>
    <t>Research and Evidence Division</t>
  </si>
  <si>
    <t>West and Southern Africa</t>
  </si>
  <si>
    <t>Western Asia and Stabilisation Division</t>
  </si>
  <si>
    <t>Grand Total</t>
  </si>
  <si>
    <t>Africa: North of Sahara</t>
  </si>
  <si>
    <t>Africa</t>
  </si>
  <si>
    <t>Egypt, Arab Republic</t>
  </si>
  <si>
    <t>Libyan Arab Republic</t>
  </si>
  <si>
    <t>Tunisia</t>
  </si>
  <si>
    <t>Africa: South of Sahara</t>
  </si>
  <si>
    <t>Burundi</t>
  </si>
  <si>
    <t>Congo, Dem Rep</t>
  </si>
  <si>
    <t>Eritrea</t>
  </si>
  <si>
    <t>Ethiopia</t>
  </si>
  <si>
    <t>Ghana</t>
  </si>
  <si>
    <t>Kenya</t>
  </si>
  <si>
    <t>Lesotho</t>
  </si>
  <si>
    <t>Liberia</t>
  </si>
  <si>
    <t>Malawi</t>
  </si>
  <si>
    <t>Mozambique</t>
  </si>
  <si>
    <t>Nigeria</t>
  </si>
  <si>
    <t>Rwanda</t>
  </si>
  <si>
    <t>Sierra Leone</t>
  </si>
  <si>
    <t>Somali Republic</t>
  </si>
  <si>
    <t>South Africa, Republic of</t>
  </si>
  <si>
    <t>South of Sahara Regional</t>
  </si>
  <si>
    <t>South Sudan, Republic of</t>
  </si>
  <si>
    <t>St Helena</t>
  </si>
  <si>
    <t>Sudan</t>
  </si>
  <si>
    <t>Tanzania</t>
  </si>
  <si>
    <t>Uganda</t>
  </si>
  <si>
    <t>Zambia</t>
  </si>
  <si>
    <t>Zimbabwe</t>
  </si>
  <si>
    <t>Africa: unallocated</t>
  </si>
  <si>
    <t>Africa Regional</t>
  </si>
  <si>
    <t>America: Caribbean</t>
  </si>
  <si>
    <t>America</t>
  </si>
  <si>
    <t>Caribbean</t>
  </si>
  <si>
    <t>Guyana</t>
  </si>
  <si>
    <t>Jamaica</t>
  </si>
  <si>
    <t>Montserrat</t>
  </si>
  <si>
    <t>Overseas Territories</t>
  </si>
  <si>
    <t>Turks and Caicos Islands</t>
  </si>
  <si>
    <t>America: Central</t>
  </si>
  <si>
    <t>Cuba</t>
  </si>
  <si>
    <t>Haiti</t>
  </si>
  <si>
    <t>America: South</t>
  </si>
  <si>
    <t>Latin America Regional</t>
  </si>
  <si>
    <t>Asia: Central Asian Republics</t>
  </si>
  <si>
    <t>Asia</t>
  </si>
  <si>
    <t>Kyrgyz Republic</t>
  </si>
  <si>
    <t>Tajikstan, Republic of</t>
  </si>
  <si>
    <t>Asia: Far East</t>
  </si>
  <si>
    <t>Cambodia</t>
  </si>
  <si>
    <t>Indonesia</t>
  </si>
  <si>
    <t>Laos</t>
  </si>
  <si>
    <t>Philippines</t>
  </si>
  <si>
    <t>Vietnam</t>
  </si>
  <si>
    <t>Asia: Middle East</t>
  </si>
  <si>
    <t>Iraq</t>
  </si>
  <si>
    <t>Jordan</t>
  </si>
  <si>
    <t>Lebanon</t>
  </si>
  <si>
    <t>Middle East</t>
  </si>
  <si>
    <t>Syria</t>
  </si>
  <si>
    <t>West Bank and Gaza</t>
  </si>
  <si>
    <t>Yemen</t>
  </si>
  <si>
    <t>Asia: South</t>
  </si>
  <si>
    <t>Afghanistan</t>
  </si>
  <si>
    <t>Bangladesh</t>
  </si>
  <si>
    <t>Burma</t>
  </si>
  <si>
    <t>India</t>
  </si>
  <si>
    <t>Nepal</t>
  </si>
  <si>
    <t>Pakistan</t>
  </si>
  <si>
    <t>South East Asia</t>
  </si>
  <si>
    <t>Sri Lanka</t>
  </si>
  <si>
    <t>Asia: unallocated</t>
  </si>
  <si>
    <t>Asia Regional</t>
  </si>
  <si>
    <t>Europe</t>
  </si>
  <si>
    <t>Gibraltar</t>
  </si>
  <si>
    <t>Kosovo</t>
  </si>
  <si>
    <t>Turkey</t>
  </si>
  <si>
    <t>Europe: Unallocated</t>
  </si>
  <si>
    <t>Europe Regional</t>
  </si>
  <si>
    <t>Pacific</t>
  </si>
  <si>
    <t>Pitcairn Islands</t>
  </si>
  <si>
    <t>Solomon Islands</t>
  </si>
  <si>
    <t>Western Samoa</t>
  </si>
  <si>
    <t>World Unallocated</t>
  </si>
  <si>
    <t>Non Specific Country</t>
  </si>
  <si>
    <t>United Kingdom</t>
  </si>
  <si>
    <t>North of Sahara Regional</t>
  </si>
  <si>
    <t>Total DFID Bilateral Prgramme</t>
  </si>
  <si>
    <t>Total North of Sahara</t>
  </si>
  <si>
    <t>Total South of Sahara</t>
  </si>
  <si>
    <t>Total Africa</t>
  </si>
  <si>
    <t>Total Caribbean</t>
  </si>
  <si>
    <t>Total Central America</t>
  </si>
  <si>
    <t>Total South America</t>
  </si>
  <si>
    <t>America Regional</t>
  </si>
  <si>
    <t>Total America</t>
  </si>
  <si>
    <t>Total Central Asian Republics</t>
  </si>
  <si>
    <t>Total Far East Asia</t>
  </si>
  <si>
    <t>Middle East Regional</t>
  </si>
  <si>
    <t>Total Middle East</t>
  </si>
  <si>
    <t>Total South Asia</t>
  </si>
  <si>
    <t>Total Asia</t>
  </si>
  <si>
    <t>Total Europe</t>
  </si>
  <si>
    <t>Total Pacific</t>
  </si>
  <si>
    <t xml:space="preserve">Total DFID Bilateral </t>
  </si>
  <si>
    <t>Table 19. Total DFID Bilateral Expenditure by DFID Division and Country and Policy/ International Programmes 2012/13</t>
  </si>
  <si>
    <t>1.    Figures are rounded to the nearest unit, therefore they may not add exactly to the rounded totals.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</si>
</sst>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##\ ###\ 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8"/>
      <name val="Times"/>
      <family val="0"/>
    </font>
    <font>
      <sz val="8"/>
      <color indexed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5" fontId="9" fillId="0" borderId="0" xfId="48" applyNumberFormat="1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3" fontId="7" fillId="0" borderId="0" xfId="40" applyNumberFormat="1" applyFont="1" applyBorder="1">
      <alignment/>
      <protection/>
    </xf>
    <xf numFmtId="3" fontId="3" fillId="0" borderId="0" xfId="61" applyNumberFormat="1">
      <alignment/>
      <protection/>
    </xf>
    <xf numFmtId="3" fontId="9" fillId="33" borderId="0" xfId="48" applyNumberFormat="1" applyFont="1" applyFill="1" applyAlignment="1">
      <alignment wrapText="1"/>
    </xf>
    <xf numFmtId="3" fontId="10" fillId="0" borderId="0" xfId="48" applyNumberFormat="1" applyFont="1" applyAlignment="1">
      <alignment/>
    </xf>
    <xf numFmtId="3" fontId="8" fillId="0" borderId="0" xfId="48" applyNumberFormat="1" applyFont="1" applyAlignment="1">
      <alignment/>
    </xf>
    <xf numFmtId="3" fontId="9" fillId="34" borderId="0" xfId="48" applyNumberFormat="1" applyFont="1" applyFill="1" applyAlignment="1">
      <alignment/>
    </xf>
    <xf numFmtId="3" fontId="0" fillId="0" borderId="0" xfId="0" applyNumberFormat="1" applyAlignment="1">
      <alignment horizontal="left" indent="2"/>
    </xf>
    <xf numFmtId="3" fontId="10" fillId="0" borderId="0" xfId="40" applyNumberFormat="1" applyFont="1">
      <alignment/>
      <protection/>
    </xf>
    <xf numFmtId="3" fontId="41" fillId="0" borderId="0" xfId="0" applyNumberFormat="1" applyFont="1" applyAlignment="1">
      <alignment horizontal="left"/>
    </xf>
    <xf numFmtId="3" fontId="41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9" fillId="34" borderId="0" xfId="48" applyNumberFormat="1" applyFont="1" applyFill="1" applyAlignment="1">
      <alignment horizontal="right"/>
    </xf>
    <xf numFmtId="166" fontId="3" fillId="0" borderId="0" xfId="40" applyNumberFormat="1" applyFont="1" applyFill="1" applyBorder="1" applyAlignment="1">
      <alignment/>
      <protection/>
    </xf>
    <xf numFmtId="166" fontId="9" fillId="34" borderId="0" xfId="40" applyNumberFormat="1" applyFont="1" applyFill="1" applyBorder="1" applyAlignment="1">
      <alignment horizontal="right"/>
      <protection/>
    </xf>
  </cellXfs>
  <cellStyles count="56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FE" xfId="40"/>
    <cellStyle name="AFE 2" xfId="41"/>
    <cellStyle name="AFE 3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9.57421875" style="0" customWidth="1"/>
    <col min="2" max="2" width="19.421875" style="0" customWidth="1"/>
    <col min="3" max="3" width="22.28125" style="0" customWidth="1"/>
    <col min="4" max="4" width="17.140625" style="0" customWidth="1"/>
    <col min="5" max="5" width="20.8515625" style="0" customWidth="1"/>
    <col min="6" max="6" width="21.7109375" style="0" customWidth="1"/>
    <col min="7" max="7" width="18.140625" style="0" customWidth="1"/>
    <col min="8" max="8" width="17.140625" style="0" customWidth="1"/>
    <col min="9" max="9" width="22.140625" style="0" customWidth="1"/>
    <col min="10" max="10" width="17.57421875" style="0" customWidth="1"/>
    <col min="11" max="11" width="15.140625" style="0" customWidth="1"/>
    <col min="12" max="12" width="19.8515625" style="0" customWidth="1"/>
    <col min="13" max="13" width="16.8515625" style="0" customWidth="1"/>
    <col min="14" max="14" width="14.28125" style="0" customWidth="1"/>
    <col min="15" max="15" width="16.8515625" style="0" customWidth="1"/>
    <col min="16" max="16" width="16.00390625" style="0" customWidth="1"/>
    <col min="17" max="17" width="21.8515625" style="0" customWidth="1"/>
    <col min="18" max="18" width="22.140625" style="0" customWidth="1"/>
  </cols>
  <sheetData>
    <row r="1" spans="1:18" ht="18">
      <c r="A1" s="9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7"/>
      <c r="M1" s="7"/>
      <c r="N1" s="7"/>
      <c r="O1" s="7"/>
      <c r="P1" s="7"/>
      <c r="Q1" s="7"/>
      <c r="R1" s="7"/>
    </row>
    <row r="2" spans="1:18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8" ht="41.25" customHeight="1">
      <c r="A4" s="11"/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107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8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>
      <c r="A7" s="12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>
      <c r="A8" s="13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">
      <c r="A10" s="7" t="s">
        <v>22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>
        <v>397.905</v>
      </c>
      <c r="M10" s="22"/>
      <c r="N10" s="22"/>
      <c r="O10" s="22"/>
      <c r="P10" s="22"/>
      <c r="Q10" s="22"/>
      <c r="R10" s="22">
        <v>397.905</v>
      </c>
    </row>
    <row r="11" spans="1:18" ht="15">
      <c r="A11" s="7" t="s">
        <v>23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>
        <v>1416.67129</v>
      </c>
      <c r="M11" s="22"/>
      <c r="N11" s="22"/>
      <c r="O11" s="22"/>
      <c r="P11" s="22"/>
      <c r="Q11" s="22">
        <v>104.30194999999999</v>
      </c>
      <c r="R11" s="22">
        <v>1520.97324</v>
      </c>
    </row>
    <row r="12" spans="1:18" ht="15">
      <c r="A12" s="7" t="s">
        <v>24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>
        <v>501.876</v>
      </c>
      <c r="M12" s="22"/>
      <c r="N12" s="22"/>
      <c r="O12" s="22"/>
      <c r="P12" s="22"/>
      <c r="Q12" s="22"/>
      <c r="R12" s="22">
        <v>501.876</v>
      </c>
    </row>
    <row r="13" spans="1:18" ht="15">
      <c r="A13" s="7" t="s">
        <v>106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>
        <v>519.19457</v>
      </c>
      <c r="M13" s="22"/>
      <c r="N13" s="22"/>
      <c r="O13" s="22"/>
      <c r="P13" s="22"/>
      <c r="Q13" s="22">
        <v>292.10003</v>
      </c>
      <c r="R13" s="22">
        <v>811.2946000000001</v>
      </c>
    </row>
    <row r="14" spans="1:18" ht="15">
      <c r="A14" s="14" t="s">
        <v>108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>
        <v>2835.6468600000003</v>
      </c>
      <c r="M14" s="23"/>
      <c r="N14" s="23"/>
      <c r="O14" s="23"/>
      <c r="P14" s="23"/>
      <c r="Q14" s="23">
        <v>396.40198</v>
      </c>
      <c r="R14" s="23">
        <v>3232.0488400000004</v>
      </c>
    </row>
    <row r="15" spans="1:18" ht="15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">
      <c r="A16" s="13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">
      <c r="A18" s="7" t="s">
        <v>26</v>
      </c>
      <c r="B18" s="22"/>
      <c r="C18" s="22"/>
      <c r="D18" s="22"/>
      <c r="E18" s="22"/>
      <c r="F18" s="22"/>
      <c r="G18" s="22">
        <v>241.87031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v>241.87031</v>
      </c>
    </row>
    <row r="19" spans="1:18" ht="15">
      <c r="A19" s="7" t="s">
        <v>27</v>
      </c>
      <c r="B19" s="22"/>
      <c r="C19" s="22"/>
      <c r="D19" s="22"/>
      <c r="E19" s="22">
        <v>915.687</v>
      </c>
      <c r="F19" s="22"/>
      <c r="G19" s="22">
        <v>0</v>
      </c>
      <c r="H19" s="22"/>
      <c r="I19" s="22"/>
      <c r="J19" s="22"/>
      <c r="K19" s="22"/>
      <c r="L19" s="22"/>
      <c r="M19" s="22"/>
      <c r="N19" s="22"/>
      <c r="O19" s="22"/>
      <c r="P19" s="22">
        <v>132013.92753000002</v>
      </c>
      <c r="Q19" s="22"/>
      <c r="R19" s="22">
        <v>132929.61453</v>
      </c>
    </row>
    <row r="20" spans="1:18" ht="15">
      <c r="A20" s="7" t="s">
        <v>28</v>
      </c>
      <c r="B20" s="22"/>
      <c r="C20" s="22"/>
      <c r="D20" s="22"/>
      <c r="E20" s="22"/>
      <c r="F20" s="22"/>
      <c r="G20" s="22">
        <v>4629.742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4629.742</v>
      </c>
    </row>
    <row r="21" spans="1:18" ht="15">
      <c r="A21" s="7" t="s">
        <v>29</v>
      </c>
      <c r="B21" s="22"/>
      <c r="C21" s="22"/>
      <c r="D21" s="22"/>
      <c r="E21" s="22"/>
      <c r="F21" s="22"/>
      <c r="G21" s="22">
        <v>260742.65329999998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260742.65329999998</v>
      </c>
    </row>
    <row r="22" spans="1:18" ht="15">
      <c r="A22" s="7" t="s">
        <v>30</v>
      </c>
      <c r="B22" s="22"/>
      <c r="C22" s="22"/>
      <c r="D22" s="22"/>
      <c r="E22" s="22"/>
      <c r="F22" s="22"/>
      <c r="G22" s="22">
        <v>0</v>
      </c>
      <c r="H22" s="22"/>
      <c r="I22" s="22"/>
      <c r="J22" s="22"/>
      <c r="K22" s="22"/>
      <c r="L22" s="22"/>
      <c r="M22" s="22"/>
      <c r="N22" s="22">
        <v>3496.46693</v>
      </c>
      <c r="O22" s="22">
        <v>54.485589999999995</v>
      </c>
      <c r="P22" s="22">
        <v>46943.69132999997</v>
      </c>
      <c r="Q22" s="22"/>
      <c r="R22" s="22">
        <v>50494.64384999998</v>
      </c>
    </row>
    <row r="23" spans="1:18" ht="15">
      <c r="A23" s="7" t="s">
        <v>31</v>
      </c>
      <c r="B23" s="22"/>
      <c r="C23" s="22"/>
      <c r="D23" s="22"/>
      <c r="E23" s="22"/>
      <c r="F23" s="22"/>
      <c r="G23" s="22">
        <v>91232.73998000001</v>
      </c>
      <c r="H23" s="22"/>
      <c r="I23" s="22"/>
      <c r="J23" s="22"/>
      <c r="K23" s="22"/>
      <c r="L23" s="22"/>
      <c r="M23" s="22"/>
      <c r="N23" s="22"/>
      <c r="O23" s="22">
        <v>931.46191</v>
      </c>
      <c r="P23" s="22"/>
      <c r="Q23" s="22"/>
      <c r="R23" s="22">
        <v>92164.20189000001</v>
      </c>
    </row>
    <row r="24" spans="1:18" ht="15">
      <c r="A24" s="7" t="s">
        <v>32</v>
      </c>
      <c r="B24" s="22"/>
      <c r="C24" s="22"/>
      <c r="D24" s="22"/>
      <c r="E24" s="22"/>
      <c r="F24" s="22"/>
      <c r="G24" s="22">
        <v>0</v>
      </c>
      <c r="H24" s="22"/>
      <c r="I24" s="22">
        <v>1124.435</v>
      </c>
      <c r="J24" s="22"/>
      <c r="K24" s="22"/>
      <c r="L24" s="22"/>
      <c r="M24" s="22"/>
      <c r="N24" s="22"/>
      <c r="O24" s="22"/>
      <c r="P24" s="22">
        <v>2000</v>
      </c>
      <c r="Q24" s="22"/>
      <c r="R24" s="22">
        <v>3124.435</v>
      </c>
    </row>
    <row r="25" spans="1:18" ht="15">
      <c r="A25" s="7" t="s">
        <v>33</v>
      </c>
      <c r="B25" s="22"/>
      <c r="C25" s="22"/>
      <c r="D25" s="22"/>
      <c r="E25" s="22"/>
      <c r="F25" s="22"/>
      <c r="G25" s="22">
        <v>1004.498</v>
      </c>
      <c r="H25" s="22"/>
      <c r="I25" s="22"/>
      <c r="J25" s="22"/>
      <c r="K25" s="22"/>
      <c r="L25" s="22"/>
      <c r="M25" s="22"/>
      <c r="N25" s="22"/>
      <c r="O25" s="22"/>
      <c r="P25" s="22">
        <v>8804.214810000001</v>
      </c>
      <c r="Q25" s="22"/>
      <c r="R25" s="22">
        <v>9808.71281</v>
      </c>
    </row>
    <row r="26" spans="1:18" ht="15">
      <c r="A26" s="7" t="s">
        <v>34</v>
      </c>
      <c r="B26" s="22"/>
      <c r="C26" s="22"/>
      <c r="D26" s="22"/>
      <c r="E26" s="22"/>
      <c r="F26" s="22"/>
      <c r="G26" s="22">
        <v>0</v>
      </c>
      <c r="H26" s="22"/>
      <c r="I26" s="22"/>
      <c r="J26" s="22"/>
      <c r="K26" s="22"/>
      <c r="L26" s="22"/>
      <c r="M26" s="22"/>
      <c r="N26" s="22"/>
      <c r="O26" s="22">
        <v>894.7502</v>
      </c>
      <c r="P26" s="22">
        <v>120405.54083999997</v>
      </c>
      <c r="Q26" s="22"/>
      <c r="R26" s="22">
        <v>121300.29103999998</v>
      </c>
    </row>
    <row r="27" spans="1:18" ht="15">
      <c r="A27" s="7" t="s">
        <v>35</v>
      </c>
      <c r="B27" s="22"/>
      <c r="C27" s="22"/>
      <c r="D27" s="22"/>
      <c r="E27" s="22">
        <v>1131.395</v>
      </c>
      <c r="F27" s="22"/>
      <c r="G27" s="22">
        <v>500</v>
      </c>
      <c r="H27" s="22"/>
      <c r="I27" s="22"/>
      <c r="J27" s="22"/>
      <c r="K27" s="22"/>
      <c r="L27" s="22"/>
      <c r="M27" s="22"/>
      <c r="N27" s="22"/>
      <c r="O27" s="22"/>
      <c r="P27" s="22">
        <v>64942.13706999999</v>
      </c>
      <c r="Q27" s="22"/>
      <c r="R27" s="22">
        <v>66573.53206999999</v>
      </c>
    </row>
    <row r="28" spans="1:18" ht="15">
      <c r="A28" s="7" t="s">
        <v>36</v>
      </c>
      <c r="B28" s="22"/>
      <c r="C28" s="22"/>
      <c r="D28" s="22"/>
      <c r="E28" s="22"/>
      <c r="F28" s="22"/>
      <c r="G28" s="22">
        <v>0</v>
      </c>
      <c r="H28" s="22"/>
      <c r="I28" s="22"/>
      <c r="J28" s="22"/>
      <c r="K28" s="22"/>
      <c r="L28" s="22"/>
      <c r="M28" s="22"/>
      <c r="N28" s="22"/>
      <c r="O28" s="22"/>
      <c r="P28" s="22">
        <v>201565.46968000007</v>
      </c>
      <c r="Q28" s="22"/>
      <c r="R28" s="22">
        <v>201565.46968000007</v>
      </c>
    </row>
    <row r="29" spans="1:18" ht="15">
      <c r="A29" s="7" t="s">
        <v>37</v>
      </c>
      <c r="B29" s="22"/>
      <c r="C29" s="22"/>
      <c r="D29" s="22"/>
      <c r="E29" s="22"/>
      <c r="F29" s="22"/>
      <c r="G29" s="22">
        <v>58365.08742000001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v>58365.08742000001</v>
      </c>
    </row>
    <row r="30" spans="1:18" ht="15">
      <c r="A30" s="7" t="s">
        <v>38</v>
      </c>
      <c r="B30" s="22"/>
      <c r="C30" s="22"/>
      <c r="D30" s="22"/>
      <c r="E30" s="22"/>
      <c r="F30" s="22"/>
      <c r="G30" s="22">
        <v>0</v>
      </c>
      <c r="H30" s="22"/>
      <c r="I30" s="22"/>
      <c r="J30" s="22"/>
      <c r="K30" s="22"/>
      <c r="L30" s="22"/>
      <c r="M30" s="22"/>
      <c r="N30" s="22"/>
      <c r="O30" s="22"/>
      <c r="P30" s="22">
        <v>55653.324469999985</v>
      </c>
      <c r="Q30" s="22"/>
      <c r="R30" s="22">
        <v>55653.324469999985</v>
      </c>
    </row>
    <row r="31" spans="1:18" ht="15">
      <c r="A31" s="7" t="s">
        <v>39</v>
      </c>
      <c r="B31" s="22"/>
      <c r="C31" s="22"/>
      <c r="D31" s="22"/>
      <c r="E31" s="22"/>
      <c r="F31" s="22"/>
      <c r="G31" s="22">
        <v>79671.77798299999</v>
      </c>
      <c r="H31" s="22"/>
      <c r="I31" s="22"/>
      <c r="J31" s="22"/>
      <c r="K31" s="22"/>
      <c r="L31" s="22"/>
      <c r="M31" s="22"/>
      <c r="N31" s="22"/>
      <c r="O31" s="22"/>
      <c r="P31" s="22"/>
      <c r="Q31" s="22">
        <v>22.64048</v>
      </c>
      <c r="R31" s="22">
        <v>79694.418463</v>
      </c>
    </row>
    <row r="32" spans="1:18" ht="15">
      <c r="A32" s="7" t="s">
        <v>40</v>
      </c>
      <c r="B32" s="22"/>
      <c r="C32" s="22"/>
      <c r="D32" s="22"/>
      <c r="E32" s="22"/>
      <c r="F32" s="22"/>
      <c r="G32" s="22">
        <v>0</v>
      </c>
      <c r="H32" s="22"/>
      <c r="I32" s="22"/>
      <c r="J32" s="22"/>
      <c r="K32" s="22"/>
      <c r="L32" s="22"/>
      <c r="M32" s="22"/>
      <c r="N32" s="22"/>
      <c r="O32" s="22"/>
      <c r="P32" s="22">
        <v>18092.62395</v>
      </c>
      <c r="Q32" s="22"/>
      <c r="R32" s="22">
        <v>18092.62395</v>
      </c>
    </row>
    <row r="33" spans="1:18" ht="15">
      <c r="A33" s="7" t="s">
        <v>42</v>
      </c>
      <c r="B33" s="22"/>
      <c r="C33" s="22"/>
      <c r="D33" s="22"/>
      <c r="E33" s="22"/>
      <c r="F33" s="22"/>
      <c r="G33" s="22">
        <v>104073.42558999997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v>104073.42558999997</v>
      </c>
    </row>
    <row r="34" spans="1:18" ht="15">
      <c r="A34" s="7" t="s">
        <v>43</v>
      </c>
      <c r="B34" s="22">
        <v>94473.3026</v>
      </c>
      <c r="C34" s="22"/>
      <c r="D34" s="22"/>
      <c r="E34" s="22"/>
      <c r="F34" s="22"/>
      <c r="G34" s="22">
        <v>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94473.3026</v>
      </c>
    </row>
    <row r="35" spans="1:18" ht="15">
      <c r="A35" s="7" t="s">
        <v>44</v>
      </c>
      <c r="B35" s="22"/>
      <c r="C35" s="22"/>
      <c r="D35" s="22"/>
      <c r="E35" s="22">
        <v>904.115</v>
      </c>
      <c r="F35" s="22"/>
      <c r="G35" s="22">
        <v>53438.85977999999</v>
      </c>
      <c r="H35" s="22"/>
      <c r="I35" s="22"/>
      <c r="J35" s="22"/>
      <c r="K35" s="22"/>
      <c r="L35" s="22"/>
      <c r="M35" s="22"/>
      <c r="N35" s="22"/>
      <c r="O35" s="22"/>
      <c r="P35" s="22"/>
      <c r="Q35" s="22">
        <v>97.25069</v>
      </c>
      <c r="R35" s="22">
        <v>54440.22546999999</v>
      </c>
    </row>
    <row r="36" spans="1:18" ht="15">
      <c r="A36" s="7" t="s">
        <v>45</v>
      </c>
      <c r="B36" s="22"/>
      <c r="C36" s="22"/>
      <c r="D36" s="22"/>
      <c r="E36" s="22"/>
      <c r="F36" s="22"/>
      <c r="G36" s="22">
        <v>149537.31136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149537.31136</v>
      </c>
    </row>
    <row r="37" spans="1:18" ht="15">
      <c r="A37" s="7" t="s">
        <v>46</v>
      </c>
      <c r="B37" s="22"/>
      <c r="C37" s="22"/>
      <c r="D37" s="22"/>
      <c r="E37" s="22"/>
      <c r="F37" s="22"/>
      <c r="G37" s="22">
        <v>80052.88576000002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v>80052.88576000002</v>
      </c>
    </row>
    <row r="38" spans="1:18" ht="15">
      <c r="A38" s="7" t="s">
        <v>47</v>
      </c>
      <c r="B38" s="22"/>
      <c r="C38" s="22"/>
      <c r="D38" s="22"/>
      <c r="E38" s="22"/>
      <c r="F38" s="22"/>
      <c r="G38" s="22">
        <v>8.641467</v>
      </c>
      <c r="H38" s="22"/>
      <c r="I38" s="22"/>
      <c r="J38" s="22"/>
      <c r="K38" s="22"/>
      <c r="L38" s="22"/>
      <c r="M38" s="22"/>
      <c r="N38" s="22"/>
      <c r="O38" s="22">
        <v>89.615</v>
      </c>
      <c r="P38" s="22">
        <v>53613.87435999998</v>
      </c>
      <c r="Q38" s="22"/>
      <c r="R38" s="22">
        <v>53712.13082699998</v>
      </c>
    </row>
    <row r="39" spans="1:18" ht="15">
      <c r="A39" s="7" t="s">
        <v>48</v>
      </c>
      <c r="B39" s="22"/>
      <c r="C39" s="22"/>
      <c r="D39" s="22"/>
      <c r="E39" s="22"/>
      <c r="F39" s="22"/>
      <c r="G39" s="22">
        <v>0</v>
      </c>
      <c r="H39" s="22"/>
      <c r="I39" s="22"/>
      <c r="J39" s="22"/>
      <c r="K39" s="22"/>
      <c r="L39" s="22"/>
      <c r="M39" s="22"/>
      <c r="N39" s="22"/>
      <c r="O39" s="22"/>
      <c r="P39" s="22">
        <v>79144.46929999998</v>
      </c>
      <c r="Q39" s="22"/>
      <c r="R39" s="22">
        <v>79144.46929999998</v>
      </c>
    </row>
    <row r="40" spans="1:18" ht="15">
      <c r="A40" s="7" t="s">
        <v>41</v>
      </c>
      <c r="B40" s="22"/>
      <c r="C40" s="22"/>
      <c r="D40" s="22"/>
      <c r="E40" s="22"/>
      <c r="F40" s="22"/>
      <c r="G40" s="22">
        <v>62.68206</v>
      </c>
      <c r="H40" s="22"/>
      <c r="I40" s="22"/>
      <c r="J40" s="22"/>
      <c r="K40" s="22"/>
      <c r="L40" s="22"/>
      <c r="M40" s="22"/>
      <c r="N40" s="22"/>
      <c r="O40" s="22">
        <v>1109.435</v>
      </c>
      <c r="P40" s="22">
        <v>29717.564840000006</v>
      </c>
      <c r="Q40" s="22"/>
      <c r="R40" s="22">
        <v>30889.681900000007</v>
      </c>
    </row>
    <row r="41" spans="1:18" ht="15">
      <c r="A41" s="14" t="s">
        <v>109</v>
      </c>
      <c r="B41" s="23">
        <v>94473</v>
      </c>
      <c r="C41" s="23"/>
      <c r="D41" s="23"/>
      <c r="E41" s="23">
        <v>2951</v>
      </c>
      <c r="F41" s="23"/>
      <c r="G41" s="23">
        <v>883562.17501</v>
      </c>
      <c r="H41" s="23"/>
      <c r="I41" s="23">
        <v>1124.435</v>
      </c>
      <c r="J41" s="23"/>
      <c r="K41" s="23"/>
      <c r="L41" s="23"/>
      <c r="M41" s="23"/>
      <c r="N41" s="23">
        <v>3496.46693</v>
      </c>
      <c r="O41" s="23">
        <v>3079.7477</v>
      </c>
      <c r="P41" s="23">
        <v>812896.8381800001</v>
      </c>
      <c r="Q41" s="23">
        <v>120</v>
      </c>
      <c r="R41" s="23">
        <v>1801704.0535899997</v>
      </c>
    </row>
    <row r="42" spans="1:18" ht="15">
      <c r="A42" s="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5">
      <c r="A43" s="7" t="s">
        <v>50</v>
      </c>
      <c r="B43" s="22">
        <v>16.331388</v>
      </c>
      <c r="C43" s="22"/>
      <c r="D43" s="22"/>
      <c r="E43" s="22"/>
      <c r="F43" s="22"/>
      <c r="G43" s="22">
        <v>117129.55879999997</v>
      </c>
      <c r="H43" s="22"/>
      <c r="I43" s="22">
        <v>4436.294650000001</v>
      </c>
      <c r="J43" s="22"/>
      <c r="K43" s="22"/>
      <c r="L43" s="22"/>
      <c r="M43" s="22"/>
      <c r="N43" s="22">
        <v>7819.51834</v>
      </c>
      <c r="O43" s="22">
        <v>12980.27434</v>
      </c>
      <c r="P43" s="22">
        <v>16216.59111</v>
      </c>
      <c r="Q43" s="22">
        <v>2181.43138</v>
      </c>
      <c r="R43" s="22">
        <v>160780.00000799994</v>
      </c>
    </row>
    <row r="44" spans="1:18" ht="15">
      <c r="A44" s="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">
      <c r="A45" s="14" t="s">
        <v>110</v>
      </c>
      <c r="B45" s="23">
        <v>16.331388</v>
      </c>
      <c r="C45" s="23"/>
      <c r="D45" s="23"/>
      <c r="E45" s="23">
        <v>2951</v>
      </c>
      <c r="F45" s="23"/>
      <c r="G45" s="23">
        <v>1000691.73381</v>
      </c>
      <c r="H45" s="23"/>
      <c r="I45" s="23">
        <v>5560.729650000001</v>
      </c>
      <c r="J45" s="23"/>
      <c r="K45" s="23"/>
      <c r="L45" s="23">
        <v>2836</v>
      </c>
      <c r="M45" s="23"/>
      <c r="N45" s="23">
        <v>11315.98527</v>
      </c>
      <c r="O45" s="23">
        <v>16060.02204</v>
      </c>
      <c r="P45" s="23">
        <v>829113.4292900001</v>
      </c>
      <c r="Q45" s="23">
        <v>2697.83336</v>
      </c>
      <c r="R45" s="23">
        <v>1965716.1024379998</v>
      </c>
    </row>
    <row r="46" spans="1:18" ht="15">
      <c r="A46" s="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5.75">
      <c r="A47" s="12" t="s">
        <v>52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5">
      <c r="A48" s="1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5">
      <c r="A49" s="13" t="s">
        <v>51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5">
      <c r="A50" s="7" t="s">
        <v>54</v>
      </c>
      <c r="B50" s="22">
        <v>1.90563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>
        <v>1.90563</v>
      </c>
    </row>
    <row r="51" spans="1:18" ht="15">
      <c r="A51" s="7" t="s">
        <v>55</v>
      </c>
      <c r="B51" s="22">
        <v>6375.05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v>6375.05</v>
      </c>
    </row>
    <row r="52" spans="1:18" ht="15">
      <c r="A52" s="7" t="s">
        <v>56</v>
      </c>
      <c r="B52" s="22">
        <v>27612.75638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27612.75638</v>
      </c>
    </row>
    <row r="53" spans="1:18" ht="15">
      <c r="A53" s="7" t="s">
        <v>57</v>
      </c>
      <c r="B53" s="22">
        <v>608.832986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608.832986</v>
      </c>
    </row>
    <row r="54" spans="1:18" ht="15">
      <c r="A54" s="7" t="s">
        <v>58</v>
      </c>
      <c r="B54" s="22">
        <v>2178.46157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v>2178.46157</v>
      </c>
    </row>
    <row r="55" spans="1:18" ht="15">
      <c r="A55" s="7" t="s">
        <v>53</v>
      </c>
      <c r="B55" s="22">
        <v>10423.5881</v>
      </c>
      <c r="C55" s="22"/>
      <c r="D55" s="22"/>
      <c r="E55" s="22">
        <v>12.821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>
        <v>10436.4091</v>
      </c>
    </row>
    <row r="56" spans="1:18" ht="15">
      <c r="A56" s="14" t="s">
        <v>111</v>
      </c>
      <c r="B56" s="23">
        <v>47200.594666000005</v>
      </c>
      <c r="C56" s="23"/>
      <c r="D56" s="23"/>
      <c r="E56" s="23">
        <v>12.821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47213.415666</v>
      </c>
    </row>
    <row r="57" spans="1:18" ht="15">
      <c r="A57" s="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5">
      <c r="A58" s="13" t="s">
        <v>59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5">
      <c r="A59" s="7" t="s">
        <v>60</v>
      </c>
      <c r="B59" s="22"/>
      <c r="C59" s="22"/>
      <c r="D59" s="22"/>
      <c r="E59" s="22">
        <v>850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>
        <v>850</v>
      </c>
    </row>
    <row r="60" spans="1:18" ht="15">
      <c r="A60" s="7" t="s">
        <v>61</v>
      </c>
      <c r="B60" s="22"/>
      <c r="C60" s="22"/>
      <c r="D60" s="22"/>
      <c r="E60" s="22">
        <v>5503.47585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>
        <v>5503.47585</v>
      </c>
    </row>
    <row r="61" spans="1:18" ht="15">
      <c r="A61" s="14" t="s">
        <v>112</v>
      </c>
      <c r="B61" s="21"/>
      <c r="C61" s="23"/>
      <c r="D61" s="23"/>
      <c r="E61" s="23">
        <v>6353.47585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6353</v>
      </c>
    </row>
    <row r="62" spans="1:18" ht="15">
      <c r="A62" s="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">
      <c r="A63" s="13" t="s">
        <v>62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15">
      <c r="A64" s="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5">
      <c r="A65" s="15" t="s">
        <v>63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>
        <v>98.32976</v>
      </c>
      <c r="P65" s="20"/>
      <c r="Q65" s="20"/>
      <c r="R65" s="20">
        <v>98.32976</v>
      </c>
    </row>
    <row r="66" spans="1:18" ht="15">
      <c r="A66" s="14" t="s">
        <v>113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>
        <v>98</v>
      </c>
      <c r="P66" s="21"/>
      <c r="Q66" s="21"/>
      <c r="R66" s="21">
        <v>98.32976</v>
      </c>
    </row>
    <row r="67" spans="1:18" ht="15">
      <c r="A67" s="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">
      <c r="A68" s="7" t="s">
        <v>114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15">
      <c r="A69" s="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ht="15">
      <c r="A70" s="14" t="s">
        <v>115</v>
      </c>
      <c r="B70" s="23">
        <v>47201</v>
      </c>
      <c r="C70" s="23"/>
      <c r="D70" s="23"/>
      <c r="E70" s="23">
        <v>6366</v>
      </c>
      <c r="F70" s="23"/>
      <c r="G70" s="23"/>
      <c r="H70" s="23"/>
      <c r="I70" s="23"/>
      <c r="J70" s="23"/>
      <c r="K70" s="23"/>
      <c r="L70" s="23"/>
      <c r="M70" s="23"/>
      <c r="N70" s="23"/>
      <c r="O70" s="23">
        <v>98</v>
      </c>
      <c r="P70" s="23"/>
      <c r="Q70" s="23"/>
      <c r="R70" s="23">
        <v>53665</v>
      </c>
    </row>
    <row r="71" spans="1:18" ht="15">
      <c r="A71" s="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5.75">
      <c r="A72" s="16" t="s">
        <v>65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5">
      <c r="A73" s="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5">
      <c r="A74" s="17" t="s">
        <v>64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5">
      <c r="A75" s="7" t="s">
        <v>66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>
        <v>4573.013380000001</v>
      </c>
      <c r="R75" s="22">
        <v>4573.013380000001</v>
      </c>
    </row>
    <row r="76" spans="1:18" ht="15">
      <c r="A76" s="7" t="s">
        <v>67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>
        <v>8784.67311</v>
      </c>
      <c r="R76" s="22">
        <v>8784.67311</v>
      </c>
    </row>
    <row r="77" spans="1:18" ht="15">
      <c r="A77" s="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5">
      <c r="A78" s="14" t="s">
        <v>116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3">
        <v>13357.68649</v>
      </c>
      <c r="R78" s="23">
        <v>13357.68649</v>
      </c>
    </row>
    <row r="79" spans="1:18" ht="15">
      <c r="A79" s="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5">
      <c r="A80" s="17" t="s">
        <v>68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5">
      <c r="A81" s="7" t="s">
        <v>69</v>
      </c>
      <c r="B81" s="22">
        <v>7873.10532</v>
      </c>
      <c r="C81" s="22"/>
      <c r="D81" s="22"/>
      <c r="E81" s="22">
        <v>1241.51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>
        <v>9114.61532</v>
      </c>
    </row>
    <row r="82" spans="1:18" ht="15">
      <c r="A82" s="7" t="s">
        <v>70</v>
      </c>
      <c r="B82" s="22">
        <v>10475.228660000002</v>
      </c>
      <c r="C82" s="22"/>
      <c r="D82" s="22"/>
      <c r="E82" s="22">
        <v>0</v>
      </c>
      <c r="F82" s="22"/>
      <c r="G82" s="22"/>
      <c r="H82" s="22"/>
      <c r="I82" s="22"/>
      <c r="J82" s="22"/>
      <c r="K82" s="22"/>
      <c r="L82" s="22"/>
      <c r="M82" s="22"/>
      <c r="N82" s="22">
        <v>94.78063</v>
      </c>
      <c r="O82" s="22"/>
      <c r="P82" s="22"/>
      <c r="Q82" s="22"/>
      <c r="R82" s="22">
        <v>10570.009290000004</v>
      </c>
    </row>
    <row r="83" spans="1:18" ht="15">
      <c r="A83" s="7" t="s">
        <v>71</v>
      </c>
      <c r="B83" s="22">
        <v>0</v>
      </c>
      <c r="C83" s="22"/>
      <c r="D83" s="22"/>
      <c r="E83" s="22">
        <v>903.173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>
        <v>903.173</v>
      </c>
    </row>
    <row r="84" spans="1:18" ht="15">
      <c r="A84" s="7" t="s">
        <v>72</v>
      </c>
      <c r="B84" s="22">
        <v>0</v>
      </c>
      <c r="C84" s="22"/>
      <c r="D84" s="22"/>
      <c r="E84" s="22">
        <v>307.88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>
        <v>307.88</v>
      </c>
    </row>
    <row r="85" spans="1:18" ht="15">
      <c r="A85" s="7" t="s">
        <v>73</v>
      </c>
      <c r="B85" s="22">
        <v>17003.528759999997</v>
      </c>
      <c r="C85" s="22"/>
      <c r="D85" s="22"/>
      <c r="E85" s="22">
        <v>989.751</v>
      </c>
      <c r="F85" s="22"/>
      <c r="G85" s="22"/>
      <c r="H85" s="22"/>
      <c r="I85" s="22">
        <v>6214.867</v>
      </c>
      <c r="J85" s="22"/>
      <c r="K85" s="22"/>
      <c r="L85" s="22"/>
      <c r="M85" s="22"/>
      <c r="N85" s="22"/>
      <c r="O85" s="22"/>
      <c r="P85" s="22"/>
      <c r="Q85" s="22"/>
      <c r="R85" s="22">
        <v>24208.14676</v>
      </c>
    </row>
    <row r="86" spans="1:18" ht="15">
      <c r="A86" s="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5">
      <c r="A87" s="14" t="s">
        <v>117</v>
      </c>
      <c r="B87" s="23">
        <v>35351.86274</v>
      </c>
      <c r="C87" s="23"/>
      <c r="D87" s="23"/>
      <c r="E87" s="23">
        <v>3442.3140000000003</v>
      </c>
      <c r="F87" s="23"/>
      <c r="G87" s="23"/>
      <c r="H87" s="23"/>
      <c r="I87" s="23">
        <v>6214.867</v>
      </c>
      <c r="J87" s="23"/>
      <c r="K87" s="23"/>
      <c r="L87" s="23"/>
      <c r="M87" s="23"/>
      <c r="N87" s="23">
        <v>94.78063</v>
      </c>
      <c r="O87" s="23"/>
      <c r="P87" s="23"/>
      <c r="Q87" s="23"/>
      <c r="R87" s="23">
        <v>45103.82437</v>
      </c>
    </row>
    <row r="88" spans="1:18" ht="15">
      <c r="A88" s="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">
      <c r="A89" s="18" t="s">
        <v>74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5">
      <c r="A90" s="7" t="s">
        <v>75</v>
      </c>
      <c r="B90" s="22"/>
      <c r="C90" s="22"/>
      <c r="D90" s="22"/>
      <c r="E90" s="22">
        <v>156.601</v>
      </c>
      <c r="F90" s="22"/>
      <c r="G90" s="22"/>
      <c r="H90" s="22"/>
      <c r="I90" s="22"/>
      <c r="J90" s="22"/>
      <c r="K90" s="22"/>
      <c r="L90" s="22">
        <v>77.15417000000001</v>
      </c>
      <c r="M90" s="22"/>
      <c r="N90" s="22"/>
      <c r="O90" s="22"/>
      <c r="P90" s="22"/>
      <c r="Q90" s="22"/>
      <c r="R90" s="22">
        <v>233.75517000000002</v>
      </c>
    </row>
    <row r="91" spans="1:18" ht="15">
      <c r="A91" s="7" t="s">
        <v>76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>
        <v>1809.43019</v>
      </c>
      <c r="M91" s="22"/>
      <c r="N91" s="22"/>
      <c r="O91" s="22"/>
      <c r="P91" s="22"/>
      <c r="Q91" s="22"/>
      <c r="R91" s="22">
        <v>1809.43019</v>
      </c>
    </row>
    <row r="92" spans="1:18" ht="15">
      <c r="A92" s="7" t="s">
        <v>77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>
        <v>358.98765000000003</v>
      </c>
      <c r="M92" s="22"/>
      <c r="N92" s="22"/>
      <c r="O92" s="22"/>
      <c r="P92" s="22"/>
      <c r="Q92" s="22"/>
      <c r="R92" s="22">
        <v>358.98765000000003</v>
      </c>
    </row>
    <row r="93" spans="1:18" ht="15">
      <c r="A93" s="7" t="s">
        <v>79</v>
      </c>
      <c r="B93" s="22"/>
      <c r="C93" s="22"/>
      <c r="D93" s="22"/>
      <c r="E93" s="22">
        <v>99.73336</v>
      </c>
      <c r="F93" s="22"/>
      <c r="G93" s="22"/>
      <c r="H93" s="22"/>
      <c r="I93" s="22"/>
      <c r="J93" s="22"/>
      <c r="K93" s="22"/>
      <c r="L93" s="22">
        <v>55297.694039999995</v>
      </c>
      <c r="M93" s="22"/>
      <c r="N93" s="22"/>
      <c r="O93" s="22"/>
      <c r="P93" s="22"/>
      <c r="Q93" s="22"/>
      <c r="R93" s="22">
        <v>55397.42739999999</v>
      </c>
    </row>
    <row r="94" spans="1:18" ht="15">
      <c r="A94" s="7" t="s">
        <v>80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>
        <v>47719.492020000005</v>
      </c>
      <c r="M94" s="22"/>
      <c r="N94" s="22"/>
      <c r="O94" s="22"/>
      <c r="P94" s="22"/>
      <c r="Q94" s="22"/>
      <c r="R94" s="22">
        <v>47719.492020000005</v>
      </c>
    </row>
    <row r="95" spans="1:18" ht="15">
      <c r="A95" s="7" t="s">
        <v>81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>
        <v>55942.309</v>
      </c>
      <c r="M95" s="22"/>
      <c r="N95" s="22"/>
      <c r="O95" s="22"/>
      <c r="P95" s="22"/>
      <c r="Q95" s="22">
        <v>8.98307</v>
      </c>
      <c r="R95" s="22">
        <v>55951.29207</v>
      </c>
    </row>
    <row r="96" spans="1:18" ht="15">
      <c r="A96" s="7" t="s">
        <v>118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>
        <v>35382.78297</v>
      </c>
      <c r="M96" s="22"/>
      <c r="N96" s="22"/>
      <c r="O96" s="22"/>
      <c r="P96" s="22"/>
      <c r="Q96" s="22">
        <v>0.77761</v>
      </c>
      <c r="R96" s="22">
        <v>35383.56058</v>
      </c>
    </row>
    <row r="97" spans="1:18" ht="15">
      <c r="A97" s="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>
      <c r="A98" s="14" t="s">
        <v>119</v>
      </c>
      <c r="B98" s="23"/>
      <c r="C98" s="23"/>
      <c r="D98" s="23"/>
      <c r="E98" s="23">
        <v>256.33436</v>
      </c>
      <c r="F98" s="23"/>
      <c r="G98" s="23"/>
      <c r="H98" s="23"/>
      <c r="I98" s="23"/>
      <c r="J98" s="23"/>
      <c r="K98" s="23"/>
      <c r="L98" s="23">
        <v>196587.85004</v>
      </c>
      <c r="M98" s="23"/>
      <c r="N98" s="23"/>
      <c r="O98" s="23"/>
      <c r="P98" s="23"/>
      <c r="Q98" s="23">
        <v>9.760679999999999</v>
      </c>
      <c r="R98" s="23">
        <v>196853.94507999998</v>
      </c>
    </row>
    <row r="99" spans="1:18" ht="15">
      <c r="A99" s="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ht="15">
      <c r="A100" s="18" t="s">
        <v>82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15">
      <c r="A101" s="7" t="s">
        <v>83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>
        <v>20</v>
      </c>
      <c r="P101" s="22"/>
      <c r="Q101" s="22">
        <v>181512.3548400001</v>
      </c>
      <c r="R101" s="22">
        <v>181532.3548400001</v>
      </c>
    </row>
    <row r="102" spans="1:18" ht="15">
      <c r="A102" s="7" t="s">
        <v>84</v>
      </c>
      <c r="B102" s="22">
        <v>186080.15474000003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>
        <v>136.7781</v>
      </c>
      <c r="P102" s="22"/>
      <c r="Q102" s="22"/>
      <c r="R102" s="22">
        <v>186216.93284000002</v>
      </c>
    </row>
    <row r="103" spans="1:18" ht="15">
      <c r="A103" s="7" t="s">
        <v>85</v>
      </c>
      <c r="B103" s="22">
        <v>32959.14450000001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>
        <v>32959.14450000001</v>
      </c>
    </row>
    <row r="104" spans="1:18" ht="15">
      <c r="A104" s="7" t="s">
        <v>86</v>
      </c>
      <c r="B104" s="22">
        <v>196127.08274000007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>
        <v>278.11267</v>
      </c>
      <c r="P104" s="22"/>
      <c r="Q104" s="22"/>
      <c r="R104" s="22">
        <v>196405.19541000004</v>
      </c>
    </row>
    <row r="105" spans="1:18" ht="15">
      <c r="A105" s="7" t="s">
        <v>87</v>
      </c>
      <c r="B105" s="22">
        <v>55390.150899999986</v>
      </c>
      <c r="C105" s="22"/>
      <c r="D105" s="22"/>
      <c r="E105" s="22"/>
      <c r="F105" s="22"/>
      <c r="G105" s="22"/>
      <c r="H105" s="22"/>
      <c r="I105" s="22">
        <v>3566.57</v>
      </c>
      <c r="J105" s="22"/>
      <c r="K105" s="22"/>
      <c r="L105" s="22"/>
      <c r="M105" s="22"/>
      <c r="N105" s="22"/>
      <c r="O105" s="22">
        <v>566.4643299999999</v>
      </c>
      <c r="P105" s="22"/>
      <c r="Q105" s="22"/>
      <c r="R105" s="22">
        <v>59523.18522999998</v>
      </c>
    </row>
    <row r="106" spans="1:18" ht="15">
      <c r="A106" s="7" t="s">
        <v>88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v>100.67394999999999</v>
      </c>
      <c r="P106" s="22"/>
      <c r="Q106" s="22">
        <v>170836.84746</v>
      </c>
      <c r="R106" s="22">
        <v>170937.52140999996</v>
      </c>
    </row>
    <row r="107" spans="1:18" ht="15">
      <c r="A107" s="7" t="s">
        <v>89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>
        <v>376.62694</v>
      </c>
      <c r="P107" s="22"/>
      <c r="Q107" s="22"/>
      <c r="R107" s="22">
        <v>376.62694</v>
      </c>
    </row>
    <row r="108" spans="1:18" ht="15">
      <c r="A108" s="7" t="s">
        <v>90</v>
      </c>
      <c r="B108" s="22"/>
      <c r="C108" s="22"/>
      <c r="D108" s="22"/>
      <c r="E108" s="22">
        <v>1090.148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>
        <v>37.12775</v>
      </c>
      <c r="Q108" s="22"/>
      <c r="R108" s="22">
        <v>1127.27575</v>
      </c>
    </row>
    <row r="109" spans="1:18" ht="15">
      <c r="A109" s="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">
      <c r="A110" s="14" t="s">
        <v>120</v>
      </c>
      <c r="B110" s="23">
        <v>470556.5328800001</v>
      </c>
      <c r="C110" s="23"/>
      <c r="D110" s="23"/>
      <c r="E110" s="23">
        <v>1090.148</v>
      </c>
      <c r="F110" s="23"/>
      <c r="G110" s="23"/>
      <c r="H110" s="23"/>
      <c r="I110" s="23">
        <v>3566.57</v>
      </c>
      <c r="J110" s="23"/>
      <c r="K110" s="23"/>
      <c r="L110" s="23"/>
      <c r="M110" s="23"/>
      <c r="N110" s="23"/>
      <c r="O110" s="23">
        <v>1478.6559899999997</v>
      </c>
      <c r="P110" s="23">
        <v>37.12775</v>
      </c>
      <c r="Q110" s="23">
        <v>352349.2023000001</v>
      </c>
      <c r="R110" s="23">
        <v>829078.23692</v>
      </c>
    </row>
    <row r="111" spans="1:18" ht="15">
      <c r="A111" s="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t="15">
      <c r="A112" s="7" t="s">
        <v>92</v>
      </c>
      <c r="B112" s="22">
        <v>10351.025662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>
        <v>160</v>
      </c>
      <c r="O112" s="22">
        <v>1810.7033000000001</v>
      </c>
      <c r="P112" s="22"/>
      <c r="Q112" s="22">
        <v>711.90454</v>
      </c>
      <c r="R112" s="22">
        <v>13033.633502</v>
      </c>
    </row>
    <row r="113" spans="1:18" ht="15">
      <c r="A113" s="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ht="15">
      <c r="A114" s="14" t="s">
        <v>121</v>
      </c>
      <c r="B114" s="23">
        <v>516259</v>
      </c>
      <c r="C114" s="23"/>
      <c r="D114" s="23"/>
      <c r="E114" s="23">
        <v>4788.79636</v>
      </c>
      <c r="F114" s="23"/>
      <c r="G114" s="23"/>
      <c r="H114" s="23"/>
      <c r="I114" s="23">
        <v>9781.437</v>
      </c>
      <c r="J114" s="23"/>
      <c r="K114" s="23"/>
      <c r="L114" s="23">
        <v>196587.85004</v>
      </c>
      <c r="M114" s="23"/>
      <c r="N114" s="23">
        <v>254.78063</v>
      </c>
      <c r="O114" s="23">
        <v>3289.35929</v>
      </c>
      <c r="P114" s="23">
        <v>37.12775</v>
      </c>
      <c r="Q114" s="23">
        <v>366428.55401000014</v>
      </c>
      <c r="R114" s="23">
        <v>1097428</v>
      </c>
    </row>
    <row r="115" spans="1:18" ht="15">
      <c r="A115" s="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ht="15.75">
      <c r="A116" s="16" t="s">
        <v>93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ht="15">
      <c r="A117" s="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ht="15">
      <c r="A118" s="7" t="s">
        <v>94</v>
      </c>
      <c r="B118" s="22"/>
      <c r="C118" s="22"/>
      <c r="D118" s="22"/>
      <c r="E118" s="22"/>
      <c r="F118" s="22"/>
      <c r="G118" s="22"/>
      <c r="H118" s="22">
        <v>6746.227059999999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>
        <v>6746.227059999999</v>
      </c>
    </row>
    <row r="119" spans="1:18" ht="15">
      <c r="A119" s="7" t="s">
        <v>95</v>
      </c>
      <c r="B119" s="22"/>
      <c r="C119" s="22"/>
      <c r="D119" s="22"/>
      <c r="E119" s="22"/>
      <c r="F119" s="22"/>
      <c r="G119" s="22"/>
      <c r="H119" s="22"/>
      <c r="I119" s="22"/>
      <c r="J119" s="22">
        <v>3280.44358</v>
      </c>
      <c r="K119" s="22"/>
      <c r="L119" s="22"/>
      <c r="M119" s="22"/>
      <c r="N119" s="22"/>
      <c r="O119" s="22"/>
      <c r="P119" s="22"/>
      <c r="Q119" s="22"/>
      <c r="R119" s="22">
        <v>3280.44358</v>
      </c>
    </row>
    <row r="120" spans="1:18" ht="15">
      <c r="A120" s="7" t="s">
        <v>96</v>
      </c>
      <c r="B120" s="22"/>
      <c r="C120" s="22"/>
      <c r="D120" s="22"/>
      <c r="E120" s="22">
        <v>7.403899999999999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>
        <v>7.403899999999999</v>
      </c>
    </row>
    <row r="121" spans="1:18" ht="15">
      <c r="A121" s="19" t="s">
        <v>98</v>
      </c>
      <c r="B121" s="22"/>
      <c r="C121" s="22"/>
      <c r="D121" s="22"/>
      <c r="E121" s="22"/>
      <c r="F121" s="22"/>
      <c r="G121" s="22"/>
      <c r="H121" s="22"/>
      <c r="I121" s="22"/>
      <c r="J121" s="22">
        <v>12.3825</v>
      </c>
      <c r="K121" s="22"/>
      <c r="L121" s="22"/>
      <c r="M121" s="22"/>
      <c r="N121" s="22"/>
      <c r="O121" s="22"/>
      <c r="P121" s="22"/>
      <c r="Q121" s="22"/>
      <c r="R121" s="22">
        <v>12.3825</v>
      </c>
    </row>
    <row r="122" spans="1:18" ht="15">
      <c r="A122" s="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15">
      <c r="A123" s="14" t="s">
        <v>122</v>
      </c>
      <c r="B123" s="23"/>
      <c r="C123" s="23"/>
      <c r="D123" s="23"/>
      <c r="E123" s="23">
        <v>7.403899999999999</v>
      </c>
      <c r="F123" s="23"/>
      <c r="G123" s="23"/>
      <c r="H123" s="23">
        <v>6746.227059999999</v>
      </c>
      <c r="I123" s="23"/>
      <c r="J123" s="23">
        <v>3292.8260800000003</v>
      </c>
      <c r="K123" s="23"/>
      <c r="L123" s="23"/>
      <c r="M123" s="23"/>
      <c r="N123" s="23"/>
      <c r="O123" s="23"/>
      <c r="P123" s="23"/>
      <c r="Q123" s="23"/>
      <c r="R123" s="23">
        <v>10046.45704</v>
      </c>
    </row>
    <row r="124" spans="1:18" ht="15">
      <c r="A124" s="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ht="15.75">
      <c r="A125" s="16" t="s">
        <v>99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ht="15">
      <c r="A126" s="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ht="15">
      <c r="A127" s="19" t="s">
        <v>100</v>
      </c>
      <c r="B127" s="22">
        <v>2894.1458399999997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>
        <v>2894.1458399999997</v>
      </c>
    </row>
    <row r="128" spans="1:18" ht="15">
      <c r="A128" s="19" t="s">
        <v>101</v>
      </c>
      <c r="B128" s="22"/>
      <c r="C128" s="22"/>
      <c r="D128" s="22"/>
      <c r="E128" s="22">
        <v>150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>
        <v>150</v>
      </c>
    </row>
    <row r="129" spans="1:18" ht="15">
      <c r="A129" s="19" t="s">
        <v>102</v>
      </c>
      <c r="B129" s="22"/>
      <c r="C129" s="22"/>
      <c r="D129" s="22"/>
      <c r="E129" s="22"/>
      <c r="F129" s="22"/>
      <c r="G129" s="22"/>
      <c r="H129" s="22"/>
      <c r="I129" s="22">
        <v>166.2</v>
      </c>
      <c r="J129" s="22"/>
      <c r="K129" s="22"/>
      <c r="L129" s="22"/>
      <c r="M129" s="22"/>
      <c r="N129" s="22"/>
      <c r="O129" s="22"/>
      <c r="P129" s="22"/>
      <c r="Q129" s="22"/>
      <c r="R129" s="22">
        <v>166.2</v>
      </c>
    </row>
    <row r="130" spans="1:18" ht="15">
      <c r="A130" s="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ht="15">
      <c r="A131" s="14" t="s">
        <v>123</v>
      </c>
      <c r="B131" s="23">
        <v>2894.1458399999997</v>
      </c>
      <c r="C131" s="23"/>
      <c r="D131" s="23"/>
      <c r="E131" s="23">
        <v>150</v>
      </c>
      <c r="F131" s="23"/>
      <c r="G131" s="23"/>
      <c r="H131" s="23">
        <v>0</v>
      </c>
      <c r="I131" s="23">
        <v>166.2</v>
      </c>
      <c r="J131" s="23"/>
      <c r="K131" s="23"/>
      <c r="L131" s="23"/>
      <c r="M131" s="23"/>
      <c r="N131" s="23"/>
      <c r="O131" s="23"/>
      <c r="P131" s="23"/>
      <c r="Q131" s="23"/>
      <c r="R131" s="23">
        <v>3210.3458399999995</v>
      </c>
    </row>
    <row r="132" spans="1:18" ht="15">
      <c r="A132" s="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ht="15">
      <c r="A133" s="7" t="s">
        <v>104</v>
      </c>
      <c r="B133" s="22">
        <v>10806.256434</v>
      </c>
      <c r="C133" s="22">
        <v>-15445.860120000001</v>
      </c>
      <c r="D133" s="22">
        <v>35593.42149</v>
      </c>
      <c r="E133" s="22">
        <v>33526.70176999999</v>
      </c>
      <c r="F133" s="22">
        <v>773.90919</v>
      </c>
      <c r="G133" s="22">
        <v>281.89881</v>
      </c>
      <c r="H133" s="22">
        <v>1010.5091699999999</v>
      </c>
      <c r="I133" s="22">
        <v>180995.09515</v>
      </c>
      <c r="J133" s="22">
        <v>85536.29024000003</v>
      </c>
      <c r="K133" s="22">
        <v>9198.574050000001</v>
      </c>
      <c r="L133" s="22">
        <v>6.8</v>
      </c>
      <c r="M133" s="22">
        <v>2143.3891</v>
      </c>
      <c r="N133" s="22">
        <v>520050.82792000007</v>
      </c>
      <c r="O133" s="22">
        <v>171547.51471000002</v>
      </c>
      <c r="P133" s="22">
        <v>537.29204</v>
      </c>
      <c r="Q133" s="22">
        <v>2760.5399899999998</v>
      </c>
      <c r="R133" s="22">
        <v>1039323.1599440001</v>
      </c>
    </row>
    <row r="134" spans="1:18" ht="15">
      <c r="A134" s="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ht="15">
      <c r="A135" s="14" t="s">
        <v>124</v>
      </c>
      <c r="B135" s="23">
        <v>671650.0522100001</v>
      </c>
      <c r="C135" s="23">
        <v>-15445.860120000001</v>
      </c>
      <c r="D135" s="23">
        <v>35593.42149</v>
      </c>
      <c r="E135" s="23">
        <v>47790.39588</v>
      </c>
      <c r="F135" s="23">
        <v>773.90919</v>
      </c>
      <c r="G135" s="23">
        <v>1000973.6326199999</v>
      </c>
      <c r="H135" s="23">
        <v>7756.7362299999995</v>
      </c>
      <c r="I135" s="23">
        <v>196503.46180000002</v>
      </c>
      <c r="J135" s="23">
        <v>88829.11632000002</v>
      </c>
      <c r="K135" s="23">
        <v>9198.574050000001</v>
      </c>
      <c r="L135" s="23">
        <v>199430.29690000002</v>
      </c>
      <c r="M135" s="23">
        <v>2143.3891</v>
      </c>
      <c r="N135" s="23">
        <v>531621.5938200001</v>
      </c>
      <c r="O135" s="23">
        <v>190995.22580000001</v>
      </c>
      <c r="P135" s="23">
        <v>829687.8490800001</v>
      </c>
      <c r="Q135" s="23">
        <v>371886.8185300001</v>
      </c>
      <c r="R135" s="23">
        <v>4169388.6129</v>
      </c>
    </row>
    <row r="137" ht="15">
      <c r="A137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2"/>
  <sheetViews>
    <sheetView zoomScalePageLayoutView="0" workbookViewId="0" topLeftCell="I1">
      <selection activeCell="S102" sqref="S102:AI102"/>
    </sheetView>
  </sheetViews>
  <sheetFormatPr defaultColWidth="9.140625" defaultRowHeight="15"/>
  <cols>
    <col min="1" max="1" width="24.57421875" style="0" customWidth="1"/>
    <col min="2" max="2" width="13.00390625" style="0" customWidth="1"/>
    <col min="3" max="3" width="15.28125" style="0" customWidth="1"/>
    <col min="4" max="4" width="19.140625" style="0" customWidth="1"/>
    <col min="7" max="7" width="16.140625" style="0" customWidth="1"/>
    <col min="16" max="16" width="15.8515625" style="0" customWidth="1"/>
    <col min="17" max="17" width="12.421875" style="0" customWidth="1"/>
    <col min="18" max="18" width="11.421875" style="0" customWidth="1"/>
  </cols>
  <sheetData>
    <row r="1" spans="1:18" ht="15">
      <c r="A1" s="3" t="s">
        <v>0</v>
      </c>
      <c r="B1" s="3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6" ht="15">
      <c r="A2" s="3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>
        <v>1</v>
      </c>
      <c r="T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2">
        <v>14</v>
      </c>
      <c r="AG2" s="2">
        <v>15</v>
      </c>
      <c r="AH2" s="2">
        <v>16</v>
      </c>
      <c r="AI2" s="2">
        <v>17</v>
      </c>
      <c r="AJ2" s="2"/>
    </row>
    <row r="3" spans="1:35" ht="15">
      <c r="A3" s="5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>
        <v>2835646.8600000003</v>
      </c>
      <c r="M3" s="4"/>
      <c r="N3" s="4"/>
      <c r="O3" s="4"/>
      <c r="P3" s="4"/>
      <c r="Q3" s="4">
        <v>396401.98000000004</v>
      </c>
      <c r="R3" s="4">
        <v>3232048.84</v>
      </c>
      <c r="S3">
        <f>B3/1000</f>
        <v>0</v>
      </c>
      <c r="T3" s="2">
        <f aca="true" t="shared" si="0" ref="T3:AH18">C3/1000</f>
        <v>0</v>
      </c>
      <c r="U3" s="2">
        <f t="shared" si="0"/>
        <v>0</v>
      </c>
      <c r="V3" s="2">
        <f t="shared" si="0"/>
        <v>0</v>
      </c>
      <c r="W3" s="2">
        <f t="shared" si="0"/>
        <v>0</v>
      </c>
      <c r="X3" s="2">
        <f t="shared" si="0"/>
        <v>0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2835.6468600000003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396.40198000000004</v>
      </c>
      <c r="AI3">
        <f>R3/1000</f>
        <v>3232.04884</v>
      </c>
    </row>
    <row r="4" spans="1:35" ht="15">
      <c r="A4" s="6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2835646.8600000003</v>
      </c>
      <c r="M4" s="4"/>
      <c r="N4" s="4"/>
      <c r="O4" s="4"/>
      <c r="P4" s="4"/>
      <c r="Q4" s="4">
        <v>396401.98000000004</v>
      </c>
      <c r="R4" s="4">
        <v>3232048.84</v>
      </c>
      <c r="S4" s="2">
        <f aca="true" t="shared" si="1" ref="S4:W67">B4/1000</f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2835.6468600000003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">
        <f t="shared" si="0"/>
        <v>0</v>
      </c>
      <c r="AH4" s="2">
        <f t="shared" si="0"/>
        <v>396.40198000000004</v>
      </c>
      <c r="AI4" s="2">
        <f aca="true" t="shared" si="2" ref="AI4:AI67">R4/1000</f>
        <v>3232.04884</v>
      </c>
    </row>
    <row r="5" spans="1:35" ht="15">
      <c r="A5" s="8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519194.57</v>
      </c>
      <c r="M5" s="4"/>
      <c r="N5" s="4"/>
      <c r="O5" s="4"/>
      <c r="P5" s="4"/>
      <c r="Q5" s="4">
        <v>292100.03</v>
      </c>
      <c r="R5" s="4">
        <v>811294.6000000001</v>
      </c>
      <c r="S5" s="2">
        <f t="shared" si="1"/>
        <v>0</v>
      </c>
      <c r="T5" s="2">
        <f t="shared" si="0"/>
        <v>0</v>
      </c>
      <c r="U5" s="2">
        <f t="shared" si="0"/>
        <v>0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">
        <f t="shared" si="0"/>
        <v>0</v>
      </c>
      <c r="AA5" s="2">
        <f t="shared" si="0"/>
        <v>0</v>
      </c>
      <c r="AB5" s="2">
        <f t="shared" si="0"/>
        <v>0</v>
      </c>
      <c r="AC5" s="2">
        <f t="shared" si="0"/>
        <v>519.19457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">
        <f t="shared" si="0"/>
        <v>0</v>
      </c>
      <c r="AH5" s="2">
        <f t="shared" si="0"/>
        <v>292.10003</v>
      </c>
      <c r="AI5" s="2">
        <f t="shared" si="2"/>
        <v>811.2946000000001</v>
      </c>
    </row>
    <row r="6" spans="1:35" ht="15">
      <c r="A6" s="8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397905</v>
      </c>
      <c r="M6" s="4"/>
      <c r="N6" s="4"/>
      <c r="O6" s="4"/>
      <c r="P6" s="4"/>
      <c r="Q6" s="4"/>
      <c r="R6" s="4">
        <v>397905</v>
      </c>
      <c r="S6" s="2">
        <f t="shared" si="1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397.905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2"/>
        <v>397.905</v>
      </c>
    </row>
    <row r="7" spans="1:35" ht="15">
      <c r="A7" s="8" t="s">
        <v>23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1416671.29</v>
      </c>
      <c r="M7" s="4"/>
      <c r="N7" s="4"/>
      <c r="O7" s="4"/>
      <c r="P7" s="4"/>
      <c r="Q7" s="4">
        <v>104301.95</v>
      </c>
      <c r="R7" s="4">
        <v>1520973.24</v>
      </c>
      <c r="S7" s="2">
        <f t="shared" si="1"/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1416.67129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">
        <f t="shared" si="0"/>
        <v>0</v>
      </c>
      <c r="AH7" s="2">
        <f t="shared" si="0"/>
        <v>104.30194999999999</v>
      </c>
      <c r="AI7" s="2">
        <f t="shared" si="2"/>
        <v>1520.97324</v>
      </c>
    </row>
    <row r="8" spans="1:35" ht="15">
      <c r="A8" s="8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501876</v>
      </c>
      <c r="M8" s="4"/>
      <c r="N8" s="4"/>
      <c r="O8" s="4"/>
      <c r="P8" s="4"/>
      <c r="Q8" s="4"/>
      <c r="R8" s="4">
        <v>501876</v>
      </c>
      <c r="S8" s="2">
        <f t="shared" si="1"/>
        <v>0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501.876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">
        <f t="shared" si="0"/>
        <v>0</v>
      </c>
      <c r="AH8" s="2">
        <f t="shared" si="0"/>
        <v>0</v>
      </c>
      <c r="AI8" s="2">
        <f t="shared" si="2"/>
        <v>501.876</v>
      </c>
    </row>
    <row r="9" spans="1:35" ht="15">
      <c r="A9" s="5" t="s">
        <v>25</v>
      </c>
      <c r="B9" s="4">
        <v>94473302.6</v>
      </c>
      <c r="C9" s="4"/>
      <c r="D9" s="4"/>
      <c r="E9" s="4">
        <v>2951197</v>
      </c>
      <c r="F9" s="4"/>
      <c r="G9" s="4">
        <v>883562175.01</v>
      </c>
      <c r="H9" s="4"/>
      <c r="I9" s="4">
        <v>1124435</v>
      </c>
      <c r="J9" s="4"/>
      <c r="K9" s="4"/>
      <c r="L9" s="4"/>
      <c r="M9" s="4"/>
      <c r="N9" s="4">
        <v>3496466.93</v>
      </c>
      <c r="O9" s="4">
        <v>3079747.7</v>
      </c>
      <c r="P9" s="4">
        <v>812896838.1800001</v>
      </c>
      <c r="Q9" s="4">
        <v>119891.17</v>
      </c>
      <c r="R9" s="4">
        <v>1801704053.5899997</v>
      </c>
      <c r="S9" s="2">
        <f t="shared" si="1"/>
        <v>94473.3026</v>
      </c>
      <c r="T9" s="2">
        <f t="shared" si="0"/>
        <v>0</v>
      </c>
      <c r="U9" s="2">
        <f t="shared" si="0"/>
        <v>0</v>
      </c>
      <c r="V9" s="2">
        <f t="shared" si="0"/>
        <v>2951.197</v>
      </c>
      <c r="W9" s="2">
        <f t="shared" si="0"/>
        <v>0</v>
      </c>
      <c r="X9" s="2">
        <f t="shared" si="0"/>
        <v>883562.17501</v>
      </c>
      <c r="Y9" s="2">
        <f t="shared" si="0"/>
        <v>0</v>
      </c>
      <c r="Z9" s="2">
        <f t="shared" si="0"/>
        <v>1124.435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3496.46693</v>
      </c>
      <c r="AF9" s="2">
        <f t="shared" si="0"/>
        <v>3079.7477000000003</v>
      </c>
      <c r="AG9" s="2">
        <f t="shared" si="0"/>
        <v>812896.8381800001</v>
      </c>
      <c r="AH9" s="2">
        <f t="shared" si="0"/>
        <v>119.89117</v>
      </c>
      <c r="AI9" s="2">
        <f t="shared" si="2"/>
        <v>1801704.0535899997</v>
      </c>
    </row>
    <row r="10" spans="1:35" ht="15">
      <c r="A10" s="6" t="s">
        <v>21</v>
      </c>
      <c r="B10" s="4">
        <v>94473302.6</v>
      </c>
      <c r="C10" s="4"/>
      <c r="D10" s="4"/>
      <c r="E10" s="4">
        <v>2951197</v>
      </c>
      <c r="F10" s="4"/>
      <c r="G10" s="4">
        <v>883562175.01</v>
      </c>
      <c r="H10" s="4"/>
      <c r="I10" s="4">
        <v>1124435</v>
      </c>
      <c r="J10" s="4"/>
      <c r="K10" s="4"/>
      <c r="L10" s="4"/>
      <c r="M10" s="4"/>
      <c r="N10" s="4">
        <v>3496466.93</v>
      </c>
      <c r="O10" s="4">
        <v>3079747.7</v>
      </c>
      <c r="P10" s="4">
        <v>812896838.1800001</v>
      </c>
      <c r="Q10" s="4">
        <v>119891.17</v>
      </c>
      <c r="R10" s="4">
        <v>1801704053.5899997</v>
      </c>
      <c r="S10" s="2">
        <f t="shared" si="1"/>
        <v>94473.3026</v>
      </c>
      <c r="T10" s="2">
        <f t="shared" si="0"/>
        <v>0</v>
      </c>
      <c r="U10" s="2">
        <f t="shared" si="0"/>
        <v>0</v>
      </c>
      <c r="V10" s="2">
        <f t="shared" si="0"/>
        <v>2951.197</v>
      </c>
      <c r="W10" s="2">
        <f t="shared" si="0"/>
        <v>0</v>
      </c>
      <c r="X10" s="2">
        <f t="shared" si="0"/>
        <v>883562.17501</v>
      </c>
      <c r="Y10" s="2">
        <f t="shared" si="0"/>
        <v>0</v>
      </c>
      <c r="Z10" s="2">
        <f t="shared" si="0"/>
        <v>1124.435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3496.46693</v>
      </c>
      <c r="AF10" s="2">
        <f t="shared" si="0"/>
        <v>3079.7477000000003</v>
      </c>
      <c r="AG10" s="2">
        <f t="shared" si="0"/>
        <v>812896.8381800001</v>
      </c>
      <c r="AH10" s="2">
        <f t="shared" si="0"/>
        <v>119.89117</v>
      </c>
      <c r="AI10" s="2">
        <f t="shared" si="2"/>
        <v>1801704.0535899997</v>
      </c>
    </row>
    <row r="11" spans="1:35" ht="15">
      <c r="A11" s="8" t="s">
        <v>26</v>
      </c>
      <c r="B11" s="4"/>
      <c r="C11" s="4"/>
      <c r="D11" s="4"/>
      <c r="E11" s="4"/>
      <c r="F11" s="4"/>
      <c r="G11" s="4">
        <v>241870.31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241870.31</v>
      </c>
      <c r="S11" s="2">
        <f t="shared" si="1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241.87031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">
        <f t="shared" si="0"/>
        <v>0</v>
      </c>
      <c r="AH11" s="2">
        <f t="shared" si="0"/>
        <v>0</v>
      </c>
      <c r="AI11" s="2">
        <f t="shared" si="2"/>
        <v>241.87031</v>
      </c>
    </row>
    <row r="12" spans="1:35" ht="15">
      <c r="A12" s="8" t="s">
        <v>27</v>
      </c>
      <c r="B12" s="4"/>
      <c r="C12" s="4"/>
      <c r="D12" s="4"/>
      <c r="E12" s="4">
        <v>915687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132013927.53</v>
      </c>
      <c r="Q12" s="4"/>
      <c r="R12" s="4">
        <v>132929614.53</v>
      </c>
      <c r="S12" s="2">
        <f t="shared" si="1"/>
        <v>0</v>
      </c>
      <c r="T12" s="2">
        <f t="shared" si="0"/>
        <v>0</v>
      </c>
      <c r="U12" s="2">
        <f t="shared" si="0"/>
        <v>0</v>
      </c>
      <c r="V12" s="2">
        <f t="shared" si="0"/>
        <v>915.687</v>
      </c>
      <c r="W12" s="2">
        <f t="shared" si="0"/>
        <v>0</v>
      </c>
      <c r="X12" s="2">
        <f t="shared" si="0"/>
        <v>0</v>
      </c>
      <c r="Y12" s="2">
        <f t="shared" si="0"/>
        <v>0</v>
      </c>
      <c r="Z12" s="2">
        <f t="shared" si="0"/>
        <v>0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">
        <f t="shared" si="0"/>
        <v>132013.92753000002</v>
      </c>
      <c r="AH12" s="2">
        <f t="shared" si="0"/>
        <v>0</v>
      </c>
      <c r="AI12" s="2">
        <f t="shared" si="2"/>
        <v>132929.61453</v>
      </c>
    </row>
    <row r="13" spans="1:35" ht="15">
      <c r="A13" s="8" t="s">
        <v>28</v>
      </c>
      <c r="B13" s="4"/>
      <c r="C13" s="4"/>
      <c r="D13" s="4"/>
      <c r="E13" s="4"/>
      <c r="F13" s="4"/>
      <c r="G13" s="4">
        <v>4629742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4629742</v>
      </c>
      <c r="S13" s="2">
        <f t="shared" si="1"/>
        <v>0</v>
      </c>
      <c r="T13" s="2">
        <f t="shared" si="0"/>
        <v>0</v>
      </c>
      <c r="U13" s="2">
        <f t="shared" si="0"/>
        <v>0</v>
      </c>
      <c r="V13" s="2">
        <f t="shared" si="0"/>
        <v>0</v>
      </c>
      <c r="W13" s="2">
        <f t="shared" si="0"/>
        <v>0</v>
      </c>
      <c r="X13" s="2">
        <f t="shared" si="0"/>
        <v>4629.742</v>
      </c>
      <c r="Y13" s="2">
        <f t="shared" si="0"/>
        <v>0</v>
      </c>
      <c r="Z13" s="2">
        <f t="shared" si="0"/>
        <v>0</v>
      </c>
      <c r="AA13" s="2">
        <f t="shared" si="0"/>
        <v>0</v>
      </c>
      <c r="AB13" s="2">
        <f t="shared" si="0"/>
        <v>0</v>
      </c>
      <c r="AC13" s="2">
        <f t="shared" si="0"/>
        <v>0</v>
      </c>
      <c r="AD13" s="2">
        <f t="shared" si="0"/>
        <v>0</v>
      </c>
      <c r="AE13" s="2">
        <f t="shared" si="0"/>
        <v>0</v>
      </c>
      <c r="AF13" s="2">
        <f t="shared" si="0"/>
        <v>0</v>
      </c>
      <c r="AG13" s="2">
        <f t="shared" si="0"/>
        <v>0</v>
      </c>
      <c r="AH13" s="2">
        <f t="shared" si="0"/>
        <v>0</v>
      </c>
      <c r="AI13" s="2">
        <f t="shared" si="2"/>
        <v>4629.742</v>
      </c>
    </row>
    <row r="14" spans="1:35" ht="15">
      <c r="A14" s="8" t="s">
        <v>29</v>
      </c>
      <c r="B14" s="4"/>
      <c r="C14" s="4"/>
      <c r="D14" s="4"/>
      <c r="E14" s="4"/>
      <c r="F14" s="4"/>
      <c r="G14" s="4">
        <v>260742653.29999998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260742653.29999998</v>
      </c>
      <c r="S14" s="2">
        <f t="shared" si="1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260742.65329999998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">
        <f t="shared" si="0"/>
        <v>0</v>
      </c>
      <c r="AF14" s="2">
        <f t="shared" si="0"/>
        <v>0</v>
      </c>
      <c r="AG14" s="2">
        <f t="shared" si="0"/>
        <v>0</v>
      </c>
      <c r="AH14" s="2">
        <f t="shared" si="0"/>
        <v>0</v>
      </c>
      <c r="AI14" s="2">
        <f t="shared" si="2"/>
        <v>260742.65329999998</v>
      </c>
    </row>
    <row r="15" spans="1:35" ht="15">
      <c r="A15" s="8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3496466.93</v>
      </c>
      <c r="O15" s="4">
        <v>54485.59</v>
      </c>
      <c r="P15" s="4">
        <v>46943691.329999976</v>
      </c>
      <c r="Q15" s="4"/>
      <c r="R15" s="4">
        <v>50494643.84999998</v>
      </c>
      <c r="S15" s="2">
        <f t="shared" si="1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0"/>
        <v>0</v>
      </c>
      <c r="AC15" s="2">
        <f t="shared" si="0"/>
        <v>0</v>
      </c>
      <c r="AD15" s="2">
        <f t="shared" si="0"/>
        <v>0</v>
      </c>
      <c r="AE15" s="2">
        <f t="shared" si="0"/>
        <v>3496.46693</v>
      </c>
      <c r="AF15" s="2">
        <f t="shared" si="0"/>
        <v>54.485589999999995</v>
      </c>
      <c r="AG15" s="2">
        <f t="shared" si="0"/>
        <v>46943.69132999997</v>
      </c>
      <c r="AH15" s="2">
        <f t="shared" si="0"/>
        <v>0</v>
      </c>
      <c r="AI15" s="2">
        <f t="shared" si="2"/>
        <v>50494.64384999998</v>
      </c>
    </row>
    <row r="16" spans="1:35" ht="15">
      <c r="A16" s="8" t="s">
        <v>31</v>
      </c>
      <c r="B16" s="4"/>
      <c r="C16" s="4"/>
      <c r="D16" s="4"/>
      <c r="E16" s="4"/>
      <c r="F16" s="4"/>
      <c r="G16" s="4">
        <v>91232739.98000002</v>
      </c>
      <c r="H16" s="4"/>
      <c r="I16" s="4"/>
      <c r="J16" s="4"/>
      <c r="K16" s="4"/>
      <c r="L16" s="4"/>
      <c r="M16" s="4"/>
      <c r="N16" s="4"/>
      <c r="O16" s="4">
        <v>931461.91</v>
      </c>
      <c r="P16" s="4"/>
      <c r="Q16" s="4"/>
      <c r="R16" s="4">
        <v>92164201.89000002</v>
      </c>
      <c r="S16" s="2">
        <f t="shared" si="1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91232.73998000001</v>
      </c>
      <c r="Y16" s="2">
        <f t="shared" si="0"/>
        <v>0</v>
      </c>
      <c r="Z16" s="2">
        <f t="shared" si="0"/>
        <v>0</v>
      </c>
      <c r="AA16" s="2">
        <f t="shared" si="0"/>
        <v>0</v>
      </c>
      <c r="AB16" s="2">
        <f t="shared" si="0"/>
        <v>0</v>
      </c>
      <c r="AC16" s="2">
        <f t="shared" si="0"/>
        <v>0</v>
      </c>
      <c r="AD16" s="2">
        <f t="shared" si="0"/>
        <v>0</v>
      </c>
      <c r="AE16" s="2">
        <f t="shared" si="0"/>
        <v>0</v>
      </c>
      <c r="AF16" s="2">
        <f t="shared" si="0"/>
        <v>931.46191</v>
      </c>
      <c r="AG16" s="2">
        <f t="shared" si="0"/>
        <v>0</v>
      </c>
      <c r="AH16" s="2">
        <f t="shared" si="0"/>
        <v>0</v>
      </c>
      <c r="AI16" s="2">
        <f t="shared" si="2"/>
        <v>92164.20189000001</v>
      </c>
    </row>
    <row r="17" spans="1:35" ht="15">
      <c r="A17" s="8" t="s">
        <v>32</v>
      </c>
      <c r="B17" s="4"/>
      <c r="C17" s="4"/>
      <c r="D17" s="4"/>
      <c r="E17" s="4"/>
      <c r="F17" s="4"/>
      <c r="G17" s="4"/>
      <c r="H17" s="4"/>
      <c r="I17" s="4">
        <v>1124435</v>
      </c>
      <c r="J17" s="4"/>
      <c r="K17" s="4"/>
      <c r="L17" s="4"/>
      <c r="M17" s="4"/>
      <c r="N17" s="4"/>
      <c r="O17" s="4"/>
      <c r="P17" s="4">
        <v>2000000</v>
      </c>
      <c r="Q17" s="4"/>
      <c r="R17" s="4">
        <v>3124435</v>
      </c>
      <c r="S17" s="2">
        <f t="shared" si="1"/>
        <v>0</v>
      </c>
      <c r="T17" s="2">
        <f t="shared" si="0"/>
        <v>0</v>
      </c>
      <c r="U17" s="2">
        <f t="shared" si="0"/>
        <v>0</v>
      </c>
      <c r="V17" s="2">
        <f t="shared" si="0"/>
        <v>0</v>
      </c>
      <c r="W17" s="2">
        <f t="shared" si="0"/>
        <v>0</v>
      </c>
      <c r="X17" s="2">
        <f t="shared" si="0"/>
        <v>0</v>
      </c>
      <c r="Y17" s="2">
        <f t="shared" si="0"/>
        <v>0</v>
      </c>
      <c r="Z17" s="2">
        <f t="shared" si="0"/>
        <v>1124.435</v>
      </c>
      <c r="AA17" s="2">
        <f t="shared" si="0"/>
        <v>0</v>
      </c>
      <c r="AB17" s="2">
        <f t="shared" si="0"/>
        <v>0</v>
      </c>
      <c r="AC17" s="2">
        <f t="shared" si="0"/>
        <v>0</v>
      </c>
      <c r="AD17" s="2">
        <f t="shared" si="0"/>
        <v>0</v>
      </c>
      <c r="AE17" s="2">
        <f t="shared" si="0"/>
        <v>0</v>
      </c>
      <c r="AF17" s="2">
        <f t="shared" si="0"/>
        <v>0</v>
      </c>
      <c r="AG17" s="2">
        <f t="shared" si="0"/>
        <v>2000</v>
      </c>
      <c r="AH17" s="2">
        <f t="shared" si="0"/>
        <v>0</v>
      </c>
      <c r="AI17" s="2">
        <f t="shared" si="2"/>
        <v>3124.435</v>
      </c>
    </row>
    <row r="18" spans="1:35" ht="15">
      <c r="A18" s="8" t="s">
        <v>33</v>
      </c>
      <c r="B18" s="4"/>
      <c r="C18" s="4"/>
      <c r="D18" s="4"/>
      <c r="E18" s="4"/>
      <c r="F18" s="4"/>
      <c r="G18" s="4">
        <v>1004498</v>
      </c>
      <c r="H18" s="4"/>
      <c r="I18" s="4"/>
      <c r="J18" s="4"/>
      <c r="K18" s="4"/>
      <c r="L18" s="4"/>
      <c r="M18" s="4"/>
      <c r="N18" s="4"/>
      <c r="O18" s="4"/>
      <c r="P18" s="4">
        <v>8804214.81</v>
      </c>
      <c r="Q18" s="4"/>
      <c r="R18" s="4">
        <v>9808712.81</v>
      </c>
      <c r="S18" s="2">
        <f t="shared" si="1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  <c r="X18" s="2">
        <f t="shared" si="0"/>
        <v>1004.498</v>
      </c>
      <c r="Y18" s="2">
        <f t="shared" si="0"/>
        <v>0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8804.214810000001</v>
      </c>
      <c r="AH18" s="2">
        <f t="shared" si="0"/>
        <v>0</v>
      </c>
      <c r="AI18" s="2">
        <f t="shared" si="2"/>
        <v>9808.71281</v>
      </c>
    </row>
    <row r="19" spans="1:35" ht="15">
      <c r="A19" s="8" t="s">
        <v>34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894750.2</v>
      </c>
      <c r="P19" s="4">
        <v>120405540.83999997</v>
      </c>
      <c r="Q19" s="4"/>
      <c r="R19" s="4">
        <v>121300291.03999998</v>
      </c>
      <c r="S19" s="2">
        <f t="shared" si="1"/>
        <v>0</v>
      </c>
      <c r="T19" s="2">
        <f t="shared" si="1"/>
        <v>0</v>
      </c>
      <c r="U19" s="2">
        <f t="shared" si="1"/>
        <v>0</v>
      </c>
      <c r="V19" s="2">
        <f t="shared" si="1"/>
        <v>0</v>
      </c>
      <c r="W19" s="2">
        <f t="shared" si="1"/>
        <v>0</v>
      </c>
      <c r="X19" s="2">
        <f aca="true" t="shared" si="3" ref="X19:AA82">G19/1000</f>
        <v>0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aca="true" t="shared" si="4" ref="AB19:AE82">K19/1000</f>
        <v>0</v>
      </c>
      <c r="AC19" s="2">
        <f t="shared" si="4"/>
        <v>0</v>
      </c>
      <c r="AD19" s="2">
        <f t="shared" si="4"/>
        <v>0</v>
      </c>
      <c r="AE19" s="2">
        <f t="shared" si="4"/>
        <v>0</v>
      </c>
      <c r="AF19" s="2">
        <f aca="true" t="shared" si="5" ref="AF19:AH82">O19/1000</f>
        <v>894.7502</v>
      </c>
      <c r="AG19" s="2">
        <f t="shared" si="5"/>
        <v>120405.54083999997</v>
      </c>
      <c r="AH19" s="2">
        <f t="shared" si="5"/>
        <v>0</v>
      </c>
      <c r="AI19" s="2">
        <f t="shared" si="2"/>
        <v>121300.29103999998</v>
      </c>
    </row>
    <row r="20" spans="1:35" ht="15">
      <c r="A20" s="8" t="s">
        <v>35</v>
      </c>
      <c r="B20" s="4"/>
      <c r="C20" s="4"/>
      <c r="D20" s="4"/>
      <c r="E20" s="4">
        <v>1131395</v>
      </c>
      <c r="F20" s="4"/>
      <c r="G20" s="4">
        <v>500000</v>
      </c>
      <c r="H20" s="4"/>
      <c r="I20" s="4"/>
      <c r="J20" s="4"/>
      <c r="K20" s="4"/>
      <c r="L20" s="4"/>
      <c r="M20" s="4"/>
      <c r="N20" s="4"/>
      <c r="O20" s="4"/>
      <c r="P20" s="4">
        <v>64942137.06999999</v>
      </c>
      <c r="Q20" s="4"/>
      <c r="R20" s="4">
        <v>66573532.06999999</v>
      </c>
      <c r="S20" s="2">
        <f t="shared" si="1"/>
        <v>0</v>
      </c>
      <c r="T20" s="2">
        <f t="shared" si="1"/>
        <v>0</v>
      </c>
      <c r="U20" s="2">
        <f t="shared" si="1"/>
        <v>0</v>
      </c>
      <c r="V20" s="2">
        <f t="shared" si="1"/>
        <v>1131.395</v>
      </c>
      <c r="W20" s="2">
        <f t="shared" si="1"/>
        <v>0</v>
      </c>
      <c r="X20" s="2">
        <f t="shared" si="3"/>
        <v>500</v>
      </c>
      <c r="Y20" s="2">
        <f t="shared" si="3"/>
        <v>0</v>
      </c>
      <c r="Z20" s="2">
        <f t="shared" si="3"/>
        <v>0</v>
      </c>
      <c r="AA20" s="2">
        <f t="shared" si="3"/>
        <v>0</v>
      </c>
      <c r="AB20" s="2">
        <f t="shared" si="4"/>
        <v>0</v>
      </c>
      <c r="AC20" s="2">
        <f t="shared" si="4"/>
        <v>0</v>
      </c>
      <c r="AD20" s="2">
        <f t="shared" si="4"/>
        <v>0</v>
      </c>
      <c r="AE20" s="2">
        <f t="shared" si="4"/>
        <v>0</v>
      </c>
      <c r="AF20" s="2">
        <f t="shared" si="5"/>
        <v>0</v>
      </c>
      <c r="AG20" s="2">
        <f t="shared" si="5"/>
        <v>64942.13706999999</v>
      </c>
      <c r="AH20" s="2">
        <f t="shared" si="5"/>
        <v>0</v>
      </c>
      <c r="AI20" s="2">
        <f t="shared" si="2"/>
        <v>66573.53206999999</v>
      </c>
    </row>
    <row r="21" spans="1:35" ht="15">
      <c r="A21" s="8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201565469.68000007</v>
      </c>
      <c r="Q21" s="4"/>
      <c r="R21" s="4">
        <v>201565469.68000007</v>
      </c>
      <c r="S21" s="2">
        <f t="shared" si="1"/>
        <v>0</v>
      </c>
      <c r="T21" s="2">
        <f t="shared" si="1"/>
        <v>0</v>
      </c>
      <c r="U21" s="2">
        <f t="shared" si="1"/>
        <v>0</v>
      </c>
      <c r="V21" s="2">
        <f t="shared" si="1"/>
        <v>0</v>
      </c>
      <c r="W21" s="2">
        <f t="shared" si="1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0</v>
      </c>
      <c r="AB21" s="2">
        <f t="shared" si="4"/>
        <v>0</v>
      </c>
      <c r="AC21" s="2">
        <f t="shared" si="4"/>
        <v>0</v>
      </c>
      <c r="AD21" s="2">
        <f t="shared" si="4"/>
        <v>0</v>
      </c>
      <c r="AE21" s="2">
        <f t="shared" si="4"/>
        <v>0</v>
      </c>
      <c r="AF21" s="2">
        <f t="shared" si="5"/>
        <v>0</v>
      </c>
      <c r="AG21" s="2">
        <f t="shared" si="5"/>
        <v>201565.46968000007</v>
      </c>
      <c r="AH21" s="2">
        <f t="shared" si="5"/>
        <v>0</v>
      </c>
      <c r="AI21" s="2">
        <f t="shared" si="2"/>
        <v>201565.46968000007</v>
      </c>
    </row>
    <row r="22" spans="1:35" ht="15">
      <c r="A22" s="8" t="s">
        <v>37</v>
      </c>
      <c r="B22" s="4"/>
      <c r="C22" s="4"/>
      <c r="D22" s="4"/>
      <c r="E22" s="4"/>
      <c r="F22" s="4"/>
      <c r="G22" s="4">
        <v>58365087.42000001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58365087.42000001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3"/>
        <v>58365.08742000001</v>
      </c>
      <c r="Y22" s="2">
        <f t="shared" si="3"/>
        <v>0</v>
      </c>
      <c r="Z22" s="2">
        <f t="shared" si="3"/>
        <v>0</v>
      </c>
      <c r="AA22" s="2">
        <f t="shared" si="3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5"/>
        <v>0</v>
      </c>
      <c r="AG22" s="2">
        <f t="shared" si="5"/>
        <v>0</v>
      </c>
      <c r="AH22" s="2">
        <f t="shared" si="5"/>
        <v>0</v>
      </c>
      <c r="AI22" s="2">
        <f t="shared" si="2"/>
        <v>58365.08742000001</v>
      </c>
    </row>
    <row r="23" spans="1:35" ht="15">
      <c r="A23" s="8" t="s">
        <v>38</v>
      </c>
      <c r="B23" s="4"/>
      <c r="C23" s="4"/>
      <c r="D23" s="4"/>
      <c r="E23" s="4"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55653324.469999984</v>
      </c>
      <c r="Q23" s="4"/>
      <c r="R23" s="4">
        <v>55653324.469999984</v>
      </c>
      <c r="S23" s="2">
        <f t="shared" si="1"/>
        <v>0</v>
      </c>
      <c r="T23" s="2">
        <f t="shared" si="1"/>
        <v>0</v>
      </c>
      <c r="U23" s="2">
        <f t="shared" si="1"/>
        <v>0</v>
      </c>
      <c r="V23" s="2">
        <f t="shared" si="1"/>
        <v>0</v>
      </c>
      <c r="W23" s="2">
        <f t="shared" si="1"/>
        <v>0</v>
      </c>
      <c r="X23" s="2">
        <f t="shared" si="3"/>
        <v>0</v>
      </c>
      <c r="Y23" s="2">
        <f t="shared" si="3"/>
        <v>0</v>
      </c>
      <c r="Z23" s="2">
        <f t="shared" si="3"/>
        <v>0</v>
      </c>
      <c r="AA23" s="2">
        <f t="shared" si="3"/>
        <v>0</v>
      </c>
      <c r="AB23" s="2">
        <f t="shared" si="4"/>
        <v>0</v>
      </c>
      <c r="AC23" s="2">
        <f t="shared" si="4"/>
        <v>0</v>
      </c>
      <c r="AD23" s="2">
        <f t="shared" si="4"/>
        <v>0</v>
      </c>
      <c r="AE23" s="2">
        <f t="shared" si="4"/>
        <v>0</v>
      </c>
      <c r="AF23" s="2">
        <f t="shared" si="5"/>
        <v>0</v>
      </c>
      <c r="AG23" s="2">
        <f t="shared" si="5"/>
        <v>55653.324469999985</v>
      </c>
      <c r="AH23" s="2">
        <f t="shared" si="5"/>
        <v>0</v>
      </c>
      <c r="AI23" s="2">
        <f t="shared" si="2"/>
        <v>55653.324469999985</v>
      </c>
    </row>
    <row r="24" spans="1:35" ht="15">
      <c r="A24" s="8" t="s">
        <v>39</v>
      </c>
      <c r="B24" s="4"/>
      <c r="C24" s="4"/>
      <c r="D24" s="4"/>
      <c r="E24" s="4"/>
      <c r="F24" s="4"/>
      <c r="G24" s="4">
        <v>79671777.983</v>
      </c>
      <c r="H24" s="4"/>
      <c r="I24" s="4"/>
      <c r="J24" s="4"/>
      <c r="K24" s="4"/>
      <c r="L24" s="4"/>
      <c r="M24" s="4"/>
      <c r="N24" s="4"/>
      <c r="O24" s="4"/>
      <c r="P24" s="4"/>
      <c r="Q24" s="4">
        <v>22640.48</v>
      </c>
      <c r="R24" s="4">
        <v>79694418.463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3"/>
        <v>79671.77798299999</v>
      </c>
      <c r="Y24" s="2">
        <f t="shared" si="3"/>
        <v>0</v>
      </c>
      <c r="Z24" s="2">
        <f t="shared" si="3"/>
        <v>0</v>
      </c>
      <c r="AA24" s="2">
        <f t="shared" si="3"/>
        <v>0</v>
      </c>
      <c r="AB24" s="2">
        <f t="shared" si="4"/>
        <v>0</v>
      </c>
      <c r="AC24" s="2">
        <f t="shared" si="4"/>
        <v>0</v>
      </c>
      <c r="AD24" s="2">
        <f t="shared" si="4"/>
        <v>0</v>
      </c>
      <c r="AE24" s="2">
        <f t="shared" si="4"/>
        <v>0</v>
      </c>
      <c r="AF24" s="2">
        <f t="shared" si="5"/>
        <v>0</v>
      </c>
      <c r="AG24" s="2">
        <f t="shared" si="5"/>
        <v>0</v>
      </c>
      <c r="AH24" s="2">
        <f t="shared" si="5"/>
        <v>22.64048</v>
      </c>
      <c r="AI24" s="2">
        <f t="shared" si="2"/>
        <v>79694.418463</v>
      </c>
    </row>
    <row r="25" spans="1:35" ht="15">
      <c r="A25" s="8" t="s">
        <v>40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18092623.95</v>
      </c>
      <c r="Q25" s="4"/>
      <c r="R25" s="4">
        <v>18092623.95</v>
      </c>
      <c r="S25" s="2">
        <f t="shared" si="1"/>
        <v>0</v>
      </c>
      <c r="T25" s="2">
        <f t="shared" si="1"/>
        <v>0</v>
      </c>
      <c r="U25" s="2">
        <f t="shared" si="1"/>
        <v>0</v>
      </c>
      <c r="V25" s="2">
        <f t="shared" si="1"/>
        <v>0</v>
      </c>
      <c r="W25" s="2">
        <f t="shared" si="1"/>
        <v>0</v>
      </c>
      <c r="X25" s="2">
        <f t="shared" si="3"/>
        <v>0</v>
      </c>
      <c r="Y25" s="2">
        <f t="shared" si="3"/>
        <v>0</v>
      </c>
      <c r="Z25" s="2">
        <f t="shared" si="3"/>
        <v>0</v>
      </c>
      <c r="AA25" s="2">
        <f t="shared" si="3"/>
        <v>0</v>
      </c>
      <c r="AB25" s="2">
        <f t="shared" si="4"/>
        <v>0</v>
      </c>
      <c r="AC25" s="2">
        <f t="shared" si="4"/>
        <v>0</v>
      </c>
      <c r="AD25" s="2">
        <f t="shared" si="4"/>
        <v>0</v>
      </c>
      <c r="AE25" s="2">
        <f t="shared" si="4"/>
        <v>0</v>
      </c>
      <c r="AF25" s="2">
        <f t="shared" si="5"/>
        <v>0</v>
      </c>
      <c r="AG25" s="2">
        <f t="shared" si="5"/>
        <v>18092.62395</v>
      </c>
      <c r="AH25" s="2">
        <f t="shared" si="5"/>
        <v>0</v>
      </c>
      <c r="AI25" s="2">
        <f t="shared" si="2"/>
        <v>18092.62395</v>
      </c>
    </row>
    <row r="26" spans="1:35" ht="15">
      <c r="A26" s="8" t="s">
        <v>41</v>
      </c>
      <c r="B26" s="4"/>
      <c r="C26" s="4"/>
      <c r="D26" s="4"/>
      <c r="E26" s="4"/>
      <c r="F26" s="4"/>
      <c r="G26" s="4">
        <v>62682.06</v>
      </c>
      <c r="H26" s="4"/>
      <c r="I26" s="4"/>
      <c r="J26" s="4"/>
      <c r="K26" s="4"/>
      <c r="L26" s="4"/>
      <c r="M26" s="4"/>
      <c r="N26" s="4"/>
      <c r="O26" s="4">
        <v>1109435</v>
      </c>
      <c r="P26" s="4">
        <v>29717564.840000007</v>
      </c>
      <c r="Q26" s="4"/>
      <c r="R26" s="4">
        <v>30889681.900000006</v>
      </c>
      <c r="S26" s="2">
        <f t="shared" si="1"/>
        <v>0</v>
      </c>
      <c r="T26" s="2">
        <f t="shared" si="1"/>
        <v>0</v>
      </c>
      <c r="U26" s="2">
        <f t="shared" si="1"/>
        <v>0</v>
      </c>
      <c r="V26" s="2">
        <f t="shared" si="1"/>
        <v>0</v>
      </c>
      <c r="W26" s="2">
        <f t="shared" si="1"/>
        <v>0</v>
      </c>
      <c r="X26" s="2">
        <f t="shared" si="3"/>
        <v>62.68206</v>
      </c>
      <c r="Y26" s="2">
        <f t="shared" si="3"/>
        <v>0</v>
      </c>
      <c r="Z26" s="2">
        <f t="shared" si="3"/>
        <v>0</v>
      </c>
      <c r="AA26" s="2">
        <f t="shared" si="3"/>
        <v>0</v>
      </c>
      <c r="AB26" s="2">
        <f t="shared" si="4"/>
        <v>0</v>
      </c>
      <c r="AC26" s="2">
        <f t="shared" si="4"/>
        <v>0</v>
      </c>
      <c r="AD26" s="2">
        <f t="shared" si="4"/>
        <v>0</v>
      </c>
      <c r="AE26" s="2">
        <f t="shared" si="4"/>
        <v>0</v>
      </c>
      <c r="AF26" s="2">
        <f t="shared" si="5"/>
        <v>1109.435</v>
      </c>
      <c r="AG26" s="2">
        <f t="shared" si="5"/>
        <v>29717.564840000006</v>
      </c>
      <c r="AH26" s="2">
        <f t="shared" si="5"/>
        <v>0</v>
      </c>
      <c r="AI26" s="2">
        <f t="shared" si="2"/>
        <v>30889.681900000007</v>
      </c>
    </row>
    <row r="27" spans="1:35" ht="15">
      <c r="A27" s="8" t="s">
        <v>42</v>
      </c>
      <c r="B27" s="4"/>
      <c r="C27" s="4"/>
      <c r="D27" s="4"/>
      <c r="E27" s="4"/>
      <c r="F27" s="4"/>
      <c r="G27" s="4">
        <v>104073425.58999997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104073425.58999997</v>
      </c>
      <c r="S27" s="2">
        <f t="shared" si="1"/>
        <v>0</v>
      </c>
      <c r="T27" s="2">
        <f t="shared" si="1"/>
        <v>0</v>
      </c>
      <c r="U27" s="2">
        <f t="shared" si="1"/>
        <v>0</v>
      </c>
      <c r="V27" s="2">
        <f t="shared" si="1"/>
        <v>0</v>
      </c>
      <c r="W27" s="2">
        <f t="shared" si="1"/>
        <v>0</v>
      </c>
      <c r="X27" s="2">
        <f t="shared" si="3"/>
        <v>104073.42558999997</v>
      </c>
      <c r="Y27" s="2">
        <f t="shared" si="3"/>
        <v>0</v>
      </c>
      <c r="Z27" s="2">
        <f t="shared" si="3"/>
        <v>0</v>
      </c>
      <c r="AA27" s="2">
        <f t="shared" si="3"/>
        <v>0</v>
      </c>
      <c r="AB27" s="2">
        <f t="shared" si="4"/>
        <v>0</v>
      </c>
      <c r="AC27" s="2">
        <f t="shared" si="4"/>
        <v>0</v>
      </c>
      <c r="AD27" s="2">
        <f t="shared" si="4"/>
        <v>0</v>
      </c>
      <c r="AE27" s="2">
        <f t="shared" si="4"/>
        <v>0</v>
      </c>
      <c r="AF27" s="2">
        <f t="shared" si="5"/>
        <v>0</v>
      </c>
      <c r="AG27" s="2">
        <f t="shared" si="5"/>
        <v>0</v>
      </c>
      <c r="AH27" s="2">
        <f t="shared" si="5"/>
        <v>0</v>
      </c>
      <c r="AI27" s="2">
        <f t="shared" si="2"/>
        <v>104073.42558999997</v>
      </c>
    </row>
    <row r="28" spans="1:35" ht="15">
      <c r="A28" s="8" t="s">
        <v>43</v>
      </c>
      <c r="B28" s="4">
        <v>94473302.6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94473302.6</v>
      </c>
      <c r="S28" s="2">
        <f t="shared" si="1"/>
        <v>94473.3026</v>
      </c>
      <c r="T28" s="2">
        <f t="shared" si="1"/>
        <v>0</v>
      </c>
      <c r="U28" s="2">
        <f t="shared" si="1"/>
        <v>0</v>
      </c>
      <c r="V28" s="2">
        <f t="shared" si="1"/>
        <v>0</v>
      </c>
      <c r="W28" s="2">
        <f t="shared" si="1"/>
        <v>0</v>
      </c>
      <c r="X28" s="2">
        <f t="shared" si="3"/>
        <v>0</v>
      </c>
      <c r="Y28" s="2">
        <f t="shared" si="3"/>
        <v>0</v>
      </c>
      <c r="Z28" s="2">
        <f t="shared" si="3"/>
        <v>0</v>
      </c>
      <c r="AA28" s="2">
        <f t="shared" si="3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">
        <f t="shared" si="4"/>
        <v>0</v>
      </c>
      <c r="AF28" s="2">
        <f t="shared" si="5"/>
        <v>0</v>
      </c>
      <c r="AG28" s="2">
        <f t="shared" si="5"/>
        <v>0</v>
      </c>
      <c r="AH28" s="2">
        <f t="shared" si="5"/>
        <v>0</v>
      </c>
      <c r="AI28" s="2">
        <f t="shared" si="2"/>
        <v>94473.3026</v>
      </c>
    </row>
    <row r="29" spans="1:35" ht="15">
      <c r="A29" s="8" t="s">
        <v>44</v>
      </c>
      <c r="B29" s="4"/>
      <c r="C29" s="4"/>
      <c r="D29" s="4"/>
      <c r="E29" s="4">
        <v>904115</v>
      </c>
      <c r="F29" s="4"/>
      <c r="G29" s="4">
        <v>53438859.779999994</v>
      </c>
      <c r="H29" s="4"/>
      <c r="I29" s="4"/>
      <c r="J29" s="4"/>
      <c r="K29" s="4"/>
      <c r="L29" s="4"/>
      <c r="M29" s="4"/>
      <c r="N29" s="4"/>
      <c r="O29" s="4"/>
      <c r="P29" s="4"/>
      <c r="Q29" s="4">
        <v>97250.69</v>
      </c>
      <c r="R29" s="4">
        <v>54440225.46999999</v>
      </c>
      <c r="S29" s="2">
        <f t="shared" si="1"/>
        <v>0</v>
      </c>
      <c r="T29" s="2">
        <f t="shared" si="1"/>
        <v>0</v>
      </c>
      <c r="U29" s="2">
        <f t="shared" si="1"/>
        <v>0</v>
      </c>
      <c r="V29" s="2">
        <f t="shared" si="1"/>
        <v>904.115</v>
      </c>
      <c r="W29" s="2">
        <f t="shared" si="1"/>
        <v>0</v>
      </c>
      <c r="X29" s="2">
        <f t="shared" si="3"/>
        <v>53438.85977999999</v>
      </c>
      <c r="Y29" s="2">
        <f t="shared" si="3"/>
        <v>0</v>
      </c>
      <c r="Z29" s="2">
        <f t="shared" si="3"/>
        <v>0</v>
      </c>
      <c r="AA29" s="2">
        <f t="shared" si="3"/>
        <v>0</v>
      </c>
      <c r="AB29" s="2">
        <f t="shared" si="4"/>
        <v>0</v>
      </c>
      <c r="AC29" s="2">
        <f t="shared" si="4"/>
        <v>0</v>
      </c>
      <c r="AD29" s="2">
        <f t="shared" si="4"/>
        <v>0</v>
      </c>
      <c r="AE29" s="2">
        <f t="shared" si="4"/>
        <v>0</v>
      </c>
      <c r="AF29" s="2">
        <f t="shared" si="5"/>
        <v>0</v>
      </c>
      <c r="AG29" s="2">
        <f t="shared" si="5"/>
        <v>0</v>
      </c>
      <c r="AH29" s="2">
        <f t="shared" si="5"/>
        <v>97.25069</v>
      </c>
      <c r="AI29" s="2">
        <f t="shared" si="2"/>
        <v>54440.22546999999</v>
      </c>
    </row>
    <row r="30" spans="1:35" ht="15">
      <c r="A30" s="8" t="s">
        <v>45</v>
      </c>
      <c r="B30" s="4"/>
      <c r="C30" s="4"/>
      <c r="D30" s="4"/>
      <c r="E30" s="4"/>
      <c r="F30" s="4"/>
      <c r="G30" s="4">
        <v>149537311.35999998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149537311.35999998</v>
      </c>
      <c r="S30" s="2">
        <f t="shared" si="1"/>
        <v>0</v>
      </c>
      <c r="T30" s="2">
        <f t="shared" si="1"/>
        <v>0</v>
      </c>
      <c r="U30" s="2">
        <f t="shared" si="1"/>
        <v>0</v>
      </c>
      <c r="V30" s="2">
        <f t="shared" si="1"/>
        <v>0</v>
      </c>
      <c r="W30" s="2">
        <f t="shared" si="1"/>
        <v>0</v>
      </c>
      <c r="X30" s="2">
        <f t="shared" si="3"/>
        <v>149537.31136</v>
      </c>
      <c r="Y30" s="2">
        <f t="shared" si="3"/>
        <v>0</v>
      </c>
      <c r="Z30" s="2">
        <f t="shared" si="3"/>
        <v>0</v>
      </c>
      <c r="AA30" s="2">
        <f t="shared" si="3"/>
        <v>0</v>
      </c>
      <c r="AB30" s="2">
        <f t="shared" si="4"/>
        <v>0</v>
      </c>
      <c r="AC30" s="2">
        <f t="shared" si="4"/>
        <v>0</v>
      </c>
      <c r="AD30" s="2">
        <f t="shared" si="4"/>
        <v>0</v>
      </c>
      <c r="AE30" s="2">
        <f t="shared" si="4"/>
        <v>0</v>
      </c>
      <c r="AF30" s="2">
        <f t="shared" si="5"/>
        <v>0</v>
      </c>
      <c r="AG30" s="2">
        <f t="shared" si="5"/>
        <v>0</v>
      </c>
      <c r="AH30" s="2">
        <f t="shared" si="5"/>
        <v>0</v>
      </c>
      <c r="AI30" s="2">
        <f t="shared" si="2"/>
        <v>149537.31136</v>
      </c>
    </row>
    <row r="31" spans="1:35" ht="15">
      <c r="A31" s="8" t="s">
        <v>46</v>
      </c>
      <c r="B31" s="4"/>
      <c r="C31" s="4"/>
      <c r="D31" s="4"/>
      <c r="E31" s="4"/>
      <c r="F31" s="4"/>
      <c r="G31" s="4">
        <v>80052885.76000002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80052885.76000002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3"/>
        <v>80052.88576000002</v>
      </c>
      <c r="Y31" s="2">
        <f t="shared" si="3"/>
        <v>0</v>
      </c>
      <c r="Z31" s="2">
        <f t="shared" si="3"/>
        <v>0</v>
      </c>
      <c r="AA31" s="2">
        <f t="shared" si="3"/>
        <v>0</v>
      </c>
      <c r="AB31" s="2">
        <f t="shared" si="4"/>
        <v>0</v>
      </c>
      <c r="AC31" s="2">
        <f t="shared" si="4"/>
        <v>0</v>
      </c>
      <c r="AD31" s="2">
        <f t="shared" si="4"/>
        <v>0</v>
      </c>
      <c r="AE31" s="2">
        <f t="shared" si="4"/>
        <v>0</v>
      </c>
      <c r="AF31" s="2">
        <f t="shared" si="5"/>
        <v>0</v>
      </c>
      <c r="AG31" s="2">
        <f t="shared" si="5"/>
        <v>0</v>
      </c>
      <c r="AH31" s="2">
        <f t="shared" si="5"/>
        <v>0</v>
      </c>
      <c r="AI31" s="2">
        <f t="shared" si="2"/>
        <v>80052.88576000002</v>
      </c>
    </row>
    <row r="32" spans="1:35" ht="15">
      <c r="A32" s="8" t="s">
        <v>47</v>
      </c>
      <c r="B32" s="4"/>
      <c r="C32" s="4"/>
      <c r="D32" s="4"/>
      <c r="E32" s="4"/>
      <c r="F32" s="4"/>
      <c r="G32" s="4">
        <v>8641.467</v>
      </c>
      <c r="H32" s="4"/>
      <c r="I32" s="4"/>
      <c r="J32" s="4"/>
      <c r="K32" s="4"/>
      <c r="L32" s="4"/>
      <c r="M32" s="4"/>
      <c r="N32" s="4"/>
      <c r="O32" s="4">
        <v>89615</v>
      </c>
      <c r="P32" s="4">
        <v>53613874.35999998</v>
      </c>
      <c r="Q32" s="4"/>
      <c r="R32" s="4">
        <v>53712130.82699998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3"/>
        <v>8.641467</v>
      </c>
      <c r="Y32" s="2">
        <f t="shared" si="3"/>
        <v>0</v>
      </c>
      <c r="Z32" s="2">
        <f t="shared" si="3"/>
        <v>0</v>
      </c>
      <c r="AA32" s="2">
        <f t="shared" si="3"/>
        <v>0</v>
      </c>
      <c r="AB32" s="2">
        <f t="shared" si="4"/>
        <v>0</v>
      </c>
      <c r="AC32" s="2">
        <f t="shared" si="4"/>
        <v>0</v>
      </c>
      <c r="AD32" s="2">
        <f t="shared" si="4"/>
        <v>0</v>
      </c>
      <c r="AE32" s="2">
        <f t="shared" si="4"/>
        <v>0</v>
      </c>
      <c r="AF32" s="2">
        <f t="shared" si="5"/>
        <v>89.615</v>
      </c>
      <c r="AG32" s="2">
        <f t="shared" si="5"/>
        <v>53613.87435999998</v>
      </c>
      <c r="AH32" s="2">
        <f t="shared" si="5"/>
        <v>0</v>
      </c>
      <c r="AI32" s="2">
        <f t="shared" si="2"/>
        <v>53712.13082699998</v>
      </c>
    </row>
    <row r="33" spans="1:35" ht="15">
      <c r="A33" s="8" t="s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79144469.29999998</v>
      </c>
      <c r="Q33" s="4"/>
      <c r="R33" s="4">
        <v>79144469.29999998</v>
      </c>
      <c r="S33" s="2">
        <f t="shared" si="1"/>
        <v>0</v>
      </c>
      <c r="T33" s="2">
        <f t="shared" si="1"/>
        <v>0</v>
      </c>
      <c r="U33" s="2">
        <f t="shared" si="1"/>
        <v>0</v>
      </c>
      <c r="V33" s="2">
        <f t="shared" si="1"/>
        <v>0</v>
      </c>
      <c r="W33" s="2">
        <f t="shared" si="1"/>
        <v>0</v>
      </c>
      <c r="X33" s="2">
        <f t="shared" si="3"/>
        <v>0</v>
      </c>
      <c r="Y33" s="2">
        <f t="shared" si="3"/>
        <v>0</v>
      </c>
      <c r="Z33" s="2">
        <f t="shared" si="3"/>
        <v>0</v>
      </c>
      <c r="AA33" s="2">
        <f t="shared" si="3"/>
        <v>0</v>
      </c>
      <c r="AB33" s="2">
        <f t="shared" si="4"/>
        <v>0</v>
      </c>
      <c r="AC33" s="2">
        <f t="shared" si="4"/>
        <v>0</v>
      </c>
      <c r="AD33" s="2">
        <f t="shared" si="4"/>
        <v>0</v>
      </c>
      <c r="AE33" s="2">
        <f t="shared" si="4"/>
        <v>0</v>
      </c>
      <c r="AF33" s="2">
        <f t="shared" si="5"/>
        <v>0</v>
      </c>
      <c r="AG33" s="2">
        <f t="shared" si="5"/>
        <v>79144.46929999998</v>
      </c>
      <c r="AH33" s="2">
        <f t="shared" si="5"/>
        <v>0</v>
      </c>
      <c r="AI33" s="2">
        <f t="shared" si="2"/>
        <v>79144.46929999998</v>
      </c>
    </row>
    <row r="34" spans="1:35" ht="15">
      <c r="A34" s="5" t="s">
        <v>49</v>
      </c>
      <c r="B34" s="4">
        <v>16331.388</v>
      </c>
      <c r="C34" s="4"/>
      <c r="D34" s="4"/>
      <c r="E34" s="4"/>
      <c r="F34" s="4"/>
      <c r="G34" s="4">
        <v>117129558.79999997</v>
      </c>
      <c r="H34" s="4"/>
      <c r="I34" s="4">
        <v>4436294.65</v>
      </c>
      <c r="J34" s="4"/>
      <c r="K34" s="4"/>
      <c r="L34" s="4"/>
      <c r="M34" s="4"/>
      <c r="N34" s="4">
        <v>7819518.34</v>
      </c>
      <c r="O34" s="4">
        <v>12980274.34</v>
      </c>
      <c r="P34" s="4">
        <v>16216591.11</v>
      </c>
      <c r="Q34" s="4">
        <v>2181431.38</v>
      </c>
      <c r="R34" s="4">
        <v>160780000.00799996</v>
      </c>
      <c r="S34" s="2">
        <f t="shared" si="1"/>
        <v>16.331388</v>
      </c>
      <c r="T34" s="2">
        <f t="shared" si="1"/>
        <v>0</v>
      </c>
      <c r="U34" s="2">
        <f t="shared" si="1"/>
        <v>0</v>
      </c>
      <c r="V34" s="2">
        <f t="shared" si="1"/>
        <v>0</v>
      </c>
      <c r="W34" s="2">
        <f t="shared" si="1"/>
        <v>0</v>
      </c>
      <c r="X34" s="2">
        <f t="shared" si="3"/>
        <v>117129.55879999997</v>
      </c>
      <c r="Y34" s="2">
        <f t="shared" si="3"/>
        <v>0</v>
      </c>
      <c r="Z34" s="2">
        <f t="shared" si="3"/>
        <v>4436.294650000001</v>
      </c>
      <c r="AA34" s="2">
        <f t="shared" si="3"/>
        <v>0</v>
      </c>
      <c r="AB34" s="2">
        <f t="shared" si="4"/>
        <v>0</v>
      </c>
      <c r="AC34" s="2">
        <f t="shared" si="4"/>
        <v>0</v>
      </c>
      <c r="AD34" s="2">
        <f t="shared" si="4"/>
        <v>0</v>
      </c>
      <c r="AE34" s="2">
        <f t="shared" si="4"/>
        <v>7819.51834</v>
      </c>
      <c r="AF34" s="2">
        <f t="shared" si="5"/>
        <v>12980.27434</v>
      </c>
      <c r="AG34" s="2">
        <f t="shared" si="5"/>
        <v>16216.59111</v>
      </c>
      <c r="AH34" s="2">
        <f t="shared" si="5"/>
        <v>2181.43138</v>
      </c>
      <c r="AI34" s="2">
        <f t="shared" si="2"/>
        <v>160780.00000799994</v>
      </c>
    </row>
    <row r="35" spans="1:35" ht="15">
      <c r="A35" s="6" t="s">
        <v>21</v>
      </c>
      <c r="B35" s="4">
        <v>16331.388</v>
      </c>
      <c r="C35" s="4"/>
      <c r="D35" s="4"/>
      <c r="E35" s="4"/>
      <c r="F35" s="4"/>
      <c r="G35" s="4">
        <v>117129558.79999997</v>
      </c>
      <c r="H35" s="4"/>
      <c r="I35" s="4">
        <v>4436294.65</v>
      </c>
      <c r="J35" s="4"/>
      <c r="K35" s="4"/>
      <c r="L35" s="4"/>
      <c r="M35" s="4"/>
      <c r="N35" s="4">
        <v>7819518.34</v>
      </c>
      <c r="O35" s="4">
        <v>12980274.34</v>
      </c>
      <c r="P35" s="4">
        <v>16216591.11</v>
      </c>
      <c r="Q35" s="4">
        <v>2181431.38</v>
      </c>
      <c r="R35" s="4">
        <v>160780000.00799996</v>
      </c>
      <c r="S35" s="2">
        <f t="shared" si="1"/>
        <v>16.331388</v>
      </c>
      <c r="T35" s="2">
        <f t="shared" si="1"/>
        <v>0</v>
      </c>
      <c r="U35" s="2">
        <f t="shared" si="1"/>
        <v>0</v>
      </c>
      <c r="V35" s="2">
        <f t="shared" si="1"/>
        <v>0</v>
      </c>
      <c r="W35" s="2">
        <f t="shared" si="1"/>
        <v>0</v>
      </c>
      <c r="X35" s="2">
        <f t="shared" si="3"/>
        <v>117129.55879999997</v>
      </c>
      <c r="Y35" s="2">
        <f t="shared" si="3"/>
        <v>0</v>
      </c>
      <c r="Z35" s="2">
        <f t="shared" si="3"/>
        <v>4436.294650000001</v>
      </c>
      <c r="AA35" s="2">
        <f t="shared" si="3"/>
        <v>0</v>
      </c>
      <c r="AB35" s="2">
        <f t="shared" si="4"/>
        <v>0</v>
      </c>
      <c r="AC35" s="2">
        <f t="shared" si="4"/>
        <v>0</v>
      </c>
      <c r="AD35" s="2">
        <f t="shared" si="4"/>
        <v>0</v>
      </c>
      <c r="AE35" s="2">
        <f t="shared" si="4"/>
        <v>7819.51834</v>
      </c>
      <c r="AF35" s="2">
        <f t="shared" si="5"/>
        <v>12980.27434</v>
      </c>
      <c r="AG35" s="2">
        <f t="shared" si="5"/>
        <v>16216.59111</v>
      </c>
      <c r="AH35" s="2">
        <f t="shared" si="5"/>
        <v>2181.43138</v>
      </c>
      <c r="AI35" s="2">
        <f t="shared" si="2"/>
        <v>160780.00000799994</v>
      </c>
    </row>
    <row r="36" spans="1:35" ht="15">
      <c r="A36" s="8" t="s">
        <v>50</v>
      </c>
      <c r="B36" s="4">
        <v>16331.388</v>
      </c>
      <c r="C36" s="4"/>
      <c r="D36" s="4"/>
      <c r="E36" s="4"/>
      <c r="F36" s="4"/>
      <c r="G36" s="4">
        <v>117129558.79999997</v>
      </c>
      <c r="H36" s="4"/>
      <c r="I36" s="4">
        <v>4436294.65</v>
      </c>
      <c r="J36" s="4"/>
      <c r="K36" s="4"/>
      <c r="L36" s="4"/>
      <c r="M36" s="4"/>
      <c r="N36" s="4">
        <v>7819518.34</v>
      </c>
      <c r="O36" s="4">
        <v>12980274.34</v>
      </c>
      <c r="P36" s="4">
        <v>16216591.11</v>
      </c>
      <c r="Q36" s="4">
        <v>2181431.38</v>
      </c>
      <c r="R36" s="4">
        <v>160780000.00799996</v>
      </c>
      <c r="S36" s="2">
        <f t="shared" si="1"/>
        <v>16.331388</v>
      </c>
      <c r="T36" s="2">
        <f t="shared" si="1"/>
        <v>0</v>
      </c>
      <c r="U36" s="2">
        <f t="shared" si="1"/>
        <v>0</v>
      </c>
      <c r="V36" s="2">
        <f t="shared" si="1"/>
        <v>0</v>
      </c>
      <c r="W36" s="2">
        <f t="shared" si="1"/>
        <v>0</v>
      </c>
      <c r="X36" s="2">
        <f t="shared" si="3"/>
        <v>117129.55879999997</v>
      </c>
      <c r="Y36" s="2">
        <f t="shared" si="3"/>
        <v>0</v>
      </c>
      <c r="Z36" s="2">
        <f t="shared" si="3"/>
        <v>4436.294650000001</v>
      </c>
      <c r="AA36" s="2">
        <f t="shared" si="3"/>
        <v>0</v>
      </c>
      <c r="AB36" s="2">
        <f t="shared" si="4"/>
        <v>0</v>
      </c>
      <c r="AC36" s="2">
        <f t="shared" si="4"/>
        <v>0</v>
      </c>
      <c r="AD36" s="2">
        <f t="shared" si="4"/>
        <v>0</v>
      </c>
      <c r="AE36" s="2">
        <f t="shared" si="4"/>
        <v>7819.51834</v>
      </c>
      <c r="AF36" s="2">
        <f t="shared" si="5"/>
        <v>12980.27434</v>
      </c>
      <c r="AG36" s="2">
        <f t="shared" si="5"/>
        <v>16216.59111</v>
      </c>
      <c r="AH36" s="2">
        <f t="shared" si="5"/>
        <v>2181.43138</v>
      </c>
      <c r="AI36" s="2">
        <f t="shared" si="2"/>
        <v>160780.00000799994</v>
      </c>
    </row>
    <row r="37" spans="1:35" ht="15">
      <c r="A37" s="5" t="s">
        <v>51</v>
      </c>
      <c r="B37" s="4">
        <v>47200594.666</v>
      </c>
      <c r="C37" s="4"/>
      <c r="D37" s="4"/>
      <c r="E37" s="4">
        <v>12821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47213415.666</v>
      </c>
      <c r="S37" s="2">
        <f t="shared" si="1"/>
        <v>47200.594666000005</v>
      </c>
      <c r="T37" s="2">
        <f t="shared" si="1"/>
        <v>0</v>
      </c>
      <c r="U37" s="2">
        <f t="shared" si="1"/>
        <v>0</v>
      </c>
      <c r="V37" s="2">
        <f t="shared" si="1"/>
        <v>12.821</v>
      </c>
      <c r="W37" s="2">
        <f t="shared" si="1"/>
        <v>0</v>
      </c>
      <c r="X37" s="2">
        <f t="shared" si="3"/>
        <v>0</v>
      </c>
      <c r="Y37" s="2">
        <f t="shared" si="3"/>
        <v>0</v>
      </c>
      <c r="Z37" s="2">
        <f t="shared" si="3"/>
        <v>0</v>
      </c>
      <c r="AA37" s="2">
        <f t="shared" si="3"/>
        <v>0</v>
      </c>
      <c r="AB37" s="2">
        <f t="shared" si="4"/>
        <v>0</v>
      </c>
      <c r="AC37" s="2">
        <f t="shared" si="4"/>
        <v>0</v>
      </c>
      <c r="AD37" s="2">
        <f t="shared" si="4"/>
        <v>0</v>
      </c>
      <c r="AE37" s="2">
        <f t="shared" si="4"/>
        <v>0</v>
      </c>
      <c r="AF37" s="2">
        <f t="shared" si="5"/>
        <v>0</v>
      </c>
      <c r="AG37" s="2">
        <f t="shared" si="5"/>
        <v>0</v>
      </c>
      <c r="AH37" s="2">
        <f t="shared" si="5"/>
        <v>0</v>
      </c>
      <c r="AI37" s="2">
        <f t="shared" si="2"/>
        <v>47213.415666</v>
      </c>
    </row>
    <row r="38" spans="1:35" ht="15">
      <c r="A38" s="6" t="s">
        <v>52</v>
      </c>
      <c r="B38" s="4">
        <v>47200594.666</v>
      </c>
      <c r="C38" s="4"/>
      <c r="D38" s="4"/>
      <c r="E38" s="4">
        <v>12821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47213415.666</v>
      </c>
      <c r="S38" s="2">
        <f t="shared" si="1"/>
        <v>47200.594666000005</v>
      </c>
      <c r="T38" s="2">
        <f t="shared" si="1"/>
        <v>0</v>
      </c>
      <c r="U38" s="2">
        <f t="shared" si="1"/>
        <v>0</v>
      </c>
      <c r="V38" s="2">
        <f t="shared" si="1"/>
        <v>12.821</v>
      </c>
      <c r="W38" s="2">
        <f t="shared" si="1"/>
        <v>0</v>
      </c>
      <c r="X38" s="2">
        <f t="shared" si="3"/>
        <v>0</v>
      </c>
      <c r="Y38" s="2">
        <f t="shared" si="3"/>
        <v>0</v>
      </c>
      <c r="Z38" s="2">
        <f t="shared" si="3"/>
        <v>0</v>
      </c>
      <c r="AA38" s="2">
        <f t="shared" si="3"/>
        <v>0</v>
      </c>
      <c r="AB38" s="2">
        <f t="shared" si="4"/>
        <v>0</v>
      </c>
      <c r="AC38" s="2">
        <f t="shared" si="4"/>
        <v>0</v>
      </c>
      <c r="AD38" s="2">
        <f t="shared" si="4"/>
        <v>0</v>
      </c>
      <c r="AE38" s="2">
        <f t="shared" si="4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2"/>
        <v>47213.415666</v>
      </c>
    </row>
    <row r="39" spans="1:35" ht="15">
      <c r="A39" s="8" t="s">
        <v>53</v>
      </c>
      <c r="B39" s="4">
        <v>10423588.100000001</v>
      </c>
      <c r="C39" s="4"/>
      <c r="D39" s="4"/>
      <c r="E39" s="4">
        <v>12821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10436409.100000001</v>
      </c>
      <c r="S39" s="2">
        <f t="shared" si="1"/>
        <v>10423.5881</v>
      </c>
      <c r="T39" s="2">
        <f t="shared" si="1"/>
        <v>0</v>
      </c>
      <c r="U39" s="2">
        <f t="shared" si="1"/>
        <v>0</v>
      </c>
      <c r="V39" s="2">
        <f t="shared" si="1"/>
        <v>12.821</v>
      </c>
      <c r="W39" s="2">
        <f t="shared" si="1"/>
        <v>0</v>
      </c>
      <c r="X39" s="2">
        <f t="shared" si="3"/>
        <v>0</v>
      </c>
      <c r="Y39" s="2">
        <f t="shared" si="3"/>
        <v>0</v>
      </c>
      <c r="Z39" s="2">
        <f t="shared" si="3"/>
        <v>0</v>
      </c>
      <c r="AA39" s="2">
        <f t="shared" si="3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5"/>
        <v>0</v>
      </c>
      <c r="AG39" s="2">
        <f t="shared" si="5"/>
        <v>0</v>
      </c>
      <c r="AH39" s="2">
        <f t="shared" si="5"/>
        <v>0</v>
      </c>
      <c r="AI39" s="2">
        <f t="shared" si="2"/>
        <v>10436.4091</v>
      </c>
    </row>
    <row r="40" spans="1:35" ht="15">
      <c r="A40" s="8" t="s">
        <v>54</v>
      </c>
      <c r="B40" s="4">
        <v>1905.6299999999999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1905.6299999999999</v>
      </c>
      <c r="S40" s="2">
        <f t="shared" si="1"/>
        <v>1.90563</v>
      </c>
      <c r="T40" s="2">
        <f t="shared" si="1"/>
        <v>0</v>
      </c>
      <c r="U40" s="2">
        <f t="shared" si="1"/>
        <v>0</v>
      </c>
      <c r="V40" s="2">
        <f t="shared" si="1"/>
        <v>0</v>
      </c>
      <c r="W40" s="2">
        <f t="shared" si="1"/>
        <v>0</v>
      </c>
      <c r="X40" s="2">
        <f t="shared" si="3"/>
        <v>0</v>
      </c>
      <c r="Y40" s="2">
        <f t="shared" si="3"/>
        <v>0</v>
      </c>
      <c r="Z40" s="2">
        <f t="shared" si="3"/>
        <v>0</v>
      </c>
      <c r="AA40" s="2">
        <f t="shared" si="3"/>
        <v>0</v>
      </c>
      <c r="AB40" s="2">
        <f t="shared" si="4"/>
        <v>0</v>
      </c>
      <c r="AC40" s="2">
        <f t="shared" si="4"/>
        <v>0</v>
      </c>
      <c r="AD40" s="2">
        <f t="shared" si="4"/>
        <v>0</v>
      </c>
      <c r="AE40" s="2">
        <f t="shared" si="4"/>
        <v>0</v>
      </c>
      <c r="AF40" s="2">
        <f t="shared" si="5"/>
        <v>0</v>
      </c>
      <c r="AG40" s="2">
        <f t="shared" si="5"/>
        <v>0</v>
      </c>
      <c r="AH40" s="2">
        <f t="shared" si="5"/>
        <v>0</v>
      </c>
      <c r="AI40" s="2">
        <f t="shared" si="2"/>
        <v>1.90563</v>
      </c>
    </row>
    <row r="41" spans="1:35" ht="15">
      <c r="A41" s="8" t="s">
        <v>55</v>
      </c>
      <c r="B41" s="4">
        <v>6375050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6375050</v>
      </c>
      <c r="S41" s="2">
        <f t="shared" si="1"/>
        <v>6375.05</v>
      </c>
      <c r="T41" s="2">
        <f t="shared" si="1"/>
        <v>0</v>
      </c>
      <c r="U41" s="2">
        <f t="shared" si="1"/>
        <v>0</v>
      </c>
      <c r="V41" s="2">
        <f t="shared" si="1"/>
        <v>0</v>
      </c>
      <c r="W41" s="2">
        <f t="shared" si="1"/>
        <v>0</v>
      </c>
      <c r="X41" s="2">
        <f t="shared" si="3"/>
        <v>0</v>
      </c>
      <c r="Y41" s="2">
        <f t="shared" si="3"/>
        <v>0</v>
      </c>
      <c r="Z41" s="2">
        <f t="shared" si="3"/>
        <v>0</v>
      </c>
      <c r="AA41" s="2">
        <f t="shared" si="3"/>
        <v>0</v>
      </c>
      <c r="AB41" s="2">
        <f t="shared" si="4"/>
        <v>0</v>
      </c>
      <c r="AC41" s="2">
        <f t="shared" si="4"/>
        <v>0</v>
      </c>
      <c r="AD41" s="2">
        <f t="shared" si="4"/>
        <v>0</v>
      </c>
      <c r="AE41" s="2">
        <f t="shared" si="4"/>
        <v>0</v>
      </c>
      <c r="AF41" s="2">
        <f t="shared" si="5"/>
        <v>0</v>
      </c>
      <c r="AG41" s="2">
        <f t="shared" si="5"/>
        <v>0</v>
      </c>
      <c r="AH41" s="2">
        <f t="shared" si="5"/>
        <v>0</v>
      </c>
      <c r="AI41" s="2">
        <f t="shared" si="2"/>
        <v>6375.05</v>
      </c>
    </row>
    <row r="42" spans="1:35" ht="15">
      <c r="A42" s="8" t="s">
        <v>56</v>
      </c>
      <c r="B42" s="4">
        <v>27612756.38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27612756.38</v>
      </c>
      <c r="S42" s="2">
        <f t="shared" si="1"/>
        <v>27612.75638</v>
      </c>
      <c r="T42" s="2">
        <f t="shared" si="1"/>
        <v>0</v>
      </c>
      <c r="U42" s="2">
        <f t="shared" si="1"/>
        <v>0</v>
      </c>
      <c r="V42" s="2">
        <f t="shared" si="1"/>
        <v>0</v>
      </c>
      <c r="W42" s="2">
        <f t="shared" si="1"/>
        <v>0</v>
      </c>
      <c r="X42" s="2">
        <f t="shared" si="3"/>
        <v>0</v>
      </c>
      <c r="Y42" s="2">
        <f t="shared" si="3"/>
        <v>0</v>
      </c>
      <c r="Z42" s="2">
        <f t="shared" si="3"/>
        <v>0</v>
      </c>
      <c r="AA42" s="2">
        <f t="shared" si="3"/>
        <v>0</v>
      </c>
      <c r="AB42" s="2">
        <f t="shared" si="4"/>
        <v>0</v>
      </c>
      <c r="AC42" s="2">
        <f t="shared" si="4"/>
        <v>0</v>
      </c>
      <c r="AD42" s="2">
        <f t="shared" si="4"/>
        <v>0</v>
      </c>
      <c r="AE42" s="2">
        <f t="shared" si="4"/>
        <v>0</v>
      </c>
      <c r="AF42" s="2">
        <f t="shared" si="5"/>
        <v>0</v>
      </c>
      <c r="AG42" s="2">
        <f t="shared" si="5"/>
        <v>0</v>
      </c>
      <c r="AH42" s="2">
        <f t="shared" si="5"/>
        <v>0</v>
      </c>
      <c r="AI42" s="2">
        <f t="shared" si="2"/>
        <v>27612.75638</v>
      </c>
    </row>
    <row r="43" spans="1:35" ht="15">
      <c r="A43" s="8" t="s">
        <v>57</v>
      </c>
      <c r="B43" s="4">
        <v>608832.986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608832.986</v>
      </c>
      <c r="S43" s="2">
        <f t="shared" si="1"/>
        <v>608.832986</v>
      </c>
      <c r="T43" s="2">
        <f t="shared" si="1"/>
        <v>0</v>
      </c>
      <c r="U43" s="2">
        <f t="shared" si="1"/>
        <v>0</v>
      </c>
      <c r="V43" s="2">
        <f t="shared" si="1"/>
        <v>0</v>
      </c>
      <c r="W43" s="2">
        <f t="shared" si="1"/>
        <v>0</v>
      </c>
      <c r="X43" s="2">
        <f t="shared" si="3"/>
        <v>0</v>
      </c>
      <c r="Y43" s="2">
        <f t="shared" si="3"/>
        <v>0</v>
      </c>
      <c r="Z43" s="2">
        <f t="shared" si="3"/>
        <v>0</v>
      </c>
      <c r="AA43" s="2">
        <f t="shared" si="3"/>
        <v>0</v>
      </c>
      <c r="AB43" s="2">
        <f t="shared" si="4"/>
        <v>0</v>
      </c>
      <c r="AC43" s="2">
        <f t="shared" si="4"/>
        <v>0</v>
      </c>
      <c r="AD43" s="2">
        <f t="shared" si="4"/>
        <v>0</v>
      </c>
      <c r="AE43" s="2">
        <f t="shared" si="4"/>
        <v>0</v>
      </c>
      <c r="AF43" s="2">
        <f t="shared" si="5"/>
        <v>0</v>
      </c>
      <c r="AG43" s="2">
        <f t="shared" si="5"/>
        <v>0</v>
      </c>
      <c r="AH43" s="2">
        <f t="shared" si="5"/>
        <v>0</v>
      </c>
      <c r="AI43" s="2">
        <f t="shared" si="2"/>
        <v>608.832986</v>
      </c>
    </row>
    <row r="44" spans="1:35" ht="15">
      <c r="A44" s="8" t="s">
        <v>58</v>
      </c>
      <c r="B44" s="4">
        <v>2178461.57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2178461.57</v>
      </c>
      <c r="S44" s="2">
        <f t="shared" si="1"/>
        <v>2178.46157</v>
      </c>
      <c r="T44" s="2">
        <f t="shared" si="1"/>
        <v>0</v>
      </c>
      <c r="U44" s="2">
        <f t="shared" si="1"/>
        <v>0</v>
      </c>
      <c r="V44" s="2">
        <f t="shared" si="1"/>
        <v>0</v>
      </c>
      <c r="W44" s="2">
        <f t="shared" si="1"/>
        <v>0</v>
      </c>
      <c r="X44" s="2">
        <f t="shared" si="3"/>
        <v>0</v>
      </c>
      <c r="Y44" s="2">
        <f t="shared" si="3"/>
        <v>0</v>
      </c>
      <c r="Z44" s="2">
        <f t="shared" si="3"/>
        <v>0</v>
      </c>
      <c r="AA44" s="2">
        <f t="shared" si="3"/>
        <v>0</v>
      </c>
      <c r="AB44" s="2">
        <f t="shared" si="4"/>
        <v>0</v>
      </c>
      <c r="AC44" s="2">
        <f t="shared" si="4"/>
        <v>0</v>
      </c>
      <c r="AD44" s="2">
        <f t="shared" si="4"/>
        <v>0</v>
      </c>
      <c r="AE44" s="2">
        <f t="shared" si="4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2"/>
        <v>2178.46157</v>
      </c>
    </row>
    <row r="45" spans="1:35" ht="15">
      <c r="A45" s="5" t="s">
        <v>59</v>
      </c>
      <c r="B45" s="4"/>
      <c r="C45" s="4"/>
      <c r="D45" s="4"/>
      <c r="E45" s="4">
        <v>6353475.85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6353475.85</v>
      </c>
      <c r="S45" s="2">
        <f t="shared" si="1"/>
        <v>0</v>
      </c>
      <c r="T45" s="2">
        <f t="shared" si="1"/>
        <v>0</v>
      </c>
      <c r="U45" s="2">
        <f t="shared" si="1"/>
        <v>0</v>
      </c>
      <c r="V45" s="2">
        <f t="shared" si="1"/>
        <v>6353.47585</v>
      </c>
      <c r="W45" s="2">
        <f t="shared" si="1"/>
        <v>0</v>
      </c>
      <c r="X45" s="2">
        <f t="shared" si="3"/>
        <v>0</v>
      </c>
      <c r="Y45" s="2">
        <f t="shared" si="3"/>
        <v>0</v>
      </c>
      <c r="Z45" s="2">
        <f t="shared" si="3"/>
        <v>0</v>
      </c>
      <c r="AA45" s="2">
        <f t="shared" si="3"/>
        <v>0</v>
      </c>
      <c r="AB45" s="2">
        <f t="shared" si="4"/>
        <v>0</v>
      </c>
      <c r="AC45" s="2">
        <f t="shared" si="4"/>
        <v>0</v>
      </c>
      <c r="AD45" s="2">
        <f t="shared" si="4"/>
        <v>0</v>
      </c>
      <c r="AE45" s="2">
        <f t="shared" si="4"/>
        <v>0</v>
      </c>
      <c r="AF45" s="2">
        <f t="shared" si="5"/>
        <v>0</v>
      </c>
      <c r="AG45" s="2">
        <f t="shared" si="5"/>
        <v>0</v>
      </c>
      <c r="AH45" s="2">
        <f t="shared" si="5"/>
        <v>0</v>
      </c>
      <c r="AI45" s="2">
        <f t="shared" si="2"/>
        <v>6353.47585</v>
      </c>
    </row>
    <row r="46" spans="1:35" ht="15">
      <c r="A46" s="6" t="s">
        <v>52</v>
      </c>
      <c r="B46" s="4"/>
      <c r="C46" s="4"/>
      <c r="D46" s="4"/>
      <c r="E46" s="4">
        <v>6353475.85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6353475.85</v>
      </c>
      <c r="S46" s="2">
        <f t="shared" si="1"/>
        <v>0</v>
      </c>
      <c r="T46" s="2">
        <f t="shared" si="1"/>
        <v>0</v>
      </c>
      <c r="U46" s="2">
        <f t="shared" si="1"/>
        <v>0</v>
      </c>
      <c r="V46" s="2">
        <f t="shared" si="1"/>
        <v>6353.47585</v>
      </c>
      <c r="W46" s="2">
        <f t="shared" si="1"/>
        <v>0</v>
      </c>
      <c r="X46" s="2">
        <f t="shared" si="3"/>
        <v>0</v>
      </c>
      <c r="Y46" s="2">
        <f t="shared" si="3"/>
        <v>0</v>
      </c>
      <c r="Z46" s="2">
        <f t="shared" si="3"/>
        <v>0</v>
      </c>
      <c r="AA46" s="2">
        <f t="shared" si="3"/>
        <v>0</v>
      </c>
      <c r="AB46" s="2">
        <f t="shared" si="4"/>
        <v>0</v>
      </c>
      <c r="AC46" s="2">
        <f t="shared" si="4"/>
        <v>0</v>
      </c>
      <c r="AD46" s="2">
        <f t="shared" si="4"/>
        <v>0</v>
      </c>
      <c r="AE46" s="2">
        <f t="shared" si="4"/>
        <v>0</v>
      </c>
      <c r="AF46" s="2">
        <f t="shared" si="5"/>
        <v>0</v>
      </c>
      <c r="AG46" s="2">
        <f t="shared" si="5"/>
        <v>0</v>
      </c>
      <c r="AH46" s="2">
        <f t="shared" si="5"/>
        <v>0</v>
      </c>
      <c r="AI46" s="2">
        <f t="shared" si="2"/>
        <v>6353.47585</v>
      </c>
    </row>
    <row r="47" spans="1:35" ht="15">
      <c r="A47" s="8" t="s">
        <v>60</v>
      </c>
      <c r="B47" s="4"/>
      <c r="C47" s="4"/>
      <c r="D47" s="4"/>
      <c r="E47" s="4">
        <v>850000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850000</v>
      </c>
      <c r="S47" s="2">
        <f t="shared" si="1"/>
        <v>0</v>
      </c>
      <c r="T47" s="2">
        <f t="shared" si="1"/>
        <v>0</v>
      </c>
      <c r="U47" s="2">
        <f t="shared" si="1"/>
        <v>0</v>
      </c>
      <c r="V47" s="2">
        <f t="shared" si="1"/>
        <v>850</v>
      </c>
      <c r="W47" s="2">
        <f t="shared" si="1"/>
        <v>0</v>
      </c>
      <c r="X47" s="2">
        <f t="shared" si="3"/>
        <v>0</v>
      </c>
      <c r="Y47" s="2">
        <f t="shared" si="3"/>
        <v>0</v>
      </c>
      <c r="Z47" s="2">
        <f t="shared" si="3"/>
        <v>0</v>
      </c>
      <c r="AA47" s="2">
        <f t="shared" si="3"/>
        <v>0</v>
      </c>
      <c r="AB47" s="2">
        <f t="shared" si="4"/>
        <v>0</v>
      </c>
      <c r="AC47" s="2">
        <f t="shared" si="4"/>
        <v>0</v>
      </c>
      <c r="AD47" s="2">
        <f t="shared" si="4"/>
        <v>0</v>
      </c>
      <c r="AE47" s="2">
        <f t="shared" si="4"/>
        <v>0</v>
      </c>
      <c r="AF47" s="2">
        <f t="shared" si="5"/>
        <v>0</v>
      </c>
      <c r="AG47" s="2">
        <f t="shared" si="5"/>
        <v>0</v>
      </c>
      <c r="AH47" s="2">
        <f t="shared" si="5"/>
        <v>0</v>
      </c>
      <c r="AI47" s="2">
        <f t="shared" si="2"/>
        <v>850</v>
      </c>
    </row>
    <row r="48" spans="1:35" ht="15">
      <c r="A48" s="8" t="s">
        <v>61</v>
      </c>
      <c r="B48" s="4"/>
      <c r="C48" s="4"/>
      <c r="D48" s="4"/>
      <c r="E48" s="4">
        <v>5503475.85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5503475.85</v>
      </c>
      <c r="S48" s="2">
        <f t="shared" si="1"/>
        <v>0</v>
      </c>
      <c r="T48" s="2">
        <f t="shared" si="1"/>
        <v>0</v>
      </c>
      <c r="U48" s="2">
        <f t="shared" si="1"/>
        <v>0</v>
      </c>
      <c r="V48" s="2">
        <f t="shared" si="1"/>
        <v>5503.47585</v>
      </c>
      <c r="W48" s="2">
        <f t="shared" si="1"/>
        <v>0</v>
      </c>
      <c r="X48" s="2">
        <f t="shared" si="3"/>
        <v>0</v>
      </c>
      <c r="Y48" s="2">
        <f t="shared" si="3"/>
        <v>0</v>
      </c>
      <c r="Z48" s="2">
        <f t="shared" si="3"/>
        <v>0</v>
      </c>
      <c r="AA48" s="2">
        <f t="shared" si="3"/>
        <v>0</v>
      </c>
      <c r="AB48" s="2">
        <f t="shared" si="4"/>
        <v>0</v>
      </c>
      <c r="AC48" s="2">
        <f t="shared" si="4"/>
        <v>0</v>
      </c>
      <c r="AD48" s="2">
        <f t="shared" si="4"/>
        <v>0</v>
      </c>
      <c r="AE48" s="2">
        <f t="shared" si="4"/>
        <v>0</v>
      </c>
      <c r="AF48" s="2">
        <f t="shared" si="5"/>
        <v>0</v>
      </c>
      <c r="AG48" s="2">
        <f t="shared" si="5"/>
        <v>0</v>
      </c>
      <c r="AH48" s="2">
        <f t="shared" si="5"/>
        <v>0</v>
      </c>
      <c r="AI48" s="2">
        <f t="shared" si="2"/>
        <v>5503.47585</v>
      </c>
    </row>
    <row r="49" spans="1:35" ht="15">
      <c r="A49" s="5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98329.76</v>
      </c>
      <c r="P49" s="4"/>
      <c r="Q49" s="4"/>
      <c r="R49" s="4">
        <v>98329.76</v>
      </c>
      <c r="S49" s="2">
        <f t="shared" si="1"/>
        <v>0</v>
      </c>
      <c r="T49" s="2">
        <f t="shared" si="1"/>
        <v>0</v>
      </c>
      <c r="U49" s="2">
        <f t="shared" si="1"/>
        <v>0</v>
      </c>
      <c r="V49" s="2">
        <f t="shared" si="1"/>
        <v>0</v>
      </c>
      <c r="W49" s="2">
        <f t="shared" si="1"/>
        <v>0</v>
      </c>
      <c r="X49" s="2">
        <f t="shared" si="3"/>
        <v>0</v>
      </c>
      <c r="Y49" s="2">
        <f t="shared" si="3"/>
        <v>0</v>
      </c>
      <c r="Z49" s="2">
        <f t="shared" si="3"/>
        <v>0</v>
      </c>
      <c r="AA49" s="2">
        <f t="shared" si="3"/>
        <v>0</v>
      </c>
      <c r="AB49" s="2">
        <f t="shared" si="4"/>
        <v>0</v>
      </c>
      <c r="AC49" s="2">
        <f t="shared" si="4"/>
        <v>0</v>
      </c>
      <c r="AD49" s="2">
        <f t="shared" si="4"/>
        <v>0</v>
      </c>
      <c r="AE49" s="2">
        <f t="shared" si="4"/>
        <v>0</v>
      </c>
      <c r="AF49" s="2">
        <f t="shared" si="5"/>
        <v>98.32976</v>
      </c>
      <c r="AG49" s="2">
        <f t="shared" si="5"/>
        <v>0</v>
      </c>
      <c r="AH49" s="2">
        <f t="shared" si="5"/>
        <v>0</v>
      </c>
      <c r="AI49" s="2">
        <f t="shared" si="2"/>
        <v>98.32976</v>
      </c>
    </row>
    <row r="50" spans="1:35" ht="15">
      <c r="A50" s="6" t="s">
        <v>52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98329.76</v>
      </c>
      <c r="P50" s="4"/>
      <c r="Q50" s="4"/>
      <c r="R50" s="4">
        <v>98329.76</v>
      </c>
      <c r="S50" s="2">
        <f t="shared" si="1"/>
        <v>0</v>
      </c>
      <c r="T50" s="2">
        <f t="shared" si="1"/>
        <v>0</v>
      </c>
      <c r="U50" s="2">
        <f t="shared" si="1"/>
        <v>0</v>
      </c>
      <c r="V50" s="2">
        <f t="shared" si="1"/>
        <v>0</v>
      </c>
      <c r="W50" s="2">
        <f t="shared" si="1"/>
        <v>0</v>
      </c>
      <c r="X50" s="2">
        <f t="shared" si="3"/>
        <v>0</v>
      </c>
      <c r="Y50" s="2">
        <f t="shared" si="3"/>
        <v>0</v>
      </c>
      <c r="Z50" s="2">
        <f t="shared" si="3"/>
        <v>0</v>
      </c>
      <c r="AA50" s="2">
        <f t="shared" si="3"/>
        <v>0</v>
      </c>
      <c r="AB50" s="2">
        <f t="shared" si="4"/>
        <v>0</v>
      </c>
      <c r="AC50" s="2">
        <f t="shared" si="4"/>
        <v>0</v>
      </c>
      <c r="AD50" s="2">
        <f t="shared" si="4"/>
        <v>0</v>
      </c>
      <c r="AE50" s="2">
        <f t="shared" si="4"/>
        <v>0</v>
      </c>
      <c r="AF50" s="2">
        <f t="shared" si="5"/>
        <v>98.32976</v>
      </c>
      <c r="AG50" s="2">
        <f t="shared" si="5"/>
        <v>0</v>
      </c>
      <c r="AH50" s="2">
        <f t="shared" si="5"/>
        <v>0</v>
      </c>
      <c r="AI50" s="2">
        <f t="shared" si="2"/>
        <v>98.32976</v>
      </c>
    </row>
    <row r="51" spans="1:35" ht="15">
      <c r="A51" s="8" t="s">
        <v>63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98329.76</v>
      </c>
      <c r="P51" s="4"/>
      <c r="Q51" s="4"/>
      <c r="R51" s="4">
        <v>98329.76</v>
      </c>
      <c r="S51" s="2">
        <f t="shared" si="1"/>
        <v>0</v>
      </c>
      <c r="T51" s="2">
        <f t="shared" si="1"/>
        <v>0</v>
      </c>
      <c r="U51" s="2">
        <f t="shared" si="1"/>
        <v>0</v>
      </c>
      <c r="V51" s="2">
        <f t="shared" si="1"/>
        <v>0</v>
      </c>
      <c r="W51" s="2">
        <f t="shared" si="1"/>
        <v>0</v>
      </c>
      <c r="X51" s="2">
        <f t="shared" si="3"/>
        <v>0</v>
      </c>
      <c r="Y51" s="2">
        <f t="shared" si="3"/>
        <v>0</v>
      </c>
      <c r="Z51" s="2">
        <f t="shared" si="3"/>
        <v>0</v>
      </c>
      <c r="AA51" s="2">
        <f t="shared" si="3"/>
        <v>0</v>
      </c>
      <c r="AB51" s="2">
        <f t="shared" si="4"/>
        <v>0</v>
      </c>
      <c r="AC51" s="2">
        <f t="shared" si="4"/>
        <v>0</v>
      </c>
      <c r="AD51" s="2">
        <f t="shared" si="4"/>
        <v>0</v>
      </c>
      <c r="AE51" s="2">
        <f t="shared" si="4"/>
        <v>0</v>
      </c>
      <c r="AF51" s="2">
        <f t="shared" si="5"/>
        <v>98.32976</v>
      </c>
      <c r="AG51" s="2">
        <f t="shared" si="5"/>
        <v>0</v>
      </c>
      <c r="AH51" s="2">
        <f t="shared" si="5"/>
        <v>0</v>
      </c>
      <c r="AI51" s="2">
        <f t="shared" si="2"/>
        <v>98.32976</v>
      </c>
    </row>
    <row r="52" spans="1:35" ht="15">
      <c r="A52" s="5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v>13357686.49</v>
      </c>
      <c r="R52" s="4">
        <v>13357686.49</v>
      </c>
      <c r="S52" s="2">
        <f t="shared" si="1"/>
        <v>0</v>
      </c>
      <c r="T52" s="2">
        <f t="shared" si="1"/>
        <v>0</v>
      </c>
      <c r="U52" s="2">
        <f t="shared" si="1"/>
        <v>0</v>
      </c>
      <c r="V52" s="2">
        <f t="shared" si="1"/>
        <v>0</v>
      </c>
      <c r="W52" s="2">
        <f t="shared" si="1"/>
        <v>0</v>
      </c>
      <c r="X52" s="2">
        <f t="shared" si="3"/>
        <v>0</v>
      </c>
      <c r="Y52" s="2">
        <f t="shared" si="3"/>
        <v>0</v>
      </c>
      <c r="Z52" s="2">
        <f t="shared" si="3"/>
        <v>0</v>
      </c>
      <c r="AA52" s="2">
        <f t="shared" si="3"/>
        <v>0</v>
      </c>
      <c r="AB52" s="2">
        <f t="shared" si="4"/>
        <v>0</v>
      </c>
      <c r="AC52" s="2">
        <f t="shared" si="4"/>
        <v>0</v>
      </c>
      <c r="AD52" s="2">
        <f t="shared" si="4"/>
        <v>0</v>
      </c>
      <c r="AE52" s="2">
        <f t="shared" si="4"/>
        <v>0</v>
      </c>
      <c r="AF52" s="2">
        <f t="shared" si="5"/>
        <v>0</v>
      </c>
      <c r="AG52" s="2">
        <f t="shared" si="5"/>
        <v>0</v>
      </c>
      <c r="AH52" s="2">
        <f t="shared" si="5"/>
        <v>13357.68649</v>
      </c>
      <c r="AI52" s="2">
        <f t="shared" si="2"/>
        <v>13357.68649</v>
      </c>
    </row>
    <row r="53" spans="1:35" ht="15">
      <c r="A53" s="6" t="s">
        <v>65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13357686.49</v>
      </c>
      <c r="R53" s="4">
        <v>13357686.49</v>
      </c>
      <c r="S53" s="2">
        <f t="shared" si="1"/>
        <v>0</v>
      </c>
      <c r="T53" s="2">
        <f t="shared" si="1"/>
        <v>0</v>
      </c>
      <c r="U53" s="2">
        <f t="shared" si="1"/>
        <v>0</v>
      </c>
      <c r="V53" s="2">
        <f t="shared" si="1"/>
        <v>0</v>
      </c>
      <c r="W53" s="2">
        <f t="shared" si="1"/>
        <v>0</v>
      </c>
      <c r="X53" s="2">
        <f t="shared" si="3"/>
        <v>0</v>
      </c>
      <c r="Y53" s="2">
        <f t="shared" si="3"/>
        <v>0</v>
      </c>
      <c r="Z53" s="2">
        <f t="shared" si="3"/>
        <v>0</v>
      </c>
      <c r="AA53" s="2">
        <f t="shared" si="3"/>
        <v>0</v>
      </c>
      <c r="AB53" s="2">
        <f t="shared" si="4"/>
        <v>0</v>
      </c>
      <c r="AC53" s="2">
        <f t="shared" si="4"/>
        <v>0</v>
      </c>
      <c r="AD53" s="2">
        <f t="shared" si="4"/>
        <v>0</v>
      </c>
      <c r="AE53" s="2">
        <f t="shared" si="4"/>
        <v>0</v>
      </c>
      <c r="AF53" s="2">
        <f t="shared" si="5"/>
        <v>0</v>
      </c>
      <c r="AG53" s="2">
        <f t="shared" si="5"/>
        <v>0</v>
      </c>
      <c r="AH53" s="2">
        <f t="shared" si="5"/>
        <v>13357.68649</v>
      </c>
      <c r="AI53" s="2">
        <f t="shared" si="2"/>
        <v>13357.68649</v>
      </c>
    </row>
    <row r="54" spans="1:35" ht="15">
      <c r="A54" s="8" t="s">
        <v>66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4573013.380000001</v>
      </c>
      <c r="R54" s="4">
        <v>4573013.380000001</v>
      </c>
      <c r="S54" s="2">
        <f t="shared" si="1"/>
        <v>0</v>
      </c>
      <c r="T54" s="2">
        <f t="shared" si="1"/>
        <v>0</v>
      </c>
      <c r="U54" s="2">
        <f t="shared" si="1"/>
        <v>0</v>
      </c>
      <c r="V54" s="2">
        <f t="shared" si="1"/>
        <v>0</v>
      </c>
      <c r="W54" s="2">
        <f t="shared" si="1"/>
        <v>0</v>
      </c>
      <c r="X54" s="2">
        <f t="shared" si="3"/>
        <v>0</v>
      </c>
      <c r="Y54" s="2">
        <f t="shared" si="3"/>
        <v>0</v>
      </c>
      <c r="Z54" s="2">
        <f t="shared" si="3"/>
        <v>0</v>
      </c>
      <c r="AA54" s="2">
        <f t="shared" si="3"/>
        <v>0</v>
      </c>
      <c r="AB54" s="2">
        <f t="shared" si="4"/>
        <v>0</v>
      </c>
      <c r="AC54" s="2">
        <f t="shared" si="4"/>
        <v>0</v>
      </c>
      <c r="AD54" s="2">
        <f t="shared" si="4"/>
        <v>0</v>
      </c>
      <c r="AE54" s="2">
        <f t="shared" si="4"/>
        <v>0</v>
      </c>
      <c r="AF54" s="2">
        <f t="shared" si="5"/>
        <v>0</v>
      </c>
      <c r="AG54" s="2">
        <f t="shared" si="5"/>
        <v>0</v>
      </c>
      <c r="AH54" s="2">
        <f t="shared" si="5"/>
        <v>4573.013380000001</v>
      </c>
      <c r="AI54" s="2">
        <f t="shared" si="2"/>
        <v>4573.013380000001</v>
      </c>
    </row>
    <row r="55" spans="1:35" ht="15">
      <c r="A55" s="8" t="s">
        <v>67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8784673.11</v>
      </c>
      <c r="R55" s="4">
        <v>8784673.11</v>
      </c>
      <c r="S55" s="2">
        <f t="shared" si="1"/>
        <v>0</v>
      </c>
      <c r="T55" s="2">
        <f t="shared" si="1"/>
        <v>0</v>
      </c>
      <c r="U55" s="2">
        <f t="shared" si="1"/>
        <v>0</v>
      </c>
      <c r="V55" s="2">
        <f t="shared" si="1"/>
        <v>0</v>
      </c>
      <c r="W55" s="2">
        <f t="shared" si="1"/>
        <v>0</v>
      </c>
      <c r="X55" s="2">
        <f t="shared" si="3"/>
        <v>0</v>
      </c>
      <c r="Y55" s="2">
        <f t="shared" si="3"/>
        <v>0</v>
      </c>
      <c r="Z55" s="2">
        <f t="shared" si="3"/>
        <v>0</v>
      </c>
      <c r="AA55" s="2">
        <f t="shared" si="3"/>
        <v>0</v>
      </c>
      <c r="AB55" s="2">
        <f t="shared" si="4"/>
        <v>0</v>
      </c>
      <c r="AC55" s="2">
        <f t="shared" si="4"/>
        <v>0</v>
      </c>
      <c r="AD55" s="2">
        <f t="shared" si="4"/>
        <v>0</v>
      </c>
      <c r="AE55" s="2">
        <f t="shared" si="4"/>
        <v>0</v>
      </c>
      <c r="AF55" s="2">
        <f t="shared" si="5"/>
        <v>0</v>
      </c>
      <c r="AG55" s="2">
        <f t="shared" si="5"/>
        <v>0</v>
      </c>
      <c r="AH55" s="2">
        <f t="shared" si="5"/>
        <v>8784.67311</v>
      </c>
      <c r="AI55" s="2">
        <f t="shared" si="2"/>
        <v>8784.67311</v>
      </c>
    </row>
    <row r="56" spans="1:35" ht="15">
      <c r="A56" s="5" t="s">
        <v>68</v>
      </c>
      <c r="B56" s="4">
        <v>35351862.739999995</v>
      </c>
      <c r="C56" s="4"/>
      <c r="D56" s="4"/>
      <c r="E56" s="4">
        <v>3442314</v>
      </c>
      <c r="F56" s="4"/>
      <c r="G56" s="4"/>
      <c r="H56" s="4"/>
      <c r="I56" s="4">
        <v>6214867</v>
      </c>
      <c r="J56" s="4"/>
      <c r="K56" s="4"/>
      <c r="L56" s="4"/>
      <c r="M56" s="4"/>
      <c r="N56" s="4">
        <v>94780.63</v>
      </c>
      <c r="O56" s="4"/>
      <c r="P56" s="4"/>
      <c r="Q56" s="4"/>
      <c r="R56" s="4">
        <v>45103824.370000005</v>
      </c>
      <c r="S56" s="2">
        <f t="shared" si="1"/>
        <v>35351.86274</v>
      </c>
      <c r="T56" s="2">
        <f t="shared" si="1"/>
        <v>0</v>
      </c>
      <c r="U56" s="2">
        <f t="shared" si="1"/>
        <v>0</v>
      </c>
      <c r="V56" s="2">
        <f t="shared" si="1"/>
        <v>3442.314</v>
      </c>
      <c r="W56" s="2">
        <f t="shared" si="1"/>
        <v>0</v>
      </c>
      <c r="X56" s="2">
        <f t="shared" si="3"/>
        <v>0</v>
      </c>
      <c r="Y56" s="2">
        <f t="shared" si="3"/>
        <v>0</v>
      </c>
      <c r="Z56" s="2">
        <f t="shared" si="3"/>
        <v>6214.867</v>
      </c>
      <c r="AA56" s="2">
        <f t="shared" si="3"/>
        <v>0</v>
      </c>
      <c r="AB56" s="2">
        <f t="shared" si="4"/>
        <v>0</v>
      </c>
      <c r="AC56" s="2">
        <f t="shared" si="4"/>
        <v>0</v>
      </c>
      <c r="AD56" s="2">
        <f t="shared" si="4"/>
        <v>0</v>
      </c>
      <c r="AE56" s="2">
        <f t="shared" si="4"/>
        <v>94.78063</v>
      </c>
      <c r="AF56" s="2">
        <f t="shared" si="5"/>
        <v>0</v>
      </c>
      <c r="AG56" s="2">
        <f t="shared" si="5"/>
        <v>0</v>
      </c>
      <c r="AH56" s="2">
        <f t="shared" si="5"/>
        <v>0</v>
      </c>
      <c r="AI56" s="2">
        <f t="shared" si="2"/>
        <v>45103.82437</v>
      </c>
    </row>
    <row r="57" spans="1:35" ht="15">
      <c r="A57" s="6" t="s">
        <v>65</v>
      </c>
      <c r="B57" s="4">
        <v>35351862.739999995</v>
      </c>
      <c r="C57" s="4"/>
      <c r="D57" s="4"/>
      <c r="E57" s="4">
        <v>3442314</v>
      </c>
      <c r="F57" s="4"/>
      <c r="G57" s="4"/>
      <c r="H57" s="4"/>
      <c r="I57" s="4">
        <v>6214867</v>
      </c>
      <c r="J57" s="4"/>
      <c r="K57" s="4"/>
      <c r="L57" s="4"/>
      <c r="M57" s="4"/>
      <c r="N57" s="4">
        <v>94780.63</v>
      </c>
      <c r="O57" s="4"/>
      <c r="P57" s="4"/>
      <c r="Q57" s="4"/>
      <c r="R57" s="4">
        <v>45103824.370000005</v>
      </c>
      <c r="S57" s="2">
        <f t="shared" si="1"/>
        <v>35351.86274</v>
      </c>
      <c r="T57" s="2">
        <f t="shared" si="1"/>
        <v>0</v>
      </c>
      <c r="U57" s="2">
        <f t="shared" si="1"/>
        <v>0</v>
      </c>
      <c r="V57" s="2">
        <f t="shared" si="1"/>
        <v>3442.314</v>
      </c>
      <c r="W57" s="2">
        <f t="shared" si="1"/>
        <v>0</v>
      </c>
      <c r="X57" s="2">
        <f t="shared" si="3"/>
        <v>0</v>
      </c>
      <c r="Y57" s="2">
        <f t="shared" si="3"/>
        <v>0</v>
      </c>
      <c r="Z57" s="2">
        <f t="shared" si="3"/>
        <v>6214.867</v>
      </c>
      <c r="AA57" s="2">
        <f t="shared" si="3"/>
        <v>0</v>
      </c>
      <c r="AB57" s="2">
        <f t="shared" si="4"/>
        <v>0</v>
      </c>
      <c r="AC57" s="2">
        <f t="shared" si="4"/>
        <v>0</v>
      </c>
      <c r="AD57" s="2">
        <f t="shared" si="4"/>
        <v>0</v>
      </c>
      <c r="AE57" s="2">
        <f t="shared" si="4"/>
        <v>94.78063</v>
      </c>
      <c r="AF57" s="2">
        <f t="shared" si="5"/>
        <v>0</v>
      </c>
      <c r="AG57" s="2">
        <f t="shared" si="5"/>
        <v>0</v>
      </c>
      <c r="AH57" s="2">
        <f t="shared" si="5"/>
        <v>0</v>
      </c>
      <c r="AI57" s="2">
        <f t="shared" si="2"/>
        <v>45103.82437</v>
      </c>
    </row>
    <row r="58" spans="1:35" ht="15">
      <c r="A58" s="8" t="s">
        <v>69</v>
      </c>
      <c r="B58" s="4">
        <v>7873105.319999999</v>
      </c>
      <c r="C58" s="4"/>
      <c r="D58" s="4"/>
      <c r="E58" s="4">
        <v>1241510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9114615.32</v>
      </c>
      <c r="S58" s="2">
        <f t="shared" si="1"/>
        <v>7873.10532</v>
      </c>
      <c r="T58" s="2">
        <f t="shared" si="1"/>
        <v>0</v>
      </c>
      <c r="U58" s="2">
        <f t="shared" si="1"/>
        <v>0</v>
      </c>
      <c r="V58" s="2">
        <f t="shared" si="1"/>
        <v>1241.51</v>
      </c>
      <c r="W58" s="2">
        <f t="shared" si="1"/>
        <v>0</v>
      </c>
      <c r="X58" s="2">
        <f t="shared" si="3"/>
        <v>0</v>
      </c>
      <c r="Y58" s="2">
        <f t="shared" si="3"/>
        <v>0</v>
      </c>
      <c r="Z58" s="2">
        <f t="shared" si="3"/>
        <v>0</v>
      </c>
      <c r="AA58" s="2">
        <f t="shared" si="3"/>
        <v>0</v>
      </c>
      <c r="AB58" s="2">
        <f t="shared" si="4"/>
        <v>0</v>
      </c>
      <c r="AC58" s="2">
        <f t="shared" si="4"/>
        <v>0</v>
      </c>
      <c r="AD58" s="2">
        <f t="shared" si="4"/>
        <v>0</v>
      </c>
      <c r="AE58" s="2">
        <f t="shared" si="4"/>
        <v>0</v>
      </c>
      <c r="AF58" s="2">
        <f t="shared" si="5"/>
        <v>0</v>
      </c>
      <c r="AG58" s="2">
        <f t="shared" si="5"/>
        <v>0</v>
      </c>
      <c r="AH58" s="2">
        <f t="shared" si="5"/>
        <v>0</v>
      </c>
      <c r="AI58" s="2">
        <f t="shared" si="2"/>
        <v>9114.61532</v>
      </c>
    </row>
    <row r="59" spans="1:35" ht="15">
      <c r="A59" s="8" t="s">
        <v>70</v>
      </c>
      <c r="B59" s="4">
        <v>10475228.660000002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94780.63</v>
      </c>
      <c r="O59" s="4"/>
      <c r="P59" s="4"/>
      <c r="Q59" s="4"/>
      <c r="R59" s="4">
        <v>10570009.290000003</v>
      </c>
      <c r="S59" s="2">
        <f t="shared" si="1"/>
        <v>10475.228660000002</v>
      </c>
      <c r="T59" s="2">
        <f t="shared" si="1"/>
        <v>0</v>
      </c>
      <c r="U59" s="2">
        <f t="shared" si="1"/>
        <v>0</v>
      </c>
      <c r="V59" s="2">
        <f t="shared" si="1"/>
        <v>0</v>
      </c>
      <c r="W59" s="2">
        <f t="shared" si="1"/>
        <v>0</v>
      </c>
      <c r="X59" s="2">
        <f t="shared" si="3"/>
        <v>0</v>
      </c>
      <c r="Y59" s="2">
        <f t="shared" si="3"/>
        <v>0</v>
      </c>
      <c r="Z59" s="2">
        <f t="shared" si="3"/>
        <v>0</v>
      </c>
      <c r="AA59" s="2">
        <f t="shared" si="3"/>
        <v>0</v>
      </c>
      <c r="AB59" s="2">
        <f t="shared" si="4"/>
        <v>0</v>
      </c>
      <c r="AC59" s="2">
        <f t="shared" si="4"/>
        <v>0</v>
      </c>
      <c r="AD59" s="2">
        <f t="shared" si="4"/>
        <v>0</v>
      </c>
      <c r="AE59" s="2">
        <f t="shared" si="4"/>
        <v>94.78063</v>
      </c>
      <c r="AF59" s="2">
        <f t="shared" si="5"/>
        <v>0</v>
      </c>
      <c r="AG59" s="2">
        <f t="shared" si="5"/>
        <v>0</v>
      </c>
      <c r="AH59" s="2">
        <f t="shared" si="5"/>
        <v>0</v>
      </c>
      <c r="AI59" s="2">
        <f t="shared" si="2"/>
        <v>10570.009290000004</v>
      </c>
    </row>
    <row r="60" spans="1:35" ht="15">
      <c r="A60" s="8" t="s">
        <v>71</v>
      </c>
      <c r="B60" s="4"/>
      <c r="C60" s="4"/>
      <c r="D60" s="4"/>
      <c r="E60" s="4">
        <v>903173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>
        <v>903173</v>
      </c>
      <c r="S60" s="2">
        <f t="shared" si="1"/>
        <v>0</v>
      </c>
      <c r="T60" s="2">
        <f t="shared" si="1"/>
        <v>0</v>
      </c>
      <c r="U60" s="2">
        <f t="shared" si="1"/>
        <v>0</v>
      </c>
      <c r="V60" s="2">
        <f t="shared" si="1"/>
        <v>903.173</v>
      </c>
      <c r="W60" s="2">
        <f t="shared" si="1"/>
        <v>0</v>
      </c>
      <c r="X60" s="2">
        <f t="shared" si="3"/>
        <v>0</v>
      </c>
      <c r="Y60" s="2">
        <f t="shared" si="3"/>
        <v>0</v>
      </c>
      <c r="Z60" s="2">
        <f t="shared" si="3"/>
        <v>0</v>
      </c>
      <c r="AA60" s="2">
        <f t="shared" si="3"/>
        <v>0</v>
      </c>
      <c r="AB60" s="2">
        <f t="shared" si="4"/>
        <v>0</v>
      </c>
      <c r="AC60" s="2">
        <f t="shared" si="4"/>
        <v>0</v>
      </c>
      <c r="AD60" s="2">
        <f t="shared" si="4"/>
        <v>0</v>
      </c>
      <c r="AE60" s="2">
        <f t="shared" si="4"/>
        <v>0</v>
      </c>
      <c r="AF60" s="2">
        <f t="shared" si="5"/>
        <v>0</v>
      </c>
      <c r="AG60" s="2">
        <f t="shared" si="5"/>
        <v>0</v>
      </c>
      <c r="AH60" s="2">
        <f t="shared" si="5"/>
        <v>0</v>
      </c>
      <c r="AI60" s="2">
        <f t="shared" si="2"/>
        <v>903.173</v>
      </c>
    </row>
    <row r="61" spans="1:35" ht="15">
      <c r="A61" s="8" t="s">
        <v>72</v>
      </c>
      <c r="B61" s="4"/>
      <c r="C61" s="4"/>
      <c r="D61" s="4"/>
      <c r="E61" s="4">
        <v>307880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>
        <v>307880</v>
      </c>
      <c r="S61" s="2">
        <f t="shared" si="1"/>
        <v>0</v>
      </c>
      <c r="T61" s="2">
        <f t="shared" si="1"/>
        <v>0</v>
      </c>
      <c r="U61" s="2">
        <f t="shared" si="1"/>
        <v>0</v>
      </c>
      <c r="V61" s="2">
        <f t="shared" si="1"/>
        <v>307.88</v>
      </c>
      <c r="W61" s="2">
        <f t="shared" si="1"/>
        <v>0</v>
      </c>
      <c r="X61" s="2">
        <f t="shared" si="3"/>
        <v>0</v>
      </c>
      <c r="Y61" s="2">
        <f t="shared" si="3"/>
        <v>0</v>
      </c>
      <c r="Z61" s="2">
        <f t="shared" si="3"/>
        <v>0</v>
      </c>
      <c r="AA61" s="2">
        <f t="shared" si="3"/>
        <v>0</v>
      </c>
      <c r="AB61" s="2">
        <f t="shared" si="4"/>
        <v>0</v>
      </c>
      <c r="AC61" s="2">
        <f t="shared" si="4"/>
        <v>0</v>
      </c>
      <c r="AD61" s="2">
        <f t="shared" si="4"/>
        <v>0</v>
      </c>
      <c r="AE61" s="2">
        <f t="shared" si="4"/>
        <v>0</v>
      </c>
      <c r="AF61" s="2">
        <f t="shared" si="5"/>
        <v>0</v>
      </c>
      <c r="AG61" s="2">
        <f t="shared" si="5"/>
        <v>0</v>
      </c>
      <c r="AH61" s="2">
        <f t="shared" si="5"/>
        <v>0</v>
      </c>
      <c r="AI61" s="2">
        <f t="shared" si="2"/>
        <v>307.88</v>
      </c>
    </row>
    <row r="62" spans="1:35" ht="15">
      <c r="A62" s="8" t="s">
        <v>73</v>
      </c>
      <c r="B62" s="4">
        <v>17003528.759999998</v>
      </c>
      <c r="C62" s="4"/>
      <c r="D62" s="4"/>
      <c r="E62" s="4">
        <v>989751</v>
      </c>
      <c r="F62" s="4"/>
      <c r="G62" s="4"/>
      <c r="H62" s="4"/>
      <c r="I62" s="4">
        <v>6214867</v>
      </c>
      <c r="J62" s="4"/>
      <c r="K62" s="4"/>
      <c r="L62" s="4"/>
      <c r="M62" s="4"/>
      <c r="N62" s="4"/>
      <c r="O62" s="4"/>
      <c r="P62" s="4"/>
      <c r="Q62" s="4"/>
      <c r="R62" s="4">
        <v>24208146.759999998</v>
      </c>
      <c r="S62" s="2">
        <f t="shared" si="1"/>
        <v>17003.528759999997</v>
      </c>
      <c r="T62" s="2">
        <f t="shared" si="1"/>
        <v>0</v>
      </c>
      <c r="U62" s="2">
        <f t="shared" si="1"/>
        <v>0</v>
      </c>
      <c r="V62" s="2">
        <f t="shared" si="1"/>
        <v>989.751</v>
      </c>
      <c r="W62" s="2">
        <f t="shared" si="1"/>
        <v>0</v>
      </c>
      <c r="X62" s="2">
        <f t="shared" si="3"/>
        <v>0</v>
      </c>
      <c r="Y62" s="2">
        <f t="shared" si="3"/>
        <v>0</v>
      </c>
      <c r="Z62" s="2">
        <f t="shared" si="3"/>
        <v>6214.867</v>
      </c>
      <c r="AA62" s="2">
        <f t="shared" si="3"/>
        <v>0</v>
      </c>
      <c r="AB62" s="2">
        <f t="shared" si="4"/>
        <v>0</v>
      </c>
      <c r="AC62" s="2">
        <f t="shared" si="4"/>
        <v>0</v>
      </c>
      <c r="AD62" s="2">
        <f t="shared" si="4"/>
        <v>0</v>
      </c>
      <c r="AE62" s="2">
        <f t="shared" si="4"/>
        <v>0</v>
      </c>
      <c r="AF62" s="2">
        <f t="shared" si="5"/>
        <v>0</v>
      </c>
      <c r="AG62" s="2">
        <f t="shared" si="5"/>
        <v>0</v>
      </c>
      <c r="AH62" s="2">
        <f t="shared" si="5"/>
        <v>0</v>
      </c>
      <c r="AI62" s="2">
        <f t="shared" si="2"/>
        <v>24208.14676</v>
      </c>
    </row>
    <row r="63" spans="1:35" ht="15">
      <c r="A63" s="5" t="s">
        <v>74</v>
      </c>
      <c r="B63" s="4"/>
      <c r="C63" s="4"/>
      <c r="D63" s="4"/>
      <c r="E63" s="4">
        <v>256334.36</v>
      </c>
      <c r="F63" s="4"/>
      <c r="G63" s="4"/>
      <c r="H63" s="4"/>
      <c r="I63" s="4"/>
      <c r="J63" s="4"/>
      <c r="K63" s="4"/>
      <c r="L63" s="4">
        <v>196587850.04</v>
      </c>
      <c r="M63" s="4"/>
      <c r="N63" s="4"/>
      <c r="O63" s="4"/>
      <c r="P63" s="4"/>
      <c r="Q63" s="4">
        <v>9760.68</v>
      </c>
      <c r="R63" s="4">
        <v>196853945.07999998</v>
      </c>
      <c r="S63" s="2">
        <f t="shared" si="1"/>
        <v>0</v>
      </c>
      <c r="T63" s="2">
        <f t="shared" si="1"/>
        <v>0</v>
      </c>
      <c r="U63" s="2">
        <f t="shared" si="1"/>
        <v>0</v>
      </c>
      <c r="V63" s="2">
        <f t="shared" si="1"/>
        <v>256.33436</v>
      </c>
      <c r="W63" s="2">
        <f aca="true" t="shared" si="6" ref="W63:Z102">F63/1000</f>
        <v>0</v>
      </c>
      <c r="X63" s="2">
        <f t="shared" si="3"/>
        <v>0</v>
      </c>
      <c r="Y63" s="2">
        <f t="shared" si="3"/>
        <v>0</v>
      </c>
      <c r="Z63" s="2">
        <f t="shared" si="3"/>
        <v>0</v>
      </c>
      <c r="AA63" s="2">
        <f t="shared" si="3"/>
        <v>0</v>
      </c>
      <c r="AB63" s="2">
        <f t="shared" si="4"/>
        <v>0</v>
      </c>
      <c r="AC63" s="2">
        <f t="shared" si="4"/>
        <v>196587.85004</v>
      </c>
      <c r="AD63" s="2">
        <f t="shared" si="4"/>
        <v>0</v>
      </c>
      <c r="AE63" s="2">
        <f t="shared" si="4"/>
        <v>0</v>
      </c>
      <c r="AF63" s="2">
        <f t="shared" si="5"/>
        <v>0</v>
      </c>
      <c r="AG63" s="2">
        <f t="shared" si="5"/>
        <v>0</v>
      </c>
      <c r="AH63" s="2">
        <f t="shared" si="5"/>
        <v>9.76068</v>
      </c>
      <c r="AI63" s="2">
        <f t="shared" si="2"/>
        <v>196853.94507999998</v>
      </c>
    </row>
    <row r="64" spans="1:35" ht="15">
      <c r="A64" s="6" t="s">
        <v>65</v>
      </c>
      <c r="B64" s="4"/>
      <c r="C64" s="4"/>
      <c r="D64" s="4"/>
      <c r="E64" s="4">
        <v>256334.36</v>
      </c>
      <c r="F64" s="4"/>
      <c r="G64" s="4"/>
      <c r="H64" s="4"/>
      <c r="I64" s="4"/>
      <c r="J64" s="4"/>
      <c r="K64" s="4"/>
      <c r="L64" s="4">
        <v>196587850.04</v>
      </c>
      <c r="M64" s="4"/>
      <c r="N64" s="4"/>
      <c r="O64" s="4"/>
      <c r="P64" s="4"/>
      <c r="Q64" s="4">
        <v>9760.68</v>
      </c>
      <c r="R64" s="4">
        <v>196853945.07999998</v>
      </c>
      <c r="S64" s="2">
        <f t="shared" si="1"/>
        <v>0</v>
      </c>
      <c r="T64" s="2">
        <f t="shared" si="1"/>
        <v>0</v>
      </c>
      <c r="U64" s="2">
        <f t="shared" si="1"/>
        <v>0</v>
      </c>
      <c r="V64" s="2">
        <f t="shared" si="1"/>
        <v>256.33436</v>
      </c>
      <c r="W64" s="2">
        <f t="shared" si="6"/>
        <v>0</v>
      </c>
      <c r="X64" s="2">
        <f t="shared" si="3"/>
        <v>0</v>
      </c>
      <c r="Y64" s="2">
        <f t="shared" si="3"/>
        <v>0</v>
      </c>
      <c r="Z64" s="2">
        <f t="shared" si="3"/>
        <v>0</v>
      </c>
      <c r="AA64" s="2">
        <f t="shared" si="3"/>
        <v>0</v>
      </c>
      <c r="AB64" s="2">
        <f t="shared" si="4"/>
        <v>0</v>
      </c>
      <c r="AC64" s="2">
        <f t="shared" si="4"/>
        <v>196587.85004</v>
      </c>
      <c r="AD64" s="2">
        <f t="shared" si="4"/>
        <v>0</v>
      </c>
      <c r="AE64" s="2">
        <f t="shared" si="4"/>
        <v>0</v>
      </c>
      <c r="AF64" s="2">
        <f t="shared" si="5"/>
        <v>0</v>
      </c>
      <c r="AG64" s="2">
        <f t="shared" si="5"/>
        <v>0</v>
      </c>
      <c r="AH64" s="2">
        <f t="shared" si="5"/>
        <v>9.76068</v>
      </c>
      <c r="AI64" s="2">
        <f t="shared" si="2"/>
        <v>196853.94507999998</v>
      </c>
    </row>
    <row r="65" spans="1:35" ht="15">
      <c r="A65" s="8" t="s">
        <v>75</v>
      </c>
      <c r="B65" s="4"/>
      <c r="C65" s="4"/>
      <c r="D65" s="4"/>
      <c r="E65" s="4">
        <v>156601</v>
      </c>
      <c r="F65" s="4"/>
      <c r="G65" s="4"/>
      <c r="H65" s="4"/>
      <c r="I65" s="4"/>
      <c r="J65" s="4"/>
      <c r="K65" s="4"/>
      <c r="L65" s="4">
        <v>77154.17000000001</v>
      </c>
      <c r="M65" s="4"/>
      <c r="N65" s="4"/>
      <c r="O65" s="4"/>
      <c r="P65" s="4"/>
      <c r="Q65" s="4"/>
      <c r="R65" s="4">
        <v>233755.17</v>
      </c>
      <c r="S65" s="2">
        <f t="shared" si="1"/>
        <v>0</v>
      </c>
      <c r="T65" s="2">
        <f t="shared" si="1"/>
        <v>0</v>
      </c>
      <c r="U65" s="2">
        <f t="shared" si="1"/>
        <v>0</v>
      </c>
      <c r="V65" s="2">
        <f t="shared" si="1"/>
        <v>156.601</v>
      </c>
      <c r="W65" s="2">
        <f t="shared" si="6"/>
        <v>0</v>
      </c>
      <c r="X65" s="2">
        <f t="shared" si="3"/>
        <v>0</v>
      </c>
      <c r="Y65" s="2">
        <f t="shared" si="3"/>
        <v>0</v>
      </c>
      <c r="Z65" s="2">
        <f t="shared" si="3"/>
        <v>0</v>
      </c>
      <c r="AA65" s="2">
        <f t="shared" si="3"/>
        <v>0</v>
      </c>
      <c r="AB65" s="2">
        <f t="shared" si="4"/>
        <v>0</v>
      </c>
      <c r="AC65" s="2">
        <f t="shared" si="4"/>
        <v>77.15417000000001</v>
      </c>
      <c r="AD65" s="2">
        <f t="shared" si="4"/>
        <v>0</v>
      </c>
      <c r="AE65" s="2">
        <f t="shared" si="4"/>
        <v>0</v>
      </c>
      <c r="AF65" s="2">
        <f t="shared" si="5"/>
        <v>0</v>
      </c>
      <c r="AG65" s="2">
        <f t="shared" si="5"/>
        <v>0</v>
      </c>
      <c r="AH65" s="2">
        <f t="shared" si="5"/>
        <v>0</v>
      </c>
      <c r="AI65" s="2">
        <f t="shared" si="2"/>
        <v>233.75517000000002</v>
      </c>
    </row>
    <row r="66" spans="1:35" ht="15">
      <c r="A66" s="8" t="s">
        <v>76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v>1809430.19</v>
      </c>
      <c r="M66" s="4"/>
      <c r="N66" s="4"/>
      <c r="O66" s="4"/>
      <c r="P66" s="4"/>
      <c r="Q66" s="4"/>
      <c r="R66" s="4">
        <v>1809430.19</v>
      </c>
      <c r="S66" s="2">
        <f t="shared" si="1"/>
        <v>0</v>
      </c>
      <c r="T66" s="2">
        <f t="shared" si="1"/>
        <v>0</v>
      </c>
      <c r="U66" s="2">
        <f t="shared" si="1"/>
        <v>0</v>
      </c>
      <c r="V66" s="2">
        <f t="shared" si="1"/>
        <v>0</v>
      </c>
      <c r="W66" s="2">
        <f t="shared" si="6"/>
        <v>0</v>
      </c>
      <c r="X66" s="2">
        <f t="shared" si="3"/>
        <v>0</v>
      </c>
      <c r="Y66" s="2">
        <f t="shared" si="3"/>
        <v>0</v>
      </c>
      <c r="Z66" s="2">
        <f t="shared" si="3"/>
        <v>0</v>
      </c>
      <c r="AA66" s="2">
        <f t="shared" si="3"/>
        <v>0</v>
      </c>
      <c r="AB66" s="2">
        <f t="shared" si="4"/>
        <v>0</v>
      </c>
      <c r="AC66" s="2">
        <f t="shared" si="4"/>
        <v>1809.43019</v>
      </c>
      <c r="AD66" s="2">
        <f t="shared" si="4"/>
        <v>0</v>
      </c>
      <c r="AE66" s="2">
        <f t="shared" si="4"/>
        <v>0</v>
      </c>
      <c r="AF66" s="2">
        <f t="shared" si="5"/>
        <v>0</v>
      </c>
      <c r="AG66" s="2">
        <f t="shared" si="5"/>
        <v>0</v>
      </c>
      <c r="AH66" s="2">
        <f t="shared" si="5"/>
        <v>0</v>
      </c>
      <c r="AI66" s="2">
        <f t="shared" si="2"/>
        <v>1809.43019</v>
      </c>
    </row>
    <row r="67" spans="1:35" ht="15">
      <c r="A67" s="8" t="s">
        <v>77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v>358987.65</v>
      </c>
      <c r="M67" s="4"/>
      <c r="N67" s="4"/>
      <c r="O67" s="4"/>
      <c r="P67" s="4"/>
      <c r="Q67" s="4"/>
      <c r="R67" s="4">
        <v>358987.65</v>
      </c>
      <c r="S67" s="2">
        <f t="shared" si="1"/>
        <v>0</v>
      </c>
      <c r="T67" s="2">
        <f t="shared" si="1"/>
        <v>0</v>
      </c>
      <c r="U67" s="2">
        <f t="shared" si="1"/>
        <v>0</v>
      </c>
      <c r="V67" s="2">
        <f t="shared" si="1"/>
        <v>0</v>
      </c>
      <c r="W67" s="2">
        <f t="shared" si="6"/>
        <v>0</v>
      </c>
      <c r="X67" s="2">
        <f t="shared" si="3"/>
        <v>0</v>
      </c>
      <c r="Y67" s="2">
        <f t="shared" si="3"/>
        <v>0</v>
      </c>
      <c r="Z67" s="2">
        <f t="shared" si="3"/>
        <v>0</v>
      </c>
      <c r="AA67" s="2">
        <f t="shared" si="3"/>
        <v>0</v>
      </c>
      <c r="AB67" s="2">
        <f t="shared" si="4"/>
        <v>0</v>
      </c>
      <c r="AC67" s="2">
        <f t="shared" si="4"/>
        <v>358.98765000000003</v>
      </c>
      <c r="AD67" s="2">
        <f t="shared" si="4"/>
        <v>0</v>
      </c>
      <c r="AE67" s="2">
        <f t="shared" si="4"/>
        <v>0</v>
      </c>
      <c r="AF67" s="2">
        <f t="shared" si="5"/>
        <v>0</v>
      </c>
      <c r="AG67" s="2">
        <f t="shared" si="5"/>
        <v>0</v>
      </c>
      <c r="AH67" s="2">
        <f t="shared" si="5"/>
        <v>0</v>
      </c>
      <c r="AI67" s="2">
        <f t="shared" si="2"/>
        <v>358.98765000000003</v>
      </c>
    </row>
    <row r="68" spans="1:35" ht="15">
      <c r="A68" s="8" t="s">
        <v>78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v>35382782.97</v>
      </c>
      <c r="M68" s="4"/>
      <c r="N68" s="4"/>
      <c r="O68" s="4"/>
      <c r="P68" s="4"/>
      <c r="Q68" s="4">
        <v>777.61</v>
      </c>
      <c r="R68" s="4">
        <v>35383560.58</v>
      </c>
      <c r="S68" s="2">
        <f aca="true" t="shared" si="7" ref="S68:V102">B68/1000</f>
        <v>0</v>
      </c>
      <c r="T68" s="2">
        <f t="shared" si="7"/>
        <v>0</v>
      </c>
      <c r="U68" s="2">
        <f t="shared" si="7"/>
        <v>0</v>
      </c>
      <c r="V68" s="2">
        <f t="shared" si="7"/>
        <v>0</v>
      </c>
      <c r="W68" s="2">
        <f t="shared" si="6"/>
        <v>0</v>
      </c>
      <c r="X68" s="2">
        <f t="shared" si="3"/>
        <v>0</v>
      </c>
      <c r="Y68" s="2">
        <f t="shared" si="3"/>
        <v>0</v>
      </c>
      <c r="Z68" s="2">
        <f t="shared" si="3"/>
        <v>0</v>
      </c>
      <c r="AA68" s="2">
        <f t="shared" si="3"/>
        <v>0</v>
      </c>
      <c r="AB68" s="2">
        <f t="shared" si="4"/>
        <v>0</v>
      </c>
      <c r="AC68" s="2">
        <f t="shared" si="4"/>
        <v>35382.78297</v>
      </c>
      <c r="AD68" s="2">
        <f t="shared" si="4"/>
        <v>0</v>
      </c>
      <c r="AE68" s="2">
        <f t="shared" si="4"/>
        <v>0</v>
      </c>
      <c r="AF68" s="2">
        <f t="shared" si="5"/>
        <v>0</v>
      </c>
      <c r="AG68" s="2">
        <f t="shared" si="5"/>
        <v>0</v>
      </c>
      <c r="AH68" s="2">
        <f t="shared" si="5"/>
        <v>0.77761</v>
      </c>
      <c r="AI68" s="2">
        <f aca="true" t="shared" si="8" ref="AI68:AI101">R68/1000</f>
        <v>35383.56058</v>
      </c>
    </row>
    <row r="69" spans="1:35" ht="15">
      <c r="A69" s="8" t="s">
        <v>79</v>
      </c>
      <c r="B69" s="4"/>
      <c r="C69" s="4"/>
      <c r="D69" s="4"/>
      <c r="E69" s="4">
        <v>99733.36</v>
      </c>
      <c r="F69" s="4"/>
      <c r="G69" s="4"/>
      <c r="H69" s="4"/>
      <c r="I69" s="4"/>
      <c r="J69" s="4"/>
      <c r="K69" s="4"/>
      <c r="L69" s="4">
        <v>55297694.03999999</v>
      </c>
      <c r="M69" s="4"/>
      <c r="N69" s="4"/>
      <c r="O69" s="4"/>
      <c r="P69" s="4"/>
      <c r="Q69" s="4"/>
      <c r="R69" s="4">
        <v>55397427.39999999</v>
      </c>
      <c r="S69" s="2">
        <f t="shared" si="7"/>
        <v>0</v>
      </c>
      <c r="T69" s="2">
        <f t="shared" si="7"/>
        <v>0</v>
      </c>
      <c r="U69" s="2">
        <f t="shared" si="7"/>
        <v>0</v>
      </c>
      <c r="V69" s="2">
        <f t="shared" si="7"/>
        <v>99.73336</v>
      </c>
      <c r="W69" s="2">
        <f t="shared" si="6"/>
        <v>0</v>
      </c>
      <c r="X69" s="2">
        <f t="shared" si="3"/>
        <v>0</v>
      </c>
      <c r="Y69" s="2">
        <f t="shared" si="3"/>
        <v>0</v>
      </c>
      <c r="Z69" s="2">
        <f t="shared" si="3"/>
        <v>0</v>
      </c>
      <c r="AA69" s="2">
        <f t="shared" si="3"/>
        <v>0</v>
      </c>
      <c r="AB69" s="2">
        <f t="shared" si="4"/>
        <v>0</v>
      </c>
      <c r="AC69" s="2">
        <f t="shared" si="4"/>
        <v>55297.694039999995</v>
      </c>
      <c r="AD69" s="2">
        <f t="shared" si="4"/>
        <v>0</v>
      </c>
      <c r="AE69" s="2">
        <f t="shared" si="4"/>
        <v>0</v>
      </c>
      <c r="AF69" s="2">
        <f t="shared" si="5"/>
        <v>0</v>
      </c>
      <c r="AG69" s="2">
        <f t="shared" si="5"/>
        <v>0</v>
      </c>
      <c r="AH69" s="2">
        <f t="shared" si="5"/>
        <v>0</v>
      </c>
      <c r="AI69" s="2">
        <f t="shared" si="8"/>
        <v>55397.42739999999</v>
      </c>
    </row>
    <row r="70" spans="1:35" ht="15">
      <c r="A70" s="8" t="s">
        <v>80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v>47719492.02</v>
      </c>
      <c r="M70" s="4"/>
      <c r="N70" s="4"/>
      <c r="O70" s="4"/>
      <c r="P70" s="4"/>
      <c r="Q70" s="4"/>
      <c r="R70" s="4">
        <v>47719492.02</v>
      </c>
      <c r="S70" s="2">
        <f t="shared" si="7"/>
        <v>0</v>
      </c>
      <c r="T70" s="2">
        <f t="shared" si="7"/>
        <v>0</v>
      </c>
      <c r="U70" s="2">
        <f t="shared" si="7"/>
        <v>0</v>
      </c>
      <c r="V70" s="2">
        <f t="shared" si="7"/>
        <v>0</v>
      </c>
      <c r="W70" s="2">
        <f t="shared" si="6"/>
        <v>0</v>
      </c>
      <c r="X70" s="2">
        <f t="shared" si="3"/>
        <v>0</v>
      </c>
      <c r="Y70" s="2">
        <f t="shared" si="3"/>
        <v>0</v>
      </c>
      <c r="Z70" s="2">
        <f t="shared" si="3"/>
        <v>0</v>
      </c>
      <c r="AA70" s="2">
        <f t="shared" si="3"/>
        <v>0</v>
      </c>
      <c r="AB70" s="2">
        <f t="shared" si="4"/>
        <v>0</v>
      </c>
      <c r="AC70" s="2">
        <f t="shared" si="4"/>
        <v>47719.492020000005</v>
      </c>
      <c r="AD70" s="2">
        <f t="shared" si="4"/>
        <v>0</v>
      </c>
      <c r="AE70" s="2">
        <f t="shared" si="4"/>
        <v>0</v>
      </c>
      <c r="AF70" s="2">
        <f t="shared" si="5"/>
        <v>0</v>
      </c>
      <c r="AG70" s="2">
        <f t="shared" si="5"/>
        <v>0</v>
      </c>
      <c r="AH70" s="2">
        <f t="shared" si="5"/>
        <v>0</v>
      </c>
      <c r="AI70" s="2">
        <f t="shared" si="8"/>
        <v>47719.492020000005</v>
      </c>
    </row>
    <row r="71" spans="1:35" ht="15">
      <c r="A71" s="8" t="s">
        <v>81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v>55942309</v>
      </c>
      <c r="M71" s="4"/>
      <c r="N71" s="4"/>
      <c r="O71" s="4"/>
      <c r="P71" s="4"/>
      <c r="Q71" s="4">
        <v>8983.07</v>
      </c>
      <c r="R71" s="4">
        <v>55951292.07</v>
      </c>
      <c r="S71" s="2">
        <f t="shared" si="7"/>
        <v>0</v>
      </c>
      <c r="T71" s="2">
        <f t="shared" si="7"/>
        <v>0</v>
      </c>
      <c r="U71" s="2">
        <f t="shared" si="7"/>
        <v>0</v>
      </c>
      <c r="V71" s="2">
        <f t="shared" si="7"/>
        <v>0</v>
      </c>
      <c r="W71" s="2">
        <f t="shared" si="6"/>
        <v>0</v>
      </c>
      <c r="X71" s="2">
        <f t="shared" si="3"/>
        <v>0</v>
      </c>
      <c r="Y71" s="2">
        <f t="shared" si="3"/>
        <v>0</v>
      </c>
      <c r="Z71" s="2">
        <f t="shared" si="3"/>
        <v>0</v>
      </c>
      <c r="AA71" s="2">
        <f t="shared" si="3"/>
        <v>0</v>
      </c>
      <c r="AB71" s="2">
        <f t="shared" si="4"/>
        <v>0</v>
      </c>
      <c r="AC71" s="2">
        <f t="shared" si="4"/>
        <v>55942.309</v>
      </c>
      <c r="AD71" s="2">
        <f t="shared" si="4"/>
        <v>0</v>
      </c>
      <c r="AE71" s="2">
        <f t="shared" si="4"/>
        <v>0</v>
      </c>
      <c r="AF71" s="2">
        <f t="shared" si="5"/>
        <v>0</v>
      </c>
      <c r="AG71" s="2">
        <f t="shared" si="5"/>
        <v>0</v>
      </c>
      <c r="AH71" s="2">
        <f t="shared" si="5"/>
        <v>8.98307</v>
      </c>
      <c r="AI71" s="2">
        <f t="shared" si="8"/>
        <v>55951.29207</v>
      </c>
    </row>
    <row r="72" spans="1:35" ht="15">
      <c r="A72" s="5" t="s">
        <v>82</v>
      </c>
      <c r="B72" s="4">
        <v>470556532.8800001</v>
      </c>
      <c r="C72" s="4"/>
      <c r="D72" s="4"/>
      <c r="E72" s="4">
        <v>1090148</v>
      </c>
      <c r="F72" s="4"/>
      <c r="G72" s="4"/>
      <c r="H72" s="4"/>
      <c r="I72" s="4">
        <v>3566570</v>
      </c>
      <c r="J72" s="4"/>
      <c r="K72" s="4"/>
      <c r="L72" s="4"/>
      <c r="M72" s="4"/>
      <c r="N72" s="4"/>
      <c r="O72" s="4">
        <v>1478655.99</v>
      </c>
      <c r="P72" s="4">
        <v>37127.75</v>
      </c>
      <c r="Q72" s="4">
        <v>352349202.3000001</v>
      </c>
      <c r="R72" s="4">
        <v>829078236.9200002</v>
      </c>
      <c r="S72" s="2">
        <f t="shared" si="7"/>
        <v>470556.53288000013</v>
      </c>
      <c r="T72" s="2">
        <f t="shared" si="7"/>
        <v>0</v>
      </c>
      <c r="U72" s="2">
        <f t="shared" si="7"/>
        <v>0</v>
      </c>
      <c r="V72" s="2">
        <f t="shared" si="7"/>
        <v>1090.148</v>
      </c>
      <c r="W72" s="2">
        <f t="shared" si="6"/>
        <v>0</v>
      </c>
      <c r="X72" s="2">
        <f t="shared" si="3"/>
        <v>0</v>
      </c>
      <c r="Y72" s="2">
        <f t="shared" si="3"/>
        <v>0</v>
      </c>
      <c r="Z72" s="2">
        <f t="shared" si="3"/>
        <v>3566.57</v>
      </c>
      <c r="AA72" s="2">
        <f t="shared" si="3"/>
        <v>0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si="4"/>
        <v>0</v>
      </c>
      <c r="AF72" s="2">
        <f t="shared" si="5"/>
        <v>1478.65599</v>
      </c>
      <c r="AG72" s="2">
        <f t="shared" si="5"/>
        <v>37.12775</v>
      </c>
      <c r="AH72" s="2">
        <f t="shared" si="5"/>
        <v>352349.20230000006</v>
      </c>
      <c r="AI72" s="2">
        <f t="shared" si="8"/>
        <v>829078.2369200002</v>
      </c>
    </row>
    <row r="73" spans="1:35" ht="15">
      <c r="A73" s="6" t="s">
        <v>65</v>
      </c>
      <c r="B73" s="4">
        <v>470556532.8800001</v>
      </c>
      <c r="C73" s="4"/>
      <c r="D73" s="4"/>
      <c r="E73" s="4">
        <v>1090148</v>
      </c>
      <c r="F73" s="4"/>
      <c r="G73" s="4"/>
      <c r="H73" s="4"/>
      <c r="I73" s="4">
        <v>3566570</v>
      </c>
      <c r="J73" s="4"/>
      <c r="K73" s="4"/>
      <c r="L73" s="4"/>
      <c r="M73" s="4"/>
      <c r="N73" s="4"/>
      <c r="O73" s="4">
        <v>1478655.99</v>
      </c>
      <c r="P73" s="4">
        <v>37127.75</v>
      </c>
      <c r="Q73" s="4">
        <v>352349202.3000001</v>
      </c>
      <c r="R73" s="4">
        <v>829078236.9200002</v>
      </c>
      <c r="S73" s="2">
        <f t="shared" si="7"/>
        <v>470556.53288000013</v>
      </c>
      <c r="T73" s="2">
        <f t="shared" si="7"/>
        <v>0</v>
      </c>
      <c r="U73" s="2">
        <f t="shared" si="7"/>
        <v>0</v>
      </c>
      <c r="V73" s="2">
        <f t="shared" si="7"/>
        <v>1090.148</v>
      </c>
      <c r="W73" s="2">
        <f t="shared" si="6"/>
        <v>0</v>
      </c>
      <c r="X73" s="2">
        <f t="shared" si="3"/>
        <v>0</v>
      </c>
      <c r="Y73" s="2">
        <f t="shared" si="3"/>
        <v>0</v>
      </c>
      <c r="Z73" s="2">
        <f t="shared" si="3"/>
        <v>3566.57</v>
      </c>
      <c r="AA73" s="2">
        <f t="shared" si="3"/>
        <v>0</v>
      </c>
      <c r="AB73" s="2">
        <f t="shared" si="4"/>
        <v>0</v>
      </c>
      <c r="AC73" s="2">
        <f t="shared" si="4"/>
        <v>0</v>
      </c>
      <c r="AD73" s="2">
        <f t="shared" si="4"/>
        <v>0</v>
      </c>
      <c r="AE73" s="2">
        <f t="shared" si="4"/>
        <v>0</v>
      </c>
      <c r="AF73" s="2">
        <f t="shared" si="5"/>
        <v>1478.65599</v>
      </c>
      <c r="AG73" s="2">
        <f t="shared" si="5"/>
        <v>37.12775</v>
      </c>
      <c r="AH73" s="2">
        <f t="shared" si="5"/>
        <v>352349.20230000006</v>
      </c>
      <c r="AI73" s="2">
        <f t="shared" si="8"/>
        <v>829078.2369200002</v>
      </c>
    </row>
    <row r="74" spans="1:35" ht="15">
      <c r="A74" s="8" t="s">
        <v>83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v>20000</v>
      </c>
      <c r="P74" s="4"/>
      <c r="Q74" s="4">
        <v>181512354.8400001</v>
      </c>
      <c r="R74" s="4">
        <v>181532354.8400001</v>
      </c>
      <c r="S74" s="2">
        <f t="shared" si="7"/>
        <v>0</v>
      </c>
      <c r="T74" s="2">
        <f t="shared" si="7"/>
        <v>0</v>
      </c>
      <c r="U74" s="2">
        <f t="shared" si="7"/>
        <v>0</v>
      </c>
      <c r="V74" s="2">
        <f t="shared" si="7"/>
        <v>0</v>
      </c>
      <c r="W74" s="2">
        <f t="shared" si="6"/>
        <v>0</v>
      </c>
      <c r="X74" s="2">
        <f t="shared" si="3"/>
        <v>0</v>
      </c>
      <c r="Y74" s="2">
        <f t="shared" si="3"/>
        <v>0</v>
      </c>
      <c r="Z74" s="2">
        <f t="shared" si="3"/>
        <v>0</v>
      </c>
      <c r="AA74" s="2">
        <f t="shared" si="3"/>
        <v>0</v>
      </c>
      <c r="AB74" s="2">
        <f t="shared" si="4"/>
        <v>0</v>
      </c>
      <c r="AC74" s="2">
        <f t="shared" si="4"/>
        <v>0</v>
      </c>
      <c r="AD74" s="2">
        <f t="shared" si="4"/>
        <v>0</v>
      </c>
      <c r="AE74" s="2">
        <f t="shared" si="4"/>
        <v>0</v>
      </c>
      <c r="AF74" s="2">
        <f t="shared" si="5"/>
        <v>20</v>
      </c>
      <c r="AG74" s="2">
        <f t="shared" si="5"/>
        <v>0</v>
      </c>
      <c r="AH74" s="2">
        <f t="shared" si="5"/>
        <v>181512.3548400001</v>
      </c>
      <c r="AI74" s="2">
        <f t="shared" si="8"/>
        <v>181532.3548400001</v>
      </c>
    </row>
    <row r="75" spans="1:35" ht="15">
      <c r="A75" s="8" t="s">
        <v>84</v>
      </c>
      <c r="B75" s="4">
        <v>186080154.74000004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136778.1</v>
      </c>
      <c r="P75" s="4"/>
      <c r="Q75" s="4"/>
      <c r="R75" s="4">
        <v>186216932.84000003</v>
      </c>
      <c r="S75" s="2">
        <f t="shared" si="7"/>
        <v>186080.15474000003</v>
      </c>
      <c r="T75" s="2">
        <f t="shared" si="7"/>
        <v>0</v>
      </c>
      <c r="U75" s="2">
        <f t="shared" si="7"/>
        <v>0</v>
      </c>
      <c r="V75" s="2">
        <f t="shared" si="7"/>
        <v>0</v>
      </c>
      <c r="W75" s="2">
        <f t="shared" si="6"/>
        <v>0</v>
      </c>
      <c r="X75" s="2">
        <f t="shared" si="3"/>
        <v>0</v>
      </c>
      <c r="Y75" s="2">
        <f t="shared" si="3"/>
        <v>0</v>
      </c>
      <c r="Z75" s="2">
        <f t="shared" si="3"/>
        <v>0</v>
      </c>
      <c r="AA75" s="2">
        <f t="shared" si="3"/>
        <v>0</v>
      </c>
      <c r="AB75" s="2">
        <f t="shared" si="4"/>
        <v>0</v>
      </c>
      <c r="AC75" s="2">
        <f t="shared" si="4"/>
        <v>0</v>
      </c>
      <c r="AD75" s="2">
        <f t="shared" si="4"/>
        <v>0</v>
      </c>
      <c r="AE75" s="2">
        <f t="shared" si="4"/>
        <v>0</v>
      </c>
      <c r="AF75" s="2">
        <f t="shared" si="5"/>
        <v>136.7781</v>
      </c>
      <c r="AG75" s="2">
        <f t="shared" si="5"/>
        <v>0</v>
      </c>
      <c r="AH75" s="2">
        <f t="shared" si="5"/>
        <v>0</v>
      </c>
      <c r="AI75" s="2">
        <f t="shared" si="8"/>
        <v>186216.93284000002</v>
      </c>
    </row>
    <row r="76" spans="1:35" ht="15">
      <c r="A76" s="8" t="s">
        <v>85</v>
      </c>
      <c r="B76" s="4">
        <v>32959144.500000007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v>32959144.500000007</v>
      </c>
      <c r="S76" s="2">
        <f t="shared" si="7"/>
        <v>32959.14450000001</v>
      </c>
      <c r="T76" s="2">
        <f t="shared" si="7"/>
        <v>0</v>
      </c>
      <c r="U76" s="2">
        <f t="shared" si="7"/>
        <v>0</v>
      </c>
      <c r="V76" s="2">
        <f t="shared" si="7"/>
        <v>0</v>
      </c>
      <c r="W76" s="2">
        <f t="shared" si="6"/>
        <v>0</v>
      </c>
      <c r="X76" s="2">
        <f t="shared" si="3"/>
        <v>0</v>
      </c>
      <c r="Y76" s="2">
        <f t="shared" si="3"/>
        <v>0</v>
      </c>
      <c r="Z76" s="2">
        <f t="shared" si="3"/>
        <v>0</v>
      </c>
      <c r="AA76" s="2">
        <f t="shared" si="3"/>
        <v>0</v>
      </c>
      <c r="AB76" s="2">
        <f t="shared" si="4"/>
        <v>0</v>
      </c>
      <c r="AC76" s="2">
        <f t="shared" si="4"/>
        <v>0</v>
      </c>
      <c r="AD76" s="2">
        <f t="shared" si="4"/>
        <v>0</v>
      </c>
      <c r="AE76" s="2">
        <f t="shared" si="4"/>
        <v>0</v>
      </c>
      <c r="AF76" s="2">
        <f t="shared" si="5"/>
        <v>0</v>
      </c>
      <c r="AG76" s="2">
        <f t="shared" si="5"/>
        <v>0</v>
      </c>
      <c r="AH76" s="2">
        <f t="shared" si="5"/>
        <v>0</v>
      </c>
      <c r="AI76" s="2">
        <f t="shared" si="8"/>
        <v>32959.14450000001</v>
      </c>
    </row>
    <row r="77" spans="1:35" ht="15">
      <c r="A77" s="8" t="s">
        <v>86</v>
      </c>
      <c r="B77" s="4">
        <v>196127082.74000007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v>278112.67</v>
      </c>
      <c r="P77" s="4"/>
      <c r="Q77" s="4"/>
      <c r="R77" s="4">
        <v>196405195.41000006</v>
      </c>
      <c r="S77" s="2">
        <f t="shared" si="7"/>
        <v>196127.08274000007</v>
      </c>
      <c r="T77" s="2">
        <f t="shared" si="7"/>
        <v>0</v>
      </c>
      <c r="U77" s="2">
        <f t="shared" si="7"/>
        <v>0</v>
      </c>
      <c r="V77" s="2">
        <f t="shared" si="7"/>
        <v>0</v>
      </c>
      <c r="W77" s="2">
        <f t="shared" si="6"/>
        <v>0</v>
      </c>
      <c r="X77" s="2">
        <f t="shared" si="3"/>
        <v>0</v>
      </c>
      <c r="Y77" s="2">
        <f t="shared" si="3"/>
        <v>0</v>
      </c>
      <c r="Z77" s="2">
        <f t="shared" si="3"/>
        <v>0</v>
      </c>
      <c r="AA77" s="2">
        <f t="shared" si="3"/>
        <v>0</v>
      </c>
      <c r="AB77" s="2">
        <f t="shared" si="4"/>
        <v>0</v>
      </c>
      <c r="AC77" s="2">
        <f t="shared" si="4"/>
        <v>0</v>
      </c>
      <c r="AD77" s="2">
        <f t="shared" si="4"/>
        <v>0</v>
      </c>
      <c r="AE77" s="2">
        <f t="shared" si="4"/>
        <v>0</v>
      </c>
      <c r="AF77" s="2">
        <f t="shared" si="5"/>
        <v>278.11267</v>
      </c>
      <c r="AG77" s="2">
        <f t="shared" si="5"/>
        <v>0</v>
      </c>
      <c r="AH77" s="2">
        <f t="shared" si="5"/>
        <v>0</v>
      </c>
      <c r="AI77" s="2">
        <f t="shared" si="8"/>
        <v>196405.19541000004</v>
      </c>
    </row>
    <row r="78" spans="1:35" ht="15">
      <c r="A78" s="8" t="s">
        <v>87</v>
      </c>
      <c r="B78" s="4">
        <v>55390150.89999998</v>
      </c>
      <c r="C78" s="4"/>
      <c r="D78" s="4"/>
      <c r="E78" s="4"/>
      <c r="F78" s="4"/>
      <c r="G78" s="4"/>
      <c r="H78" s="4"/>
      <c r="I78" s="4">
        <v>3566570</v>
      </c>
      <c r="J78" s="4"/>
      <c r="K78" s="4"/>
      <c r="L78" s="4"/>
      <c r="M78" s="4"/>
      <c r="N78" s="4"/>
      <c r="O78" s="4">
        <v>566464.33</v>
      </c>
      <c r="P78" s="4"/>
      <c r="Q78" s="4"/>
      <c r="R78" s="4">
        <v>59523185.22999998</v>
      </c>
      <c r="S78" s="2">
        <f t="shared" si="7"/>
        <v>55390.150899999986</v>
      </c>
      <c r="T78" s="2">
        <f t="shared" si="7"/>
        <v>0</v>
      </c>
      <c r="U78" s="2">
        <f t="shared" si="7"/>
        <v>0</v>
      </c>
      <c r="V78" s="2">
        <f t="shared" si="7"/>
        <v>0</v>
      </c>
      <c r="W78" s="2">
        <f t="shared" si="6"/>
        <v>0</v>
      </c>
      <c r="X78" s="2">
        <f t="shared" si="3"/>
        <v>0</v>
      </c>
      <c r="Y78" s="2">
        <f t="shared" si="3"/>
        <v>0</v>
      </c>
      <c r="Z78" s="2">
        <f t="shared" si="3"/>
        <v>3566.57</v>
      </c>
      <c r="AA78" s="2">
        <f t="shared" si="3"/>
        <v>0</v>
      </c>
      <c r="AB78" s="2">
        <f t="shared" si="4"/>
        <v>0</v>
      </c>
      <c r="AC78" s="2">
        <f t="shared" si="4"/>
        <v>0</v>
      </c>
      <c r="AD78" s="2">
        <f t="shared" si="4"/>
        <v>0</v>
      </c>
      <c r="AE78" s="2">
        <f t="shared" si="4"/>
        <v>0</v>
      </c>
      <c r="AF78" s="2">
        <f t="shared" si="5"/>
        <v>566.4643299999999</v>
      </c>
      <c r="AG78" s="2">
        <f t="shared" si="5"/>
        <v>0</v>
      </c>
      <c r="AH78" s="2">
        <f t="shared" si="5"/>
        <v>0</v>
      </c>
      <c r="AI78" s="2">
        <f t="shared" si="8"/>
        <v>59523.18522999998</v>
      </c>
    </row>
    <row r="79" spans="1:35" ht="15">
      <c r="A79" s="8" t="s">
        <v>88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100673.95</v>
      </c>
      <c r="P79" s="4"/>
      <c r="Q79" s="4">
        <v>170836847.45999998</v>
      </c>
      <c r="R79" s="4">
        <v>170937521.40999997</v>
      </c>
      <c r="S79" s="2">
        <f t="shared" si="7"/>
        <v>0</v>
      </c>
      <c r="T79" s="2">
        <f t="shared" si="7"/>
        <v>0</v>
      </c>
      <c r="U79" s="2">
        <f t="shared" si="7"/>
        <v>0</v>
      </c>
      <c r="V79" s="2">
        <f t="shared" si="7"/>
        <v>0</v>
      </c>
      <c r="W79" s="2">
        <f t="shared" si="6"/>
        <v>0</v>
      </c>
      <c r="X79" s="2">
        <f t="shared" si="3"/>
        <v>0</v>
      </c>
      <c r="Y79" s="2">
        <f t="shared" si="3"/>
        <v>0</v>
      </c>
      <c r="Z79" s="2">
        <f t="shared" si="3"/>
        <v>0</v>
      </c>
      <c r="AA79" s="2">
        <f t="shared" si="3"/>
        <v>0</v>
      </c>
      <c r="AB79" s="2">
        <f t="shared" si="4"/>
        <v>0</v>
      </c>
      <c r="AC79" s="2">
        <f t="shared" si="4"/>
        <v>0</v>
      </c>
      <c r="AD79" s="2">
        <f t="shared" si="4"/>
        <v>0</v>
      </c>
      <c r="AE79" s="2">
        <f t="shared" si="4"/>
        <v>0</v>
      </c>
      <c r="AF79" s="2">
        <f t="shared" si="5"/>
        <v>100.67394999999999</v>
      </c>
      <c r="AG79" s="2">
        <f t="shared" si="5"/>
        <v>0</v>
      </c>
      <c r="AH79" s="2">
        <f t="shared" si="5"/>
        <v>170836.84746</v>
      </c>
      <c r="AI79" s="2">
        <f t="shared" si="8"/>
        <v>170937.52140999996</v>
      </c>
    </row>
    <row r="80" spans="1:35" ht="15">
      <c r="A80" s="8" t="s">
        <v>89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376626.94</v>
      </c>
      <c r="P80" s="4"/>
      <c r="Q80" s="4"/>
      <c r="R80" s="4">
        <v>376626.94</v>
      </c>
      <c r="S80" s="2">
        <f t="shared" si="7"/>
        <v>0</v>
      </c>
      <c r="T80" s="2">
        <f t="shared" si="7"/>
        <v>0</v>
      </c>
      <c r="U80" s="2">
        <f t="shared" si="7"/>
        <v>0</v>
      </c>
      <c r="V80" s="2">
        <f t="shared" si="7"/>
        <v>0</v>
      </c>
      <c r="W80" s="2">
        <f t="shared" si="6"/>
        <v>0</v>
      </c>
      <c r="X80" s="2">
        <f t="shared" si="3"/>
        <v>0</v>
      </c>
      <c r="Y80" s="2">
        <f t="shared" si="3"/>
        <v>0</v>
      </c>
      <c r="Z80" s="2">
        <f t="shared" si="3"/>
        <v>0</v>
      </c>
      <c r="AA80" s="2">
        <f t="shared" si="3"/>
        <v>0</v>
      </c>
      <c r="AB80" s="2">
        <f t="shared" si="4"/>
        <v>0</v>
      </c>
      <c r="AC80" s="2">
        <f t="shared" si="4"/>
        <v>0</v>
      </c>
      <c r="AD80" s="2">
        <f t="shared" si="4"/>
        <v>0</v>
      </c>
      <c r="AE80" s="2">
        <f t="shared" si="4"/>
        <v>0</v>
      </c>
      <c r="AF80" s="2">
        <f t="shared" si="5"/>
        <v>376.62694</v>
      </c>
      <c r="AG80" s="2">
        <f t="shared" si="5"/>
        <v>0</v>
      </c>
      <c r="AH80" s="2">
        <f t="shared" si="5"/>
        <v>0</v>
      </c>
      <c r="AI80" s="2">
        <f t="shared" si="8"/>
        <v>376.62694</v>
      </c>
    </row>
    <row r="81" spans="1:35" ht="15">
      <c r="A81" s="8" t="s">
        <v>90</v>
      </c>
      <c r="B81" s="4"/>
      <c r="C81" s="4"/>
      <c r="D81" s="4"/>
      <c r="E81" s="4">
        <v>1090148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v>37127.75</v>
      </c>
      <c r="Q81" s="4"/>
      <c r="R81" s="4">
        <v>1127275.75</v>
      </c>
      <c r="S81" s="2">
        <f t="shared" si="7"/>
        <v>0</v>
      </c>
      <c r="T81" s="2">
        <f t="shared" si="7"/>
        <v>0</v>
      </c>
      <c r="U81" s="2">
        <f t="shared" si="7"/>
        <v>0</v>
      </c>
      <c r="V81" s="2">
        <f t="shared" si="7"/>
        <v>1090.148</v>
      </c>
      <c r="W81" s="2">
        <f t="shared" si="6"/>
        <v>0</v>
      </c>
      <c r="X81" s="2">
        <f t="shared" si="3"/>
        <v>0</v>
      </c>
      <c r="Y81" s="2">
        <f t="shared" si="3"/>
        <v>0</v>
      </c>
      <c r="Z81" s="2">
        <f t="shared" si="3"/>
        <v>0</v>
      </c>
      <c r="AA81" s="2">
        <f t="shared" si="3"/>
        <v>0</v>
      </c>
      <c r="AB81" s="2">
        <f t="shared" si="4"/>
        <v>0</v>
      </c>
      <c r="AC81" s="2">
        <f t="shared" si="4"/>
        <v>0</v>
      </c>
      <c r="AD81" s="2">
        <f t="shared" si="4"/>
        <v>0</v>
      </c>
      <c r="AE81" s="2">
        <f t="shared" si="4"/>
        <v>0</v>
      </c>
      <c r="AF81" s="2">
        <f t="shared" si="5"/>
        <v>0</v>
      </c>
      <c r="AG81" s="2">
        <f t="shared" si="5"/>
        <v>37.12775</v>
      </c>
      <c r="AH81" s="2">
        <f t="shared" si="5"/>
        <v>0</v>
      </c>
      <c r="AI81" s="2">
        <f t="shared" si="8"/>
        <v>1127.27575</v>
      </c>
    </row>
    <row r="82" spans="1:35" ht="15">
      <c r="A82" s="5" t="s">
        <v>91</v>
      </c>
      <c r="B82" s="4">
        <v>10351025.662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160000</v>
      </c>
      <c r="O82" s="4">
        <v>1810703.3</v>
      </c>
      <c r="P82" s="4"/>
      <c r="Q82" s="4">
        <v>711904.54</v>
      </c>
      <c r="R82" s="4">
        <v>13033633.502</v>
      </c>
      <c r="S82" s="2">
        <f t="shared" si="7"/>
        <v>10351.025662</v>
      </c>
      <c r="T82" s="2">
        <f t="shared" si="7"/>
        <v>0</v>
      </c>
      <c r="U82" s="2">
        <f t="shared" si="7"/>
        <v>0</v>
      </c>
      <c r="V82" s="2">
        <f t="shared" si="7"/>
        <v>0</v>
      </c>
      <c r="W82" s="2">
        <f t="shared" si="6"/>
        <v>0</v>
      </c>
      <c r="X82" s="2">
        <f t="shared" si="3"/>
        <v>0</v>
      </c>
      <c r="Y82" s="2">
        <f t="shared" si="3"/>
        <v>0</v>
      </c>
      <c r="Z82" s="2">
        <f t="shared" si="3"/>
        <v>0</v>
      </c>
      <c r="AA82" s="2">
        <f aca="true" t="shared" si="9" ref="AA82:AD102">J82/1000</f>
        <v>0</v>
      </c>
      <c r="AB82" s="2">
        <f t="shared" si="4"/>
        <v>0</v>
      </c>
      <c r="AC82" s="2">
        <f t="shared" si="4"/>
        <v>0</v>
      </c>
      <c r="AD82" s="2">
        <f t="shared" si="4"/>
        <v>0</v>
      </c>
      <c r="AE82" s="2">
        <f aca="true" t="shared" si="10" ref="AE82:AH102">N82/1000</f>
        <v>160</v>
      </c>
      <c r="AF82" s="2">
        <f t="shared" si="5"/>
        <v>1810.7033000000001</v>
      </c>
      <c r="AG82" s="2">
        <f t="shared" si="5"/>
        <v>0</v>
      </c>
      <c r="AH82" s="2">
        <f t="shared" si="5"/>
        <v>711.90454</v>
      </c>
      <c r="AI82" s="2">
        <f t="shared" si="8"/>
        <v>13033.633502</v>
      </c>
    </row>
    <row r="83" spans="1:35" ht="15">
      <c r="A83" s="6" t="s">
        <v>65</v>
      </c>
      <c r="B83" s="4">
        <v>10351025.662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v>160000</v>
      </c>
      <c r="O83" s="4">
        <v>1810703.3</v>
      </c>
      <c r="P83" s="4"/>
      <c r="Q83" s="4">
        <v>711904.54</v>
      </c>
      <c r="R83" s="4">
        <v>13033633.502</v>
      </c>
      <c r="S83" s="2">
        <f t="shared" si="7"/>
        <v>10351.025662</v>
      </c>
      <c r="T83" s="2">
        <f t="shared" si="7"/>
        <v>0</v>
      </c>
      <c r="U83" s="2">
        <f t="shared" si="7"/>
        <v>0</v>
      </c>
      <c r="V83" s="2">
        <f t="shared" si="7"/>
        <v>0</v>
      </c>
      <c r="W83" s="2">
        <f t="shared" si="6"/>
        <v>0</v>
      </c>
      <c r="X83" s="2">
        <f t="shared" si="6"/>
        <v>0</v>
      </c>
      <c r="Y83" s="2">
        <f t="shared" si="6"/>
        <v>0</v>
      </c>
      <c r="Z83" s="2">
        <f t="shared" si="6"/>
        <v>0</v>
      </c>
      <c r="AA83" s="2">
        <f t="shared" si="9"/>
        <v>0</v>
      </c>
      <c r="AB83" s="2">
        <f t="shared" si="9"/>
        <v>0</v>
      </c>
      <c r="AC83" s="2">
        <f t="shared" si="9"/>
        <v>0</v>
      </c>
      <c r="AD83" s="2">
        <f t="shared" si="9"/>
        <v>0</v>
      </c>
      <c r="AE83" s="2">
        <f t="shared" si="10"/>
        <v>160</v>
      </c>
      <c r="AF83" s="2">
        <f t="shared" si="10"/>
        <v>1810.7033000000001</v>
      </c>
      <c r="AG83" s="2">
        <f t="shared" si="10"/>
        <v>0</v>
      </c>
      <c r="AH83" s="2">
        <f t="shared" si="10"/>
        <v>711.90454</v>
      </c>
      <c r="AI83" s="2">
        <f t="shared" si="8"/>
        <v>13033.633502</v>
      </c>
    </row>
    <row r="84" spans="1:35" ht="15">
      <c r="A84" s="8" t="s">
        <v>92</v>
      </c>
      <c r="B84" s="4">
        <v>10351025.662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v>160000</v>
      </c>
      <c r="O84" s="4">
        <v>1810703.3</v>
      </c>
      <c r="P84" s="4"/>
      <c r="Q84" s="4">
        <v>711904.54</v>
      </c>
      <c r="R84" s="4">
        <v>13033633.502</v>
      </c>
      <c r="S84" s="2">
        <f t="shared" si="7"/>
        <v>10351.025662</v>
      </c>
      <c r="T84" s="2">
        <f t="shared" si="7"/>
        <v>0</v>
      </c>
      <c r="U84" s="2">
        <f t="shared" si="7"/>
        <v>0</v>
      </c>
      <c r="V84" s="2">
        <f t="shared" si="7"/>
        <v>0</v>
      </c>
      <c r="W84" s="2">
        <f t="shared" si="6"/>
        <v>0</v>
      </c>
      <c r="X84" s="2">
        <f t="shared" si="6"/>
        <v>0</v>
      </c>
      <c r="Y84" s="2">
        <f t="shared" si="6"/>
        <v>0</v>
      </c>
      <c r="Z84" s="2">
        <f t="shared" si="6"/>
        <v>0</v>
      </c>
      <c r="AA84" s="2">
        <f t="shared" si="9"/>
        <v>0</v>
      </c>
      <c r="AB84" s="2">
        <f t="shared" si="9"/>
        <v>0</v>
      </c>
      <c r="AC84" s="2">
        <f t="shared" si="9"/>
        <v>0</v>
      </c>
      <c r="AD84" s="2">
        <f t="shared" si="9"/>
        <v>0</v>
      </c>
      <c r="AE84" s="2">
        <f t="shared" si="10"/>
        <v>160</v>
      </c>
      <c r="AF84" s="2">
        <f t="shared" si="10"/>
        <v>1810.7033000000001</v>
      </c>
      <c r="AG84" s="2">
        <f t="shared" si="10"/>
        <v>0</v>
      </c>
      <c r="AH84" s="2">
        <f t="shared" si="10"/>
        <v>711.90454</v>
      </c>
      <c r="AI84" s="2">
        <f t="shared" si="8"/>
        <v>13033.633502</v>
      </c>
    </row>
    <row r="85" spans="1:35" ht="15">
      <c r="A85" s="5" t="s">
        <v>93</v>
      </c>
      <c r="B85" s="4"/>
      <c r="C85" s="4"/>
      <c r="D85" s="4"/>
      <c r="E85" s="4">
        <v>7403.9</v>
      </c>
      <c r="F85" s="4"/>
      <c r="G85" s="4"/>
      <c r="H85" s="4">
        <v>6746227.06</v>
      </c>
      <c r="I85" s="4"/>
      <c r="J85" s="4">
        <v>3280443.58</v>
      </c>
      <c r="K85" s="4"/>
      <c r="L85" s="4"/>
      <c r="M85" s="4"/>
      <c r="N85" s="4"/>
      <c r="O85" s="4"/>
      <c r="P85" s="4"/>
      <c r="Q85" s="4"/>
      <c r="R85" s="4">
        <v>10034074.540000001</v>
      </c>
      <c r="S85" s="2">
        <f t="shared" si="7"/>
        <v>0</v>
      </c>
      <c r="T85" s="2">
        <f t="shared" si="7"/>
        <v>0</v>
      </c>
      <c r="U85" s="2">
        <f t="shared" si="7"/>
        <v>0</v>
      </c>
      <c r="V85" s="2">
        <f t="shared" si="7"/>
        <v>7.403899999999999</v>
      </c>
      <c r="W85" s="2">
        <f t="shared" si="6"/>
        <v>0</v>
      </c>
      <c r="X85" s="2">
        <f t="shared" si="6"/>
        <v>0</v>
      </c>
      <c r="Y85" s="2">
        <f t="shared" si="6"/>
        <v>6746.227059999999</v>
      </c>
      <c r="Z85" s="2">
        <f t="shared" si="6"/>
        <v>0</v>
      </c>
      <c r="AA85" s="2">
        <f t="shared" si="9"/>
        <v>3280.44358</v>
      </c>
      <c r="AB85" s="2">
        <f t="shared" si="9"/>
        <v>0</v>
      </c>
      <c r="AC85" s="2">
        <f t="shared" si="9"/>
        <v>0</v>
      </c>
      <c r="AD85" s="2">
        <f t="shared" si="9"/>
        <v>0</v>
      </c>
      <c r="AE85" s="2">
        <f t="shared" si="10"/>
        <v>0</v>
      </c>
      <c r="AF85" s="2">
        <f t="shared" si="10"/>
        <v>0</v>
      </c>
      <c r="AG85" s="2">
        <f t="shared" si="10"/>
        <v>0</v>
      </c>
      <c r="AH85" s="2">
        <f t="shared" si="10"/>
        <v>0</v>
      </c>
      <c r="AI85" s="2">
        <f t="shared" si="8"/>
        <v>10034.074540000001</v>
      </c>
    </row>
    <row r="86" spans="1:35" ht="15">
      <c r="A86" s="6" t="s">
        <v>93</v>
      </c>
      <c r="B86" s="4"/>
      <c r="C86" s="4"/>
      <c r="D86" s="4"/>
      <c r="E86" s="4">
        <v>7403.9</v>
      </c>
      <c r="F86" s="4"/>
      <c r="G86" s="4"/>
      <c r="H86" s="4">
        <v>6746227.06</v>
      </c>
      <c r="I86" s="4"/>
      <c r="J86" s="4">
        <v>3280443.58</v>
      </c>
      <c r="K86" s="4"/>
      <c r="L86" s="4"/>
      <c r="M86" s="4"/>
      <c r="N86" s="4"/>
      <c r="O86" s="4"/>
      <c r="P86" s="4"/>
      <c r="Q86" s="4"/>
      <c r="R86" s="4">
        <v>10034074.540000001</v>
      </c>
      <c r="S86" s="2">
        <f t="shared" si="7"/>
        <v>0</v>
      </c>
      <c r="T86" s="2">
        <f t="shared" si="7"/>
        <v>0</v>
      </c>
      <c r="U86" s="2">
        <f t="shared" si="7"/>
        <v>0</v>
      </c>
      <c r="V86" s="2">
        <f t="shared" si="7"/>
        <v>7.403899999999999</v>
      </c>
      <c r="W86" s="2">
        <f t="shared" si="6"/>
        <v>0</v>
      </c>
      <c r="X86" s="2">
        <f t="shared" si="6"/>
        <v>0</v>
      </c>
      <c r="Y86" s="2">
        <f t="shared" si="6"/>
        <v>6746.227059999999</v>
      </c>
      <c r="Z86" s="2">
        <f t="shared" si="6"/>
        <v>0</v>
      </c>
      <c r="AA86" s="2">
        <f t="shared" si="9"/>
        <v>3280.44358</v>
      </c>
      <c r="AB86" s="2">
        <f t="shared" si="9"/>
        <v>0</v>
      </c>
      <c r="AC86" s="2">
        <f t="shared" si="9"/>
        <v>0</v>
      </c>
      <c r="AD86" s="2">
        <f t="shared" si="9"/>
        <v>0</v>
      </c>
      <c r="AE86" s="2">
        <f t="shared" si="10"/>
        <v>0</v>
      </c>
      <c r="AF86" s="2">
        <f t="shared" si="10"/>
        <v>0</v>
      </c>
      <c r="AG86" s="2">
        <f t="shared" si="10"/>
        <v>0</v>
      </c>
      <c r="AH86" s="2">
        <f t="shared" si="10"/>
        <v>0</v>
      </c>
      <c r="AI86" s="2">
        <f t="shared" si="8"/>
        <v>10034.074540000001</v>
      </c>
    </row>
    <row r="87" spans="1:35" ht="15">
      <c r="A87" s="8" t="s">
        <v>94</v>
      </c>
      <c r="B87" s="4"/>
      <c r="C87" s="4"/>
      <c r="D87" s="4"/>
      <c r="E87" s="4"/>
      <c r="F87" s="4"/>
      <c r="G87" s="4"/>
      <c r="H87" s="4">
        <v>6746227.06</v>
      </c>
      <c r="I87" s="4"/>
      <c r="J87" s="4"/>
      <c r="K87" s="4"/>
      <c r="L87" s="4"/>
      <c r="M87" s="4"/>
      <c r="N87" s="4"/>
      <c r="O87" s="4"/>
      <c r="P87" s="4"/>
      <c r="Q87" s="4"/>
      <c r="R87" s="4">
        <v>6746227.06</v>
      </c>
      <c r="S87" s="2">
        <f t="shared" si="7"/>
        <v>0</v>
      </c>
      <c r="T87" s="2">
        <f t="shared" si="7"/>
        <v>0</v>
      </c>
      <c r="U87" s="2">
        <f t="shared" si="7"/>
        <v>0</v>
      </c>
      <c r="V87" s="2">
        <f t="shared" si="7"/>
        <v>0</v>
      </c>
      <c r="W87" s="2">
        <f t="shared" si="6"/>
        <v>0</v>
      </c>
      <c r="X87" s="2">
        <f t="shared" si="6"/>
        <v>0</v>
      </c>
      <c r="Y87" s="2">
        <f t="shared" si="6"/>
        <v>6746.227059999999</v>
      </c>
      <c r="Z87" s="2">
        <f t="shared" si="6"/>
        <v>0</v>
      </c>
      <c r="AA87" s="2">
        <f t="shared" si="9"/>
        <v>0</v>
      </c>
      <c r="AB87" s="2">
        <f t="shared" si="9"/>
        <v>0</v>
      </c>
      <c r="AC87" s="2">
        <f t="shared" si="9"/>
        <v>0</v>
      </c>
      <c r="AD87" s="2">
        <f t="shared" si="9"/>
        <v>0</v>
      </c>
      <c r="AE87" s="2">
        <f t="shared" si="10"/>
        <v>0</v>
      </c>
      <c r="AF87" s="2">
        <f t="shared" si="10"/>
        <v>0</v>
      </c>
      <c r="AG87" s="2">
        <f t="shared" si="10"/>
        <v>0</v>
      </c>
      <c r="AH87" s="2">
        <f t="shared" si="10"/>
        <v>0</v>
      </c>
      <c r="AI87" s="2">
        <f t="shared" si="8"/>
        <v>6746.227059999999</v>
      </c>
    </row>
    <row r="88" spans="1:35" ht="15">
      <c r="A88" s="8" t="s">
        <v>95</v>
      </c>
      <c r="B88" s="4"/>
      <c r="C88" s="4"/>
      <c r="D88" s="4"/>
      <c r="E88" s="4"/>
      <c r="F88" s="4"/>
      <c r="G88" s="4"/>
      <c r="H88" s="4"/>
      <c r="I88" s="4"/>
      <c r="J88" s="4">
        <v>3280443.58</v>
      </c>
      <c r="K88" s="4"/>
      <c r="L88" s="4"/>
      <c r="M88" s="4"/>
      <c r="N88" s="4"/>
      <c r="O88" s="4"/>
      <c r="P88" s="4"/>
      <c r="Q88" s="4"/>
      <c r="R88" s="4">
        <v>3280443.58</v>
      </c>
      <c r="S88" s="2">
        <f t="shared" si="7"/>
        <v>0</v>
      </c>
      <c r="T88" s="2">
        <f t="shared" si="7"/>
        <v>0</v>
      </c>
      <c r="U88" s="2">
        <f t="shared" si="7"/>
        <v>0</v>
      </c>
      <c r="V88" s="2">
        <f t="shared" si="7"/>
        <v>0</v>
      </c>
      <c r="W88" s="2">
        <f t="shared" si="6"/>
        <v>0</v>
      </c>
      <c r="X88" s="2">
        <f t="shared" si="6"/>
        <v>0</v>
      </c>
      <c r="Y88" s="2">
        <f t="shared" si="6"/>
        <v>0</v>
      </c>
      <c r="Z88" s="2">
        <f t="shared" si="6"/>
        <v>0</v>
      </c>
      <c r="AA88" s="2">
        <f t="shared" si="9"/>
        <v>3280.44358</v>
      </c>
      <c r="AB88" s="2">
        <f t="shared" si="9"/>
        <v>0</v>
      </c>
      <c r="AC88" s="2">
        <f t="shared" si="9"/>
        <v>0</v>
      </c>
      <c r="AD88" s="2">
        <f t="shared" si="9"/>
        <v>0</v>
      </c>
      <c r="AE88" s="2">
        <f t="shared" si="10"/>
        <v>0</v>
      </c>
      <c r="AF88" s="2">
        <f t="shared" si="10"/>
        <v>0</v>
      </c>
      <c r="AG88" s="2">
        <f t="shared" si="10"/>
        <v>0</v>
      </c>
      <c r="AH88" s="2">
        <f t="shared" si="10"/>
        <v>0</v>
      </c>
      <c r="AI88" s="2">
        <f t="shared" si="8"/>
        <v>3280.44358</v>
      </c>
    </row>
    <row r="89" spans="1:35" ht="15">
      <c r="A89" s="8" t="s">
        <v>96</v>
      </c>
      <c r="B89" s="4"/>
      <c r="C89" s="4"/>
      <c r="D89" s="4"/>
      <c r="E89" s="4">
        <v>7403.9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>
        <v>7403.9</v>
      </c>
      <c r="S89" s="2">
        <f t="shared" si="7"/>
        <v>0</v>
      </c>
      <c r="T89" s="2">
        <f t="shared" si="7"/>
        <v>0</v>
      </c>
      <c r="U89" s="2">
        <f t="shared" si="7"/>
        <v>0</v>
      </c>
      <c r="V89" s="2">
        <f t="shared" si="7"/>
        <v>7.403899999999999</v>
      </c>
      <c r="W89" s="2">
        <f t="shared" si="6"/>
        <v>0</v>
      </c>
      <c r="X89" s="2">
        <f t="shared" si="6"/>
        <v>0</v>
      </c>
      <c r="Y89" s="2">
        <f t="shared" si="6"/>
        <v>0</v>
      </c>
      <c r="Z89" s="2">
        <f t="shared" si="6"/>
        <v>0</v>
      </c>
      <c r="AA89" s="2">
        <f t="shared" si="9"/>
        <v>0</v>
      </c>
      <c r="AB89" s="2">
        <f t="shared" si="9"/>
        <v>0</v>
      </c>
      <c r="AC89" s="2">
        <f t="shared" si="9"/>
        <v>0</v>
      </c>
      <c r="AD89" s="2">
        <f t="shared" si="9"/>
        <v>0</v>
      </c>
      <c r="AE89" s="2">
        <f t="shared" si="10"/>
        <v>0</v>
      </c>
      <c r="AF89" s="2">
        <f t="shared" si="10"/>
        <v>0</v>
      </c>
      <c r="AG89" s="2">
        <f t="shared" si="10"/>
        <v>0</v>
      </c>
      <c r="AH89" s="2">
        <f t="shared" si="10"/>
        <v>0</v>
      </c>
      <c r="AI89" s="2">
        <f t="shared" si="8"/>
        <v>7.403899999999999</v>
      </c>
    </row>
    <row r="90" spans="1:35" ht="15">
      <c r="A90" s="5" t="s">
        <v>97</v>
      </c>
      <c r="B90" s="4"/>
      <c r="C90" s="4"/>
      <c r="D90" s="4"/>
      <c r="E90" s="4"/>
      <c r="F90" s="4"/>
      <c r="G90" s="4"/>
      <c r="H90" s="4"/>
      <c r="I90" s="4"/>
      <c r="J90" s="4">
        <v>12382.5</v>
      </c>
      <c r="K90" s="4"/>
      <c r="L90" s="4"/>
      <c r="M90" s="4"/>
      <c r="N90" s="4"/>
      <c r="O90" s="4"/>
      <c r="P90" s="4"/>
      <c r="Q90" s="4"/>
      <c r="R90" s="4">
        <v>12382.5</v>
      </c>
      <c r="S90" s="2">
        <f t="shared" si="7"/>
        <v>0</v>
      </c>
      <c r="T90" s="2">
        <f t="shared" si="7"/>
        <v>0</v>
      </c>
      <c r="U90" s="2">
        <f t="shared" si="7"/>
        <v>0</v>
      </c>
      <c r="V90" s="2">
        <f t="shared" si="7"/>
        <v>0</v>
      </c>
      <c r="W90" s="2">
        <f t="shared" si="6"/>
        <v>0</v>
      </c>
      <c r="X90" s="2">
        <f t="shared" si="6"/>
        <v>0</v>
      </c>
      <c r="Y90" s="2">
        <f t="shared" si="6"/>
        <v>0</v>
      </c>
      <c r="Z90" s="2">
        <f t="shared" si="6"/>
        <v>0</v>
      </c>
      <c r="AA90" s="2">
        <f t="shared" si="9"/>
        <v>12.3825</v>
      </c>
      <c r="AB90" s="2">
        <f t="shared" si="9"/>
        <v>0</v>
      </c>
      <c r="AC90" s="2">
        <f t="shared" si="9"/>
        <v>0</v>
      </c>
      <c r="AD90" s="2">
        <f t="shared" si="9"/>
        <v>0</v>
      </c>
      <c r="AE90" s="2">
        <f t="shared" si="10"/>
        <v>0</v>
      </c>
      <c r="AF90" s="2">
        <f t="shared" si="10"/>
        <v>0</v>
      </c>
      <c r="AG90" s="2">
        <f t="shared" si="10"/>
        <v>0</v>
      </c>
      <c r="AH90" s="2">
        <f t="shared" si="10"/>
        <v>0</v>
      </c>
      <c r="AI90" s="2">
        <f t="shared" si="8"/>
        <v>12.3825</v>
      </c>
    </row>
    <row r="91" spans="1:35" ht="15">
      <c r="A91" s="6" t="s">
        <v>93</v>
      </c>
      <c r="B91" s="4"/>
      <c r="C91" s="4"/>
      <c r="D91" s="4"/>
      <c r="E91" s="4"/>
      <c r="F91" s="4"/>
      <c r="G91" s="4"/>
      <c r="H91" s="4"/>
      <c r="I91" s="4"/>
      <c r="J91" s="4">
        <v>12382.5</v>
      </c>
      <c r="K91" s="4"/>
      <c r="L91" s="4"/>
      <c r="M91" s="4"/>
      <c r="N91" s="4"/>
      <c r="O91" s="4"/>
      <c r="P91" s="4"/>
      <c r="Q91" s="4"/>
      <c r="R91" s="4">
        <v>12382.5</v>
      </c>
      <c r="S91" s="2">
        <f t="shared" si="7"/>
        <v>0</v>
      </c>
      <c r="T91" s="2">
        <f t="shared" si="7"/>
        <v>0</v>
      </c>
      <c r="U91" s="2">
        <f t="shared" si="7"/>
        <v>0</v>
      </c>
      <c r="V91" s="2">
        <f t="shared" si="7"/>
        <v>0</v>
      </c>
      <c r="W91" s="2">
        <f t="shared" si="6"/>
        <v>0</v>
      </c>
      <c r="X91" s="2">
        <f t="shared" si="6"/>
        <v>0</v>
      </c>
      <c r="Y91" s="2">
        <f t="shared" si="6"/>
        <v>0</v>
      </c>
      <c r="Z91" s="2">
        <f t="shared" si="6"/>
        <v>0</v>
      </c>
      <c r="AA91" s="2">
        <f t="shared" si="9"/>
        <v>12.3825</v>
      </c>
      <c r="AB91" s="2">
        <f t="shared" si="9"/>
        <v>0</v>
      </c>
      <c r="AC91" s="2">
        <f t="shared" si="9"/>
        <v>0</v>
      </c>
      <c r="AD91" s="2">
        <f t="shared" si="9"/>
        <v>0</v>
      </c>
      <c r="AE91" s="2">
        <f t="shared" si="10"/>
        <v>0</v>
      </c>
      <c r="AF91" s="2">
        <f t="shared" si="10"/>
        <v>0</v>
      </c>
      <c r="AG91" s="2">
        <f t="shared" si="10"/>
        <v>0</v>
      </c>
      <c r="AH91" s="2">
        <f t="shared" si="10"/>
        <v>0</v>
      </c>
      <c r="AI91" s="2">
        <f t="shared" si="8"/>
        <v>12.3825</v>
      </c>
    </row>
    <row r="92" spans="1:35" ht="15">
      <c r="A92" s="8" t="s">
        <v>98</v>
      </c>
      <c r="B92" s="4"/>
      <c r="C92" s="4"/>
      <c r="D92" s="4"/>
      <c r="E92" s="4"/>
      <c r="F92" s="4"/>
      <c r="G92" s="4"/>
      <c r="H92" s="4"/>
      <c r="I92" s="4"/>
      <c r="J92" s="4">
        <v>12382.5</v>
      </c>
      <c r="K92" s="4"/>
      <c r="L92" s="4"/>
      <c r="M92" s="4"/>
      <c r="N92" s="4"/>
      <c r="O92" s="4"/>
      <c r="P92" s="4"/>
      <c r="Q92" s="4"/>
      <c r="R92" s="4">
        <v>12382.5</v>
      </c>
      <c r="S92" s="2">
        <f t="shared" si="7"/>
        <v>0</v>
      </c>
      <c r="T92" s="2">
        <f t="shared" si="7"/>
        <v>0</v>
      </c>
      <c r="U92" s="2">
        <f t="shared" si="7"/>
        <v>0</v>
      </c>
      <c r="V92" s="2">
        <f t="shared" si="7"/>
        <v>0</v>
      </c>
      <c r="W92" s="2">
        <f t="shared" si="6"/>
        <v>0</v>
      </c>
      <c r="X92" s="2">
        <f t="shared" si="6"/>
        <v>0</v>
      </c>
      <c r="Y92" s="2">
        <f t="shared" si="6"/>
        <v>0</v>
      </c>
      <c r="Z92" s="2">
        <f t="shared" si="6"/>
        <v>0</v>
      </c>
      <c r="AA92" s="2">
        <f t="shared" si="9"/>
        <v>12.3825</v>
      </c>
      <c r="AB92" s="2">
        <f t="shared" si="9"/>
        <v>0</v>
      </c>
      <c r="AC92" s="2">
        <f t="shared" si="9"/>
        <v>0</v>
      </c>
      <c r="AD92" s="2">
        <f t="shared" si="9"/>
        <v>0</v>
      </c>
      <c r="AE92" s="2">
        <f t="shared" si="10"/>
        <v>0</v>
      </c>
      <c r="AF92" s="2">
        <f t="shared" si="10"/>
        <v>0</v>
      </c>
      <c r="AG92" s="2">
        <f t="shared" si="10"/>
        <v>0</v>
      </c>
      <c r="AH92" s="2">
        <f t="shared" si="10"/>
        <v>0</v>
      </c>
      <c r="AI92" s="2">
        <f t="shared" si="8"/>
        <v>12.3825</v>
      </c>
    </row>
    <row r="93" spans="1:35" ht="15">
      <c r="A93" s="5" t="s">
        <v>99</v>
      </c>
      <c r="B93" s="4">
        <v>2894145.84</v>
      </c>
      <c r="C93" s="4"/>
      <c r="D93" s="4"/>
      <c r="E93" s="4">
        <v>150000</v>
      </c>
      <c r="F93" s="4"/>
      <c r="G93" s="4"/>
      <c r="H93" s="4"/>
      <c r="I93" s="4">
        <v>166200</v>
      </c>
      <c r="J93" s="4"/>
      <c r="K93" s="4"/>
      <c r="L93" s="4"/>
      <c r="M93" s="4"/>
      <c r="N93" s="4"/>
      <c r="O93" s="4"/>
      <c r="P93" s="4"/>
      <c r="Q93" s="4"/>
      <c r="R93" s="4">
        <v>3210345.84</v>
      </c>
      <c r="S93" s="2">
        <f t="shared" si="7"/>
        <v>2894.1458399999997</v>
      </c>
      <c r="T93" s="2">
        <f t="shared" si="7"/>
        <v>0</v>
      </c>
      <c r="U93" s="2">
        <f t="shared" si="7"/>
        <v>0</v>
      </c>
      <c r="V93" s="2">
        <f t="shared" si="7"/>
        <v>150</v>
      </c>
      <c r="W93" s="2">
        <f t="shared" si="6"/>
        <v>0</v>
      </c>
      <c r="X93" s="2">
        <f t="shared" si="6"/>
        <v>0</v>
      </c>
      <c r="Y93" s="2">
        <f t="shared" si="6"/>
        <v>0</v>
      </c>
      <c r="Z93" s="2">
        <f t="shared" si="6"/>
        <v>166.2</v>
      </c>
      <c r="AA93" s="2">
        <f t="shared" si="9"/>
        <v>0</v>
      </c>
      <c r="AB93" s="2">
        <f t="shared" si="9"/>
        <v>0</v>
      </c>
      <c r="AC93" s="2">
        <f t="shared" si="9"/>
        <v>0</v>
      </c>
      <c r="AD93" s="2">
        <f t="shared" si="9"/>
        <v>0</v>
      </c>
      <c r="AE93" s="2">
        <f t="shared" si="10"/>
        <v>0</v>
      </c>
      <c r="AF93" s="2">
        <f t="shared" si="10"/>
        <v>0</v>
      </c>
      <c r="AG93" s="2">
        <f t="shared" si="10"/>
        <v>0</v>
      </c>
      <c r="AH93" s="2">
        <f t="shared" si="10"/>
        <v>0</v>
      </c>
      <c r="AI93" s="2">
        <f t="shared" si="8"/>
        <v>3210.34584</v>
      </c>
    </row>
    <row r="94" spans="1:35" ht="15">
      <c r="A94" s="6" t="s">
        <v>99</v>
      </c>
      <c r="B94" s="4">
        <v>2894145.84</v>
      </c>
      <c r="C94" s="4"/>
      <c r="D94" s="4"/>
      <c r="E94" s="4">
        <v>150000</v>
      </c>
      <c r="F94" s="4"/>
      <c r="G94" s="4"/>
      <c r="H94" s="4"/>
      <c r="I94" s="4">
        <v>166200</v>
      </c>
      <c r="J94" s="4"/>
      <c r="K94" s="4"/>
      <c r="L94" s="4"/>
      <c r="M94" s="4"/>
      <c r="N94" s="4"/>
      <c r="O94" s="4"/>
      <c r="P94" s="4"/>
      <c r="Q94" s="4"/>
      <c r="R94" s="4">
        <v>3210345.84</v>
      </c>
      <c r="S94" s="2">
        <f t="shared" si="7"/>
        <v>2894.1458399999997</v>
      </c>
      <c r="T94" s="2">
        <f t="shared" si="7"/>
        <v>0</v>
      </c>
      <c r="U94" s="2">
        <f t="shared" si="7"/>
        <v>0</v>
      </c>
      <c r="V94" s="2">
        <f t="shared" si="7"/>
        <v>150</v>
      </c>
      <c r="W94" s="2">
        <f t="shared" si="6"/>
        <v>0</v>
      </c>
      <c r="X94" s="2">
        <f t="shared" si="6"/>
        <v>0</v>
      </c>
      <c r="Y94" s="2">
        <f t="shared" si="6"/>
        <v>0</v>
      </c>
      <c r="Z94" s="2">
        <f t="shared" si="6"/>
        <v>166.2</v>
      </c>
      <c r="AA94" s="2">
        <f t="shared" si="9"/>
        <v>0</v>
      </c>
      <c r="AB94" s="2">
        <f t="shared" si="9"/>
        <v>0</v>
      </c>
      <c r="AC94" s="2">
        <f t="shared" si="9"/>
        <v>0</v>
      </c>
      <c r="AD94" s="2">
        <f t="shared" si="9"/>
        <v>0</v>
      </c>
      <c r="AE94" s="2">
        <f t="shared" si="10"/>
        <v>0</v>
      </c>
      <c r="AF94" s="2">
        <f t="shared" si="10"/>
        <v>0</v>
      </c>
      <c r="AG94" s="2">
        <f t="shared" si="10"/>
        <v>0</v>
      </c>
      <c r="AH94" s="2">
        <f t="shared" si="10"/>
        <v>0</v>
      </c>
      <c r="AI94" s="2">
        <f t="shared" si="8"/>
        <v>3210.34584</v>
      </c>
    </row>
    <row r="95" spans="1:35" ht="15">
      <c r="A95" s="8" t="s">
        <v>100</v>
      </c>
      <c r="B95" s="4">
        <v>2894145.84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>
        <v>2894145.84</v>
      </c>
      <c r="S95" s="2">
        <f t="shared" si="7"/>
        <v>2894.1458399999997</v>
      </c>
      <c r="T95" s="2">
        <f t="shared" si="7"/>
        <v>0</v>
      </c>
      <c r="U95" s="2">
        <f t="shared" si="7"/>
        <v>0</v>
      </c>
      <c r="V95" s="2">
        <f t="shared" si="7"/>
        <v>0</v>
      </c>
      <c r="W95" s="2">
        <f t="shared" si="6"/>
        <v>0</v>
      </c>
      <c r="X95" s="2">
        <f t="shared" si="6"/>
        <v>0</v>
      </c>
      <c r="Y95" s="2">
        <f t="shared" si="6"/>
        <v>0</v>
      </c>
      <c r="Z95" s="2">
        <f t="shared" si="6"/>
        <v>0</v>
      </c>
      <c r="AA95" s="2">
        <f t="shared" si="9"/>
        <v>0</v>
      </c>
      <c r="AB95" s="2">
        <f t="shared" si="9"/>
        <v>0</v>
      </c>
      <c r="AC95" s="2">
        <f t="shared" si="9"/>
        <v>0</v>
      </c>
      <c r="AD95" s="2">
        <f t="shared" si="9"/>
        <v>0</v>
      </c>
      <c r="AE95" s="2">
        <f t="shared" si="10"/>
        <v>0</v>
      </c>
      <c r="AF95" s="2">
        <f t="shared" si="10"/>
        <v>0</v>
      </c>
      <c r="AG95" s="2">
        <f t="shared" si="10"/>
        <v>0</v>
      </c>
      <c r="AH95" s="2">
        <f t="shared" si="10"/>
        <v>0</v>
      </c>
      <c r="AI95" s="2">
        <f t="shared" si="8"/>
        <v>2894.1458399999997</v>
      </c>
    </row>
    <row r="96" spans="1:35" ht="15">
      <c r="A96" s="8" t="s">
        <v>101</v>
      </c>
      <c r="B96" s="4"/>
      <c r="C96" s="4"/>
      <c r="D96" s="4"/>
      <c r="E96" s="4">
        <v>150000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>
        <v>150000</v>
      </c>
      <c r="S96" s="2">
        <f t="shared" si="7"/>
        <v>0</v>
      </c>
      <c r="T96" s="2">
        <f t="shared" si="7"/>
        <v>0</v>
      </c>
      <c r="U96" s="2">
        <f t="shared" si="7"/>
        <v>0</v>
      </c>
      <c r="V96" s="2">
        <f t="shared" si="7"/>
        <v>150</v>
      </c>
      <c r="W96" s="2">
        <f t="shared" si="6"/>
        <v>0</v>
      </c>
      <c r="X96" s="2">
        <f t="shared" si="6"/>
        <v>0</v>
      </c>
      <c r="Y96" s="2">
        <f t="shared" si="6"/>
        <v>0</v>
      </c>
      <c r="Z96" s="2">
        <f t="shared" si="6"/>
        <v>0</v>
      </c>
      <c r="AA96" s="2">
        <f t="shared" si="9"/>
        <v>0</v>
      </c>
      <c r="AB96" s="2">
        <f t="shared" si="9"/>
        <v>0</v>
      </c>
      <c r="AC96" s="2">
        <f t="shared" si="9"/>
        <v>0</v>
      </c>
      <c r="AD96" s="2">
        <f t="shared" si="9"/>
        <v>0</v>
      </c>
      <c r="AE96" s="2">
        <f t="shared" si="10"/>
        <v>0</v>
      </c>
      <c r="AF96" s="2">
        <f t="shared" si="10"/>
        <v>0</v>
      </c>
      <c r="AG96" s="2">
        <f t="shared" si="10"/>
        <v>0</v>
      </c>
      <c r="AH96" s="2">
        <f t="shared" si="10"/>
        <v>0</v>
      </c>
      <c r="AI96" s="2">
        <f t="shared" si="8"/>
        <v>150</v>
      </c>
    </row>
    <row r="97" spans="1:35" ht="15">
      <c r="A97" s="8" t="s">
        <v>102</v>
      </c>
      <c r="B97" s="4"/>
      <c r="C97" s="4"/>
      <c r="D97" s="4"/>
      <c r="E97" s="4"/>
      <c r="F97" s="4"/>
      <c r="G97" s="4"/>
      <c r="H97" s="4"/>
      <c r="I97" s="4">
        <v>166200</v>
      </c>
      <c r="J97" s="4"/>
      <c r="K97" s="4"/>
      <c r="L97" s="4"/>
      <c r="M97" s="4"/>
      <c r="N97" s="4"/>
      <c r="O97" s="4"/>
      <c r="P97" s="4"/>
      <c r="Q97" s="4"/>
      <c r="R97" s="4">
        <v>166200</v>
      </c>
      <c r="S97" s="2">
        <f t="shared" si="7"/>
        <v>0</v>
      </c>
      <c r="T97" s="2">
        <f t="shared" si="7"/>
        <v>0</v>
      </c>
      <c r="U97" s="2">
        <f t="shared" si="7"/>
        <v>0</v>
      </c>
      <c r="V97" s="2">
        <f t="shared" si="7"/>
        <v>0</v>
      </c>
      <c r="W97" s="2">
        <f t="shared" si="6"/>
        <v>0</v>
      </c>
      <c r="X97" s="2">
        <f t="shared" si="6"/>
        <v>0</v>
      </c>
      <c r="Y97" s="2">
        <f t="shared" si="6"/>
        <v>0</v>
      </c>
      <c r="Z97" s="2">
        <f t="shared" si="6"/>
        <v>166.2</v>
      </c>
      <c r="AA97" s="2">
        <f t="shared" si="9"/>
        <v>0</v>
      </c>
      <c r="AB97" s="2">
        <f t="shared" si="9"/>
        <v>0</v>
      </c>
      <c r="AC97" s="2">
        <f t="shared" si="9"/>
        <v>0</v>
      </c>
      <c r="AD97" s="2">
        <f t="shared" si="9"/>
        <v>0</v>
      </c>
      <c r="AE97" s="2">
        <f t="shared" si="10"/>
        <v>0</v>
      </c>
      <c r="AF97" s="2">
        <f t="shared" si="10"/>
        <v>0</v>
      </c>
      <c r="AG97" s="2">
        <f t="shared" si="10"/>
        <v>0</v>
      </c>
      <c r="AH97" s="2">
        <f t="shared" si="10"/>
        <v>0</v>
      </c>
      <c r="AI97" s="2">
        <f t="shared" si="8"/>
        <v>166.2</v>
      </c>
    </row>
    <row r="98" spans="1:35" ht="15">
      <c r="A98" s="5" t="s">
        <v>103</v>
      </c>
      <c r="B98" s="4">
        <v>10806256.434</v>
      </c>
      <c r="C98" s="4">
        <v>-15445860.120000001</v>
      </c>
      <c r="D98" s="4">
        <v>35593421.49</v>
      </c>
      <c r="E98" s="4">
        <v>33526701.769999992</v>
      </c>
      <c r="F98" s="4">
        <v>773909.19</v>
      </c>
      <c r="G98" s="4">
        <v>281898.81</v>
      </c>
      <c r="H98" s="4">
        <v>1010509.1699999999</v>
      </c>
      <c r="I98" s="4">
        <v>180995095.15</v>
      </c>
      <c r="J98" s="4">
        <v>85536290.24000002</v>
      </c>
      <c r="K98" s="4">
        <v>9198574.05</v>
      </c>
      <c r="L98" s="4">
        <v>6800</v>
      </c>
      <c r="M98" s="4">
        <v>2143389.1</v>
      </c>
      <c r="N98" s="4">
        <v>520050827.9200001</v>
      </c>
      <c r="O98" s="4">
        <v>171547514.71</v>
      </c>
      <c r="P98" s="4">
        <v>537292.04</v>
      </c>
      <c r="Q98" s="4">
        <v>2760539.9899999998</v>
      </c>
      <c r="R98" s="4">
        <v>1039323159.9440001</v>
      </c>
      <c r="S98" s="2">
        <f t="shared" si="7"/>
        <v>10806.256434</v>
      </c>
      <c r="T98" s="2">
        <f t="shared" si="7"/>
        <v>-15445.860120000001</v>
      </c>
      <c r="U98" s="2">
        <f t="shared" si="7"/>
        <v>35593.42149</v>
      </c>
      <c r="V98" s="2">
        <f t="shared" si="7"/>
        <v>33526.70176999999</v>
      </c>
      <c r="W98" s="2">
        <f t="shared" si="6"/>
        <v>773.90919</v>
      </c>
      <c r="X98" s="2">
        <f t="shared" si="6"/>
        <v>281.89881</v>
      </c>
      <c r="Y98" s="2">
        <f t="shared" si="6"/>
        <v>1010.5091699999999</v>
      </c>
      <c r="Z98" s="2">
        <f t="shared" si="6"/>
        <v>180995.09515</v>
      </c>
      <c r="AA98" s="2">
        <f t="shared" si="9"/>
        <v>85536.29024000003</v>
      </c>
      <c r="AB98" s="2">
        <f t="shared" si="9"/>
        <v>9198.574050000001</v>
      </c>
      <c r="AC98" s="2">
        <f t="shared" si="9"/>
        <v>6.8</v>
      </c>
      <c r="AD98" s="2">
        <f t="shared" si="9"/>
        <v>2143.3891</v>
      </c>
      <c r="AE98" s="2">
        <f t="shared" si="10"/>
        <v>520050.82792000007</v>
      </c>
      <c r="AF98" s="2">
        <f t="shared" si="10"/>
        <v>171547.51471000002</v>
      </c>
      <c r="AG98" s="2">
        <f t="shared" si="10"/>
        <v>537.29204</v>
      </c>
      <c r="AH98" s="2">
        <f t="shared" si="10"/>
        <v>2760.5399899999998</v>
      </c>
      <c r="AI98" s="2">
        <f t="shared" si="8"/>
        <v>1039323.1599440001</v>
      </c>
    </row>
    <row r="99" spans="1:35" ht="15">
      <c r="A99" s="6" t="s">
        <v>103</v>
      </c>
      <c r="B99" s="4">
        <v>10806256.434</v>
      </c>
      <c r="C99" s="4">
        <v>-15445860.120000001</v>
      </c>
      <c r="D99" s="4">
        <v>35593421.49</v>
      </c>
      <c r="E99" s="4">
        <v>33526701.769999992</v>
      </c>
      <c r="F99" s="4">
        <v>773909.19</v>
      </c>
      <c r="G99" s="4">
        <v>281898.81</v>
      </c>
      <c r="H99" s="4">
        <v>1010509.1699999999</v>
      </c>
      <c r="I99" s="4">
        <v>180995095.15</v>
      </c>
      <c r="J99" s="4">
        <v>85536290.24000002</v>
      </c>
      <c r="K99" s="4">
        <v>9198574.05</v>
      </c>
      <c r="L99" s="4">
        <v>6800</v>
      </c>
      <c r="M99" s="4">
        <v>2143389.1</v>
      </c>
      <c r="N99" s="4">
        <v>520050827.9200001</v>
      </c>
      <c r="O99" s="4">
        <v>171547514.71</v>
      </c>
      <c r="P99" s="4">
        <v>537292.04</v>
      </c>
      <c r="Q99" s="4">
        <v>2760539.9899999998</v>
      </c>
      <c r="R99" s="4">
        <v>1039323159.9440001</v>
      </c>
      <c r="S99" s="2">
        <f t="shared" si="7"/>
        <v>10806.256434</v>
      </c>
      <c r="T99" s="2">
        <f t="shared" si="7"/>
        <v>-15445.860120000001</v>
      </c>
      <c r="U99" s="2">
        <f t="shared" si="7"/>
        <v>35593.42149</v>
      </c>
      <c r="V99" s="2">
        <f t="shared" si="7"/>
        <v>33526.70176999999</v>
      </c>
      <c r="W99" s="2">
        <f t="shared" si="6"/>
        <v>773.90919</v>
      </c>
      <c r="X99" s="2">
        <f t="shared" si="6"/>
        <v>281.89881</v>
      </c>
      <c r="Y99" s="2">
        <f t="shared" si="6"/>
        <v>1010.5091699999999</v>
      </c>
      <c r="Z99" s="2">
        <f t="shared" si="6"/>
        <v>180995.09515</v>
      </c>
      <c r="AA99" s="2">
        <f t="shared" si="9"/>
        <v>85536.29024000003</v>
      </c>
      <c r="AB99" s="2">
        <f t="shared" si="9"/>
        <v>9198.574050000001</v>
      </c>
      <c r="AC99" s="2">
        <f t="shared" si="9"/>
        <v>6.8</v>
      </c>
      <c r="AD99" s="2">
        <f t="shared" si="9"/>
        <v>2143.3891</v>
      </c>
      <c r="AE99" s="2">
        <f t="shared" si="10"/>
        <v>520050.82792000007</v>
      </c>
      <c r="AF99" s="2">
        <f t="shared" si="10"/>
        <v>171547.51471000002</v>
      </c>
      <c r="AG99" s="2">
        <f t="shared" si="10"/>
        <v>537.29204</v>
      </c>
      <c r="AH99" s="2">
        <f t="shared" si="10"/>
        <v>2760.5399899999998</v>
      </c>
      <c r="AI99" s="2">
        <f t="shared" si="8"/>
        <v>1039323.1599440001</v>
      </c>
    </row>
    <row r="100" spans="1:35" ht="15">
      <c r="A100" s="8" t="s">
        <v>104</v>
      </c>
      <c r="B100" s="4">
        <v>10806256.434</v>
      </c>
      <c r="C100" s="4">
        <v>-685534.4800000001</v>
      </c>
      <c r="D100" s="4">
        <v>35593421.49</v>
      </c>
      <c r="E100" s="4">
        <v>33526701.769999992</v>
      </c>
      <c r="F100" s="4">
        <v>773909.19</v>
      </c>
      <c r="G100" s="4">
        <v>281898.81</v>
      </c>
      <c r="H100" s="4">
        <v>974259.1699999999</v>
      </c>
      <c r="I100" s="4">
        <v>180995095.15</v>
      </c>
      <c r="J100" s="4">
        <v>85536290.24000002</v>
      </c>
      <c r="K100" s="4">
        <v>9198574.05</v>
      </c>
      <c r="L100" s="4">
        <v>6800</v>
      </c>
      <c r="M100" s="4">
        <v>2143389.1</v>
      </c>
      <c r="N100" s="4">
        <v>520038923.9200001</v>
      </c>
      <c r="O100" s="4">
        <v>171547514.71</v>
      </c>
      <c r="P100" s="4">
        <v>537292.04</v>
      </c>
      <c r="Q100" s="4">
        <v>2574730.26</v>
      </c>
      <c r="R100" s="4">
        <v>1053849521.8540001</v>
      </c>
      <c r="S100" s="2">
        <f t="shared" si="7"/>
        <v>10806.256434</v>
      </c>
      <c r="T100" s="2">
        <f t="shared" si="7"/>
        <v>-685.5344800000001</v>
      </c>
      <c r="U100" s="2">
        <f t="shared" si="7"/>
        <v>35593.42149</v>
      </c>
      <c r="V100" s="2">
        <f t="shared" si="7"/>
        <v>33526.70176999999</v>
      </c>
      <c r="W100" s="2">
        <f t="shared" si="6"/>
        <v>773.90919</v>
      </c>
      <c r="X100" s="2">
        <f t="shared" si="6"/>
        <v>281.89881</v>
      </c>
      <c r="Y100" s="2">
        <f t="shared" si="6"/>
        <v>974.2591699999999</v>
      </c>
      <c r="Z100" s="2">
        <f t="shared" si="6"/>
        <v>180995.09515</v>
      </c>
      <c r="AA100" s="2">
        <f t="shared" si="9"/>
        <v>85536.29024000003</v>
      </c>
      <c r="AB100" s="2">
        <f t="shared" si="9"/>
        <v>9198.574050000001</v>
      </c>
      <c r="AC100" s="2">
        <f t="shared" si="9"/>
        <v>6.8</v>
      </c>
      <c r="AD100" s="2">
        <f t="shared" si="9"/>
        <v>2143.3891</v>
      </c>
      <c r="AE100" s="2">
        <f t="shared" si="10"/>
        <v>520038.9239200001</v>
      </c>
      <c r="AF100" s="2">
        <f t="shared" si="10"/>
        <v>171547.51471000002</v>
      </c>
      <c r="AG100" s="2">
        <f t="shared" si="10"/>
        <v>537.29204</v>
      </c>
      <c r="AH100" s="2">
        <f t="shared" si="10"/>
        <v>2574.73026</v>
      </c>
      <c r="AI100" s="2">
        <f t="shared" si="8"/>
        <v>1053849.5218540002</v>
      </c>
    </row>
    <row r="101" spans="1:35" ht="15">
      <c r="A101" s="8" t="s">
        <v>105</v>
      </c>
      <c r="B101" s="4"/>
      <c r="C101" s="4">
        <v>-14760325.64</v>
      </c>
      <c r="D101" s="4"/>
      <c r="E101" s="4"/>
      <c r="F101" s="4"/>
      <c r="G101" s="4"/>
      <c r="H101" s="4">
        <v>36250</v>
      </c>
      <c r="I101" s="4"/>
      <c r="J101" s="4"/>
      <c r="K101" s="4"/>
      <c r="L101" s="4"/>
      <c r="M101" s="4"/>
      <c r="N101" s="4">
        <v>11904</v>
      </c>
      <c r="O101" s="4"/>
      <c r="P101" s="4"/>
      <c r="Q101" s="4">
        <v>185809.73</v>
      </c>
      <c r="R101" s="4">
        <v>-14526361.91</v>
      </c>
      <c r="S101" s="2">
        <f t="shared" si="7"/>
        <v>0</v>
      </c>
      <c r="T101" s="2">
        <f t="shared" si="7"/>
        <v>-14760.325640000001</v>
      </c>
      <c r="U101" s="2">
        <f t="shared" si="7"/>
        <v>0</v>
      </c>
      <c r="V101" s="2">
        <f t="shared" si="7"/>
        <v>0</v>
      </c>
      <c r="W101" s="2">
        <f t="shared" si="6"/>
        <v>0</v>
      </c>
      <c r="X101" s="2">
        <f t="shared" si="6"/>
        <v>0</v>
      </c>
      <c r="Y101" s="2">
        <f t="shared" si="6"/>
        <v>36.25</v>
      </c>
      <c r="Z101" s="2">
        <f t="shared" si="6"/>
        <v>0</v>
      </c>
      <c r="AA101" s="2">
        <f t="shared" si="9"/>
        <v>0</v>
      </c>
      <c r="AB101" s="2">
        <f t="shared" si="9"/>
        <v>0</v>
      </c>
      <c r="AC101" s="2">
        <f t="shared" si="9"/>
        <v>0</v>
      </c>
      <c r="AD101" s="2">
        <f t="shared" si="9"/>
        <v>0</v>
      </c>
      <c r="AE101" s="2">
        <f t="shared" si="10"/>
        <v>11.904</v>
      </c>
      <c r="AF101" s="2">
        <f t="shared" si="10"/>
        <v>0</v>
      </c>
      <c r="AG101" s="2">
        <f t="shared" si="10"/>
        <v>0</v>
      </c>
      <c r="AH101" s="2">
        <f t="shared" si="10"/>
        <v>185.80973</v>
      </c>
      <c r="AI101" s="2">
        <f t="shared" si="8"/>
        <v>-14526.36191</v>
      </c>
    </row>
    <row r="102" spans="1:36" ht="15">
      <c r="A102" s="5" t="s">
        <v>19</v>
      </c>
      <c r="B102" s="4">
        <v>671650052.2100002</v>
      </c>
      <c r="C102" s="4">
        <v>-15445860.120000001</v>
      </c>
      <c r="D102" s="4">
        <v>35593421.49</v>
      </c>
      <c r="E102" s="4">
        <v>47790395.879999995</v>
      </c>
      <c r="F102" s="4">
        <v>773909.19</v>
      </c>
      <c r="G102" s="4">
        <v>1000973632.6199999</v>
      </c>
      <c r="H102" s="4">
        <v>7756736.2299999995</v>
      </c>
      <c r="I102" s="4">
        <v>196503461.8</v>
      </c>
      <c r="J102" s="4">
        <v>88829116.32000002</v>
      </c>
      <c r="K102" s="4">
        <v>9198574.05</v>
      </c>
      <c r="L102" s="4">
        <v>199430296.9</v>
      </c>
      <c r="M102" s="4">
        <v>2143389.1</v>
      </c>
      <c r="N102" s="4">
        <v>531621593.82000005</v>
      </c>
      <c r="O102" s="4">
        <v>190995225.8</v>
      </c>
      <c r="P102" s="4">
        <v>829687849.08</v>
      </c>
      <c r="Q102" s="4">
        <v>371886818.5300001</v>
      </c>
      <c r="R102" s="4">
        <v>4169388612.9</v>
      </c>
      <c r="S102" s="2">
        <f t="shared" si="7"/>
        <v>671650.0522100001</v>
      </c>
      <c r="T102" s="2">
        <f t="shared" si="7"/>
        <v>-15445.860120000001</v>
      </c>
      <c r="U102" s="2">
        <f t="shared" si="7"/>
        <v>35593.42149</v>
      </c>
      <c r="V102" s="2">
        <f t="shared" si="7"/>
        <v>47790.39588</v>
      </c>
      <c r="W102" s="2">
        <f t="shared" si="6"/>
        <v>773.90919</v>
      </c>
      <c r="X102" s="2">
        <f t="shared" si="6"/>
        <v>1000973.6326199999</v>
      </c>
      <c r="Y102" s="2">
        <f t="shared" si="6"/>
        <v>7756.7362299999995</v>
      </c>
      <c r="Z102" s="2">
        <f t="shared" si="6"/>
        <v>196503.46180000002</v>
      </c>
      <c r="AA102" s="2">
        <f t="shared" si="9"/>
        <v>88829.11632000002</v>
      </c>
      <c r="AB102" s="2">
        <f t="shared" si="9"/>
        <v>9198.574050000001</v>
      </c>
      <c r="AC102" s="2">
        <f t="shared" si="9"/>
        <v>199430.29690000002</v>
      </c>
      <c r="AD102" s="2">
        <f t="shared" si="9"/>
        <v>2143.3891</v>
      </c>
      <c r="AE102" s="2">
        <f t="shared" si="10"/>
        <v>531621.5938200001</v>
      </c>
      <c r="AF102" s="2">
        <f t="shared" si="10"/>
        <v>190995.22580000001</v>
      </c>
      <c r="AG102" s="2">
        <f t="shared" si="10"/>
        <v>829687.8490800001</v>
      </c>
      <c r="AH102" s="2">
        <f t="shared" si="10"/>
        <v>371886.8185300001</v>
      </c>
      <c r="AI102" s="2">
        <f>R102/1000</f>
        <v>4169388.6129</v>
      </c>
      <c r="AJ102" s="2">
        <f>S104/1000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2013-12-20T12:14:58Z</dcterms:created>
  <dcterms:modified xsi:type="dcterms:W3CDTF">2013-12-20T12:16:06Z</dcterms:modified>
  <cp:category/>
  <cp:version/>
  <cp:contentType/>
  <cp:contentStatus/>
</cp:coreProperties>
</file>