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320" windowHeight="12840"/>
  </bookViews>
  <sheets>
    <sheet name="Table 2" sheetId="1" r:id="rId1"/>
    <sheet name="Girls_Final" sheetId="13" state="hidden" r:id="rId2"/>
    <sheet name="Boys_Final" sheetId="14" state="hidden" r:id="rId3"/>
    <sheet name="All_Final" sheetId="15" state="hidden" r:id="rId4"/>
  </sheets>
  <definedNames>
    <definedName name="_xlnm.Print_Area" localSheetId="0">'Table 2'!$C$1:$R$183</definedName>
    <definedName name="_xlnm.Print_Titles" localSheetId="0">'Table 2'!$1:$9</definedName>
    <definedName name="Table2_All">All_Final!$B$4:$P$167</definedName>
    <definedName name="Table2_Boys">Boys_Final!$B$4:$P$167</definedName>
    <definedName name="Table2_Girls">Girls_Final!$B$4:$P$167</definedName>
  </definedNames>
  <calcPr calcId="145621"/>
</workbook>
</file>

<file path=xl/calcChain.xml><?xml version="1.0" encoding="utf-8"?>
<calcChain xmlns="http://schemas.openxmlformats.org/spreadsheetml/2006/main">
  <c r="Y3" i="1" l="1"/>
  <c r="I152" i="1"/>
  <c r="J27" i="1"/>
  <c r="G69" i="1"/>
  <c r="O113" i="1"/>
  <c r="D141" i="1"/>
  <c r="N121" i="1"/>
  <c r="L114" i="1"/>
  <c r="E78" i="1"/>
  <c r="H82" i="1"/>
  <c r="K101" i="1"/>
  <c r="G29" i="1"/>
  <c r="H156" i="1"/>
  <c r="K18" i="1"/>
  <c r="G104" i="1"/>
  <c r="N81" i="1"/>
  <c r="K63" i="1"/>
  <c r="E77" i="1"/>
  <c r="G174" i="1"/>
  <c r="M55" i="1"/>
  <c r="L121" i="1"/>
  <c r="K52" i="1"/>
  <c r="G143" i="1"/>
  <c r="Q21" i="1"/>
  <c r="N161" i="1"/>
  <c r="E60" i="1"/>
  <c r="E58" i="1"/>
  <c r="P30" i="1"/>
  <c r="P21" i="1"/>
  <c r="L61" i="1"/>
  <c r="M135" i="1"/>
  <c r="L29" i="1"/>
  <c r="L169" i="1"/>
  <c r="I76" i="1"/>
  <c r="H147" i="1"/>
  <c r="N99" i="1"/>
  <c r="E15" i="1"/>
  <c r="J71" i="1"/>
  <c r="I19" i="1"/>
  <c r="N116" i="1"/>
  <c r="I82" i="1"/>
  <c r="F37" i="1"/>
  <c r="J37" i="1"/>
  <c r="G11" i="1"/>
  <c r="N133" i="1"/>
  <c r="N74" i="1"/>
  <c r="K34" i="1"/>
  <c r="F147" i="1"/>
  <c r="J106" i="1"/>
  <c r="M72" i="1"/>
  <c r="N39" i="1"/>
  <c r="E140" i="1"/>
  <c r="P153" i="1"/>
  <c r="E120" i="1"/>
  <c r="L22" i="1"/>
  <c r="G100" i="1"/>
  <c r="I162" i="1"/>
  <c r="K131" i="1"/>
  <c r="P71" i="1"/>
  <c r="G60" i="1"/>
  <c r="M156" i="1"/>
  <c r="D14" i="1"/>
  <c r="I80" i="1"/>
  <c r="M151" i="1"/>
  <c r="E62" i="1"/>
  <c r="O50" i="1"/>
  <c r="N96" i="1"/>
  <c r="M60" i="1"/>
  <c r="L102" i="1"/>
  <c r="D100" i="1"/>
  <c r="F105" i="1"/>
  <c r="M45" i="1"/>
  <c r="D69" i="1"/>
  <c r="G93" i="1"/>
  <c r="E66" i="1"/>
  <c r="L133" i="1"/>
  <c r="D181" i="1"/>
  <c r="D66" i="1"/>
  <c r="O91" i="1"/>
  <c r="E106" i="1"/>
  <c r="G45" i="1"/>
  <c r="D22" i="1"/>
  <c r="N86" i="1"/>
  <c r="J171" i="1"/>
  <c r="D170" i="1"/>
  <c r="I142" i="1"/>
  <c r="E32" i="1"/>
  <c r="E141" i="1"/>
  <c r="F57" i="1"/>
  <c r="G34" i="1"/>
  <c r="F21" i="1"/>
  <c r="F183" i="1"/>
  <c r="I27" i="1"/>
  <c r="N69" i="1"/>
  <c r="E85" i="1"/>
  <c r="J83" i="1"/>
  <c r="L139" i="1"/>
  <c r="Q105" i="1"/>
  <c r="G110" i="1"/>
  <c r="G179" i="1"/>
  <c r="J174" i="1"/>
  <c r="O11" i="1"/>
  <c r="E21" i="1"/>
  <c r="F158" i="1"/>
  <c r="K148" i="1"/>
  <c r="E91" i="1"/>
  <c r="E100" i="1"/>
  <c r="H13" i="1"/>
  <c r="N112" i="1"/>
  <c r="H134" i="1"/>
  <c r="M35" i="1"/>
  <c r="O28" i="1"/>
  <c r="H124" i="1"/>
  <c r="E128" i="1"/>
  <c r="I54" i="1"/>
  <c r="F92" i="1"/>
  <c r="P154" i="1"/>
  <c r="N90" i="1"/>
  <c r="N29" i="1"/>
  <c r="K50" i="1"/>
  <c r="P41" i="1"/>
  <c r="J53" i="1"/>
  <c r="F179" i="1"/>
  <c r="Q84" i="1"/>
  <c r="F97" i="1"/>
  <c r="N148" i="1"/>
  <c r="O78" i="1"/>
  <c r="I181" i="1"/>
  <c r="Q13" i="1"/>
  <c r="I151" i="1"/>
  <c r="H98" i="1"/>
  <c r="Q138" i="1"/>
  <c r="I63" i="1"/>
  <c r="K98" i="1"/>
  <c r="O169" i="1"/>
  <c r="D133" i="1"/>
  <c r="F132" i="1"/>
  <c r="J86" i="1"/>
  <c r="L177" i="1"/>
  <c r="F30" i="1"/>
  <c r="G132" i="1"/>
  <c r="I133" i="1"/>
  <c r="E169" i="1"/>
  <c r="D127" i="1"/>
  <c r="O37" i="1"/>
  <c r="J31" i="1"/>
  <c r="K134" i="1"/>
  <c r="F46" i="1"/>
  <c r="D55" i="1"/>
  <c r="N41" i="1"/>
  <c r="K55" i="1"/>
  <c r="Q177" i="1"/>
  <c r="O129" i="1"/>
  <c r="J69" i="1"/>
  <c r="I11" i="1"/>
  <c r="E157" i="1"/>
  <c r="M99" i="1"/>
  <c r="F54" i="1"/>
  <c r="P109" i="1"/>
  <c r="Q31" i="1"/>
  <c r="H62" i="1"/>
  <c r="Q11" i="1"/>
  <c r="J99" i="1"/>
  <c r="M183" i="1"/>
  <c r="P53" i="1"/>
  <c r="K111" i="1"/>
  <c r="D120" i="1"/>
  <c r="F69" i="1"/>
  <c r="E125" i="1"/>
  <c r="F138" i="1"/>
  <c r="L151" i="1"/>
  <c r="H149" i="1"/>
  <c r="G94" i="1"/>
  <c r="F170" i="1"/>
  <c r="I164" i="1"/>
  <c r="G14" i="1"/>
  <c r="G183" i="1"/>
  <c r="L138" i="1"/>
  <c r="L36" i="1"/>
  <c r="N49" i="1"/>
  <c r="N13" i="1"/>
  <c r="F28" i="1"/>
  <c r="J112" i="1"/>
  <c r="F118" i="1"/>
  <c r="P126" i="1"/>
  <c r="O119" i="1"/>
  <c r="G21" i="1"/>
  <c r="M39" i="1"/>
  <c r="M147" i="1"/>
  <c r="F149" i="1"/>
  <c r="E146" i="1"/>
  <c r="L119" i="1"/>
  <c r="M118" i="1"/>
  <c r="D11" i="1"/>
  <c r="F137" i="1"/>
  <c r="O172" i="1"/>
  <c r="E64" i="1"/>
  <c r="Q102" i="1"/>
  <c r="I86" i="1"/>
  <c r="N181" i="1"/>
  <c r="O143" i="1"/>
  <c r="L82" i="1"/>
  <c r="Q19" i="1"/>
  <c r="P69" i="1"/>
  <c r="G131" i="1"/>
  <c r="H170" i="1"/>
  <c r="K147" i="1"/>
  <c r="F124" i="1"/>
  <c r="F63" i="1"/>
  <c r="Q62" i="1"/>
  <c r="F130" i="1"/>
  <c r="N153" i="1"/>
  <c r="F116" i="1"/>
  <c r="G168" i="1"/>
  <c r="I93" i="1"/>
  <c r="O110" i="1"/>
  <c r="E167" i="1"/>
  <c r="L123" i="1"/>
  <c r="P22" i="1"/>
  <c r="G57" i="1"/>
  <c r="N168" i="1"/>
  <c r="M78" i="1"/>
  <c r="H123" i="1"/>
  <c r="N50" i="1"/>
  <c r="E127" i="1"/>
  <c r="J170" i="1"/>
  <c r="I33" i="1"/>
  <c r="M58" i="1"/>
  <c r="M42" i="1"/>
  <c r="F134" i="1"/>
  <c r="E156" i="1"/>
  <c r="G114" i="1"/>
  <c r="Q101" i="1"/>
  <c r="J91" i="1"/>
  <c r="K107" i="1"/>
  <c r="L55" i="1"/>
  <c r="P45" i="1"/>
  <c r="P158" i="1"/>
  <c r="P107" i="1"/>
  <c r="E102" i="1"/>
  <c r="P18" i="1"/>
  <c r="Q179" i="1"/>
  <c r="E98" i="1"/>
  <c r="Q116" i="1"/>
  <c r="E153" i="1"/>
  <c r="M82" i="1"/>
  <c r="H55" i="1"/>
  <c r="J180" i="1"/>
  <c r="H73" i="1"/>
  <c r="L27" i="1"/>
  <c r="P123" i="1"/>
  <c r="H30" i="1"/>
  <c r="D112" i="1"/>
  <c r="D171" i="1"/>
  <c r="E179" i="1"/>
  <c r="G48" i="1"/>
  <c r="M41" i="1"/>
  <c r="Q133" i="1"/>
  <c r="Q162" i="1"/>
  <c r="D80" i="1"/>
  <c r="Q136" i="1"/>
  <c r="O93" i="1"/>
  <c r="G67" i="1"/>
  <c r="J33" i="1"/>
  <c r="J107" i="1"/>
  <c r="K154" i="1"/>
  <c r="G55" i="1"/>
  <c r="L162" i="1"/>
  <c r="F102" i="1"/>
  <c r="I126" i="1"/>
  <c r="N132" i="1"/>
  <c r="N25" i="1"/>
  <c r="D18" i="1"/>
  <c r="L129" i="1"/>
  <c r="E17" i="1"/>
  <c r="G37" i="1"/>
  <c r="G101" i="1"/>
  <c r="L88" i="1"/>
  <c r="Q160" i="1"/>
  <c r="L58" i="1"/>
  <c r="E130" i="1"/>
  <c r="Q174" i="1"/>
  <c r="J84" i="1"/>
  <c r="P64" i="1"/>
  <c r="Q139" i="1"/>
  <c r="P157" i="1"/>
  <c r="P127" i="1"/>
  <c r="K75" i="1"/>
  <c r="H169" i="1"/>
  <c r="I50" i="1"/>
  <c r="G70" i="1"/>
  <c r="P52" i="1"/>
  <c r="H14" i="1"/>
  <c r="L115" i="1"/>
  <c r="O46" i="1"/>
  <c r="D67" i="1"/>
  <c r="L33" i="1"/>
  <c r="H182" i="1"/>
  <c r="J101" i="1"/>
  <c r="L31" i="1"/>
  <c r="H91" i="1"/>
  <c r="O56" i="1"/>
  <c r="P63" i="1"/>
  <c r="K54" i="1"/>
  <c r="J160" i="1"/>
  <c r="O170" i="1"/>
  <c r="F135" i="1"/>
  <c r="D150" i="1"/>
  <c r="O65" i="1"/>
  <c r="F58" i="1"/>
  <c r="N149" i="1"/>
  <c r="K21" i="1"/>
  <c r="Q65" i="1"/>
  <c r="M37" i="1"/>
  <c r="G84" i="1"/>
  <c r="H114" i="1"/>
  <c r="D180" i="1"/>
  <c r="O167" i="1"/>
  <c r="E173" i="1"/>
  <c r="N24" i="1"/>
  <c r="H28" i="1"/>
  <c r="M174" i="1"/>
  <c r="K160" i="1"/>
  <c r="P101" i="1"/>
  <c r="L83" i="1"/>
  <c r="K40" i="1"/>
  <c r="L146" i="1"/>
  <c r="E41" i="1"/>
  <c r="P148" i="1"/>
  <c r="H111" i="1"/>
  <c r="H178" i="1"/>
  <c r="K149" i="1"/>
  <c r="P76" i="1"/>
  <c r="F67" i="1"/>
  <c r="K78" i="1"/>
  <c r="J143" i="1"/>
  <c r="O125" i="1"/>
  <c r="H50" i="1"/>
  <c r="O44" i="1"/>
  <c r="K92" i="1"/>
  <c r="Q178" i="1"/>
  <c r="F34" i="1"/>
  <c r="I18" i="1"/>
  <c r="L81" i="1"/>
  <c r="D143" i="1"/>
  <c r="D138" i="1"/>
  <c r="Q39" i="1"/>
  <c r="M142" i="1"/>
  <c r="Q147" i="1"/>
  <c r="N78" i="1"/>
  <c r="J130" i="1"/>
  <c r="E161" i="1"/>
  <c r="O17" i="1"/>
  <c r="D29" i="1"/>
  <c r="O22" i="1"/>
  <c r="O111" i="1"/>
  <c r="O118" i="1"/>
  <c r="D117" i="1"/>
  <c r="E40" i="1"/>
  <c r="L153" i="1"/>
  <c r="E105" i="1"/>
  <c r="I136" i="1"/>
  <c r="K15" i="1"/>
  <c r="I87" i="1"/>
  <c r="F74" i="1"/>
  <c r="E148" i="1"/>
  <c r="G112" i="1"/>
  <c r="N65" i="1"/>
  <c r="G126" i="1"/>
  <c r="G167" i="1"/>
  <c r="F121" i="1"/>
  <c r="H57" i="1"/>
  <c r="I110" i="1"/>
  <c r="N66" i="1"/>
  <c r="E39" i="1"/>
  <c r="H17" i="1"/>
  <c r="F143" i="1"/>
  <c r="J18" i="1"/>
  <c r="J73" i="1"/>
  <c r="G139" i="1"/>
  <c r="L156" i="1"/>
  <c r="P86" i="1"/>
  <c r="P61" i="1"/>
  <c r="D34" i="1"/>
  <c r="G85" i="1"/>
  <c r="G41" i="1"/>
  <c r="G120" i="1"/>
  <c r="D176" i="1"/>
  <c r="G171" i="1"/>
  <c r="L57" i="1"/>
  <c r="M126" i="1"/>
  <c r="L44" i="1"/>
  <c r="Q126" i="1"/>
  <c r="Q47" i="1"/>
  <c r="D183" i="1"/>
  <c r="L70" i="1"/>
  <c r="I116" i="1"/>
  <c r="N87" i="1"/>
  <c r="K171" i="1"/>
  <c r="D149" i="1"/>
  <c r="P160" i="1"/>
  <c r="E84" i="1"/>
  <c r="D144" i="1"/>
  <c r="J96" i="1"/>
  <c r="Q104" i="1"/>
  <c r="J75" i="1"/>
  <c r="I144" i="1"/>
  <c r="L125" i="1"/>
  <c r="M143" i="1"/>
  <c r="N94" i="1"/>
  <c r="J100" i="1"/>
  <c r="K20" i="1"/>
  <c r="Q66" i="1"/>
  <c r="J66" i="1"/>
  <c r="I173" i="1"/>
  <c r="H168" i="1"/>
  <c r="P70" i="1"/>
  <c r="F15" i="1"/>
  <c r="P85" i="1"/>
  <c r="Q55" i="1"/>
  <c r="F109" i="1"/>
  <c r="D78" i="1"/>
  <c r="M109" i="1"/>
  <c r="H154" i="1"/>
  <c r="G30" i="1"/>
  <c r="O27" i="1"/>
  <c r="K84" i="1"/>
  <c r="O182" i="1"/>
  <c r="H24" i="1"/>
  <c r="O92" i="1"/>
  <c r="J35" i="1"/>
  <c r="J113" i="1"/>
  <c r="Q90" i="1"/>
  <c r="M91" i="1"/>
  <c r="E137" i="1"/>
  <c r="D38" i="1"/>
  <c r="M107" i="1"/>
  <c r="I35" i="1"/>
  <c r="J25" i="1"/>
  <c r="I124" i="1"/>
  <c r="P122" i="1"/>
  <c r="N120" i="1"/>
  <c r="H161" i="1"/>
  <c r="O59" i="1"/>
  <c r="N152" i="1"/>
  <c r="E54" i="1"/>
  <c r="D109" i="1"/>
  <c r="G52" i="1"/>
  <c r="N103" i="1"/>
  <c r="O21" i="1"/>
  <c r="D58" i="1"/>
  <c r="D36" i="1"/>
  <c r="D65" i="1"/>
  <c r="N85" i="1"/>
  <c r="N118" i="1"/>
  <c r="G82" i="1"/>
  <c r="D142" i="1"/>
  <c r="E163" i="1"/>
  <c r="F156" i="1"/>
  <c r="Q106" i="1"/>
  <c r="Q181" i="1"/>
  <c r="J81" i="1"/>
  <c r="J155" i="1"/>
  <c r="Q168" i="1"/>
  <c r="K116" i="1"/>
  <c r="I178" i="1"/>
  <c r="O178" i="1"/>
  <c r="L90" i="1"/>
  <c r="H116" i="1"/>
  <c r="D44" i="1"/>
  <c r="D98" i="1"/>
  <c r="K157" i="1"/>
  <c r="I105" i="1"/>
  <c r="D71" i="1"/>
  <c r="L84" i="1"/>
  <c r="G160" i="1"/>
  <c r="K117" i="1"/>
  <c r="I161" i="1"/>
  <c r="I74" i="1"/>
  <c r="G80" i="1"/>
  <c r="H183" i="1"/>
  <c r="P134" i="1"/>
  <c r="K146" i="1"/>
  <c r="F98" i="1"/>
  <c r="Q20" i="1"/>
  <c r="K110" i="1"/>
  <c r="N42" i="1"/>
  <c r="D115" i="1"/>
  <c r="M61" i="1"/>
  <c r="L168" i="1"/>
  <c r="P152" i="1"/>
  <c r="E20" i="1"/>
  <c r="I122" i="1"/>
  <c r="I45" i="1"/>
  <c r="H180" i="1"/>
  <c r="G83" i="1"/>
  <c r="P23" i="1"/>
  <c r="I175" i="1"/>
  <c r="K25" i="1"/>
  <c r="N35" i="1"/>
  <c r="H173" i="1"/>
  <c r="M49" i="1"/>
  <c r="O90" i="1"/>
  <c r="K81" i="1"/>
  <c r="D31" i="1"/>
  <c r="N126" i="1"/>
  <c r="Q16" i="1"/>
  <c r="M21" i="1"/>
  <c r="G119" i="1"/>
  <c r="F169" i="1"/>
  <c r="M50" i="1"/>
  <c r="N156" i="1"/>
  <c r="H34" i="1"/>
  <c r="G103" i="1"/>
  <c r="O34" i="1"/>
  <c r="G87" i="1"/>
  <c r="D119" i="1"/>
  <c r="P47" i="1"/>
  <c r="K119" i="1"/>
  <c r="K144" i="1"/>
  <c r="K11" i="1"/>
  <c r="P37" i="1"/>
  <c r="K141" i="1"/>
  <c r="E46" i="1"/>
  <c r="M80" i="1"/>
  <c r="D85" i="1"/>
  <c r="G158" i="1"/>
  <c r="K38" i="1"/>
  <c r="J88" i="1"/>
  <c r="I98" i="1"/>
  <c r="K130" i="1"/>
  <c r="E89" i="1"/>
  <c r="O86" i="1"/>
  <c r="H85" i="1"/>
  <c r="N30" i="1"/>
  <c r="I134" i="1"/>
  <c r="G115" i="1"/>
  <c r="Q78" i="1"/>
  <c r="M171" i="1"/>
  <c r="E139" i="1"/>
  <c r="D74" i="1"/>
  <c r="K90" i="1"/>
  <c r="F151" i="1"/>
  <c r="H59" i="1"/>
  <c r="I57" i="1"/>
  <c r="H164" i="1"/>
  <c r="H58" i="1"/>
  <c r="D124" i="1"/>
  <c r="F75" i="1"/>
  <c r="M100" i="1"/>
  <c r="N134" i="1"/>
  <c r="L32" i="1"/>
  <c r="H112" i="1"/>
  <c r="G125" i="1"/>
  <c r="H179" i="1"/>
  <c r="D35" i="1"/>
  <c r="F49" i="1"/>
  <c r="G23" i="1"/>
  <c r="Q180" i="1"/>
  <c r="D60" i="1"/>
  <c r="P174" i="1"/>
  <c r="I84" i="1"/>
  <c r="G144" i="1"/>
  <c r="N141" i="1"/>
  <c r="F33" i="1"/>
  <c r="I49" i="1"/>
  <c r="Q124" i="1"/>
  <c r="K44" i="1"/>
  <c r="M157" i="1"/>
  <c r="P93" i="1"/>
  <c r="F175" i="1"/>
  <c r="E43" i="1"/>
  <c r="O142" i="1"/>
  <c r="M158" i="1"/>
  <c r="H113" i="1"/>
  <c r="E124" i="1"/>
  <c r="N177" i="1"/>
  <c r="M94" i="1"/>
  <c r="L107" i="1"/>
  <c r="E25" i="1"/>
  <c r="P141" i="1"/>
  <c r="L96" i="1"/>
  <c r="L54" i="1"/>
  <c r="I106" i="1"/>
  <c r="F89" i="1"/>
  <c r="G107" i="1"/>
  <c r="I137" i="1"/>
  <c r="Q43" i="1"/>
  <c r="G140" i="1"/>
  <c r="K137" i="1"/>
  <c r="L23" i="1"/>
  <c r="F81" i="1"/>
  <c r="N40" i="1"/>
  <c r="J142" i="1"/>
  <c r="J44" i="1"/>
  <c r="H163" i="1"/>
  <c r="Q99" i="1"/>
  <c r="K172" i="1"/>
  <c r="I115" i="1"/>
  <c r="E135" i="1"/>
  <c r="P120" i="1"/>
  <c r="H87" i="1"/>
  <c r="Q170" i="1"/>
  <c r="K124" i="1"/>
  <c r="N125" i="1"/>
  <c r="H133" i="1"/>
  <c r="N28" i="1"/>
  <c r="O115" i="1"/>
  <c r="I85" i="1"/>
  <c r="Q107" i="1"/>
  <c r="G39" i="1"/>
  <c r="H49" i="1"/>
  <c r="N54" i="1"/>
  <c r="L53" i="1"/>
  <c r="J111" i="1"/>
  <c r="O150" i="1"/>
  <c r="J50" i="1"/>
  <c r="N19" i="1"/>
  <c r="O121" i="1"/>
  <c r="J22" i="1"/>
  <c r="M131" i="1"/>
  <c r="O177" i="1"/>
  <c r="J125" i="1"/>
  <c r="I176" i="1"/>
  <c r="H97" i="1"/>
  <c r="G18" i="1"/>
  <c r="P164" i="1"/>
  <c r="G116" i="1"/>
  <c r="G46" i="1"/>
  <c r="L173" i="1"/>
  <c r="H121" i="1"/>
  <c r="K175" i="1"/>
  <c r="N127" i="1"/>
  <c r="G15" i="1"/>
  <c r="E33" i="1"/>
  <c r="O183" i="1"/>
  <c r="F50" i="1"/>
  <c r="H151" i="1"/>
  <c r="I92" i="1"/>
  <c r="E34" i="1"/>
  <c r="K49" i="1"/>
  <c r="K114" i="1"/>
  <c r="E121" i="1"/>
  <c r="L155" i="1"/>
  <c r="M46" i="1"/>
  <c r="M27" i="1"/>
  <c r="I96" i="1"/>
  <c r="E144" i="1"/>
  <c r="H84" i="1"/>
  <c r="N14" i="1"/>
  <c r="D152" i="1"/>
  <c r="I16" i="1"/>
  <c r="H23" i="1"/>
  <c r="J128" i="1"/>
  <c r="H141" i="1"/>
  <c r="P179" i="1"/>
  <c r="F18" i="1"/>
  <c r="O96" i="1"/>
  <c r="P133" i="1"/>
  <c r="N83" i="1"/>
  <c r="P50" i="1"/>
  <c r="D99" i="1"/>
  <c r="L150" i="1"/>
  <c r="I135" i="1"/>
  <c r="F55" i="1"/>
  <c r="D132" i="1"/>
  <c r="O23" i="1"/>
  <c r="G122" i="1"/>
  <c r="L178" i="1"/>
  <c r="I34" i="1"/>
  <c r="N151" i="1"/>
  <c r="J147" i="1"/>
  <c r="K87" i="1"/>
  <c r="O156" i="1"/>
  <c r="M120" i="1"/>
  <c r="L171" i="1"/>
  <c r="K77" i="1"/>
  <c r="Q163" i="1"/>
  <c r="D135" i="1"/>
  <c r="O83" i="1"/>
  <c r="P40" i="1"/>
  <c r="N113" i="1"/>
  <c r="N21" i="1"/>
  <c r="P66" i="1"/>
  <c r="L130" i="1"/>
  <c r="K48" i="1"/>
  <c r="E113" i="1"/>
  <c r="P183" i="1"/>
  <c r="M14" i="1"/>
  <c r="Q152" i="1"/>
  <c r="H75" i="1"/>
  <c r="E181" i="1"/>
  <c r="P163" i="1"/>
  <c r="D90" i="1"/>
  <c r="O47" i="1"/>
  <c r="I114" i="1"/>
  <c r="F115" i="1"/>
  <c r="P25" i="1"/>
  <c r="M137" i="1"/>
  <c r="F99" i="1"/>
  <c r="H109" i="1"/>
  <c r="N117" i="1"/>
  <c r="K71" i="1"/>
  <c r="L144" i="1"/>
  <c r="P178" i="1"/>
  <c r="M18" i="1"/>
  <c r="N53" i="1"/>
  <c r="H20" i="1"/>
  <c r="N20" i="1"/>
  <c r="Q92" i="1"/>
  <c r="F157" i="1"/>
  <c r="E44" i="1"/>
  <c r="L182" i="1"/>
  <c r="D136" i="1"/>
  <c r="Q18" i="1"/>
  <c r="J17" i="1"/>
  <c r="D156" i="1"/>
  <c r="E112" i="1"/>
  <c r="M77" i="1"/>
  <c r="J176" i="1"/>
  <c r="O133" i="1"/>
  <c r="J49" i="1"/>
  <c r="D89" i="1"/>
  <c r="N155" i="1"/>
  <c r="J85" i="1"/>
  <c r="G40" i="1"/>
  <c r="L172" i="1"/>
  <c r="K47" i="1"/>
  <c r="I172" i="1"/>
  <c r="O88" i="1"/>
  <c r="L124" i="1"/>
  <c r="K129" i="1"/>
  <c r="K103" i="1"/>
  <c r="P125" i="1"/>
  <c r="O154" i="1"/>
  <c r="O164" i="1"/>
  <c r="E143" i="1"/>
  <c r="J54" i="1"/>
  <c r="I41" i="1"/>
  <c r="N23" i="1"/>
  <c r="Q75" i="1"/>
  <c r="I111" i="1"/>
  <c r="H93" i="1"/>
  <c r="I169" i="1"/>
  <c r="I48" i="1"/>
  <c r="I55" i="1"/>
  <c r="E132" i="1"/>
  <c r="G77" i="1"/>
  <c r="M182" i="1"/>
  <c r="D131" i="1"/>
  <c r="E142" i="1"/>
  <c r="F17" i="1"/>
  <c r="L134" i="1"/>
  <c r="F27" i="1"/>
  <c r="M180" i="1"/>
  <c r="M106" i="1"/>
  <c r="M115" i="1"/>
  <c r="M52" i="1"/>
  <c r="E42" i="1"/>
  <c r="P77" i="1"/>
  <c r="D154" i="1"/>
  <c r="K30" i="1"/>
  <c r="G157" i="1"/>
  <c r="D153" i="1"/>
  <c r="F136" i="1"/>
  <c r="J150" i="1"/>
  <c r="M83" i="1"/>
  <c r="I183" i="1"/>
  <c r="N60" i="1"/>
  <c r="H54" i="1"/>
  <c r="Q33" i="1"/>
  <c r="J15" i="1"/>
  <c r="K173" i="1"/>
  <c r="E59" i="1"/>
  <c r="P82" i="1"/>
  <c r="J98" i="1"/>
  <c r="D173" i="1"/>
  <c r="D163" i="1"/>
  <c r="O87" i="1"/>
  <c r="I160" i="1"/>
  <c r="O123" i="1"/>
  <c r="F167" i="1"/>
  <c r="J127" i="1"/>
  <c r="F154" i="1"/>
  <c r="D162" i="1"/>
  <c r="G153" i="1"/>
  <c r="O39" i="1"/>
  <c r="K22" i="1"/>
  <c r="M34" i="1"/>
  <c r="I153" i="1"/>
  <c r="J94" i="1"/>
  <c r="D53" i="1"/>
  <c r="E159" i="1"/>
  <c r="Q14" i="1"/>
  <c r="J117" i="1"/>
  <c r="M155" i="1"/>
  <c r="O31" i="1"/>
  <c r="P180" i="1"/>
  <c r="E175" i="1"/>
  <c r="O62" i="1"/>
  <c r="H144" i="1"/>
  <c r="N163" i="1"/>
  <c r="Q45" i="1"/>
  <c r="G159" i="1"/>
  <c r="Q87" i="1"/>
  <c r="E38" i="1"/>
  <c r="I113" i="1"/>
  <c r="J39" i="1"/>
  <c r="N48" i="1"/>
  <c r="M146" i="1"/>
  <c r="L112" i="1"/>
  <c r="L11" i="1"/>
  <c r="H29" i="1"/>
  <c r="O106" i="1"/>
  <c r="N70" i="1"/>
  <c r="G155" i="1"/>
  <c r="M20" i="1"/>
  <c r="F43" i="1"/>
  <c r="O53" i="1"/>
  <c r="E101" i="1"/>
  <c r="L157" i="1"/>
  <c r="D41" i="1"/>
  <c r="D76" i="1"/>
  <c r="L149" i="1"/>
  <c r="J144" i="1"/>
  <c r="I71" i="1"/>
  <c r="Q120" i="1"/>
  <c r="K72" i="1"/>
  <c r="L14" i="1"/>
  <c r="J157" i="1"/>
  <c r="J173" i="1"/>
  <c r="L47" i="1"/>
  <c r="J134" i="1"/>
  <c r="M172" i="1"/>
  <c r="G118" i="1"/>
  <c r="H125" i="1"/>
  <c r="M138" i="1"/>
  <c r="O151" i="1"/>
  <c r="J45" i="1"/>
  <c r="J63" i="1"/>
  <c r="J167" i="1"/>
  <c r="O98" i="1"/>
  <c r="L13" i="1"/>
  <c r="K123" i="1"/>
  <c r="I155" i="1"/>
  <c r="L122" i="1"/>
  <c r="K151" i="1"/>
  <c r="D106" i="1"/>
  <c r="M162" i="1"/>
  <c r="N107" i="1"/>
  <c r="N104" i="1"/>
  <c r="O55" i="1"/>
  <c r="J178" i="1"/>
  <c r="I101" i="1"/>
  <c r="F100" i="1"/>
  <c r="I158" i="1"/>
  <c r="F140" i="1"/>
  <c r="H38" i="1"/>
  <c r="N110" i="1"/>
  <c r="G50" i="1"/>
  <c r="Q89" i="1"/>
  <c r="D59" i="1"/>
  <c r="P170" i="1"/>
  <c r="I29" i="1"/>
  <c r="Q149" i="1"/>
  <c r="P62" i="1"/>
  <c r="H117" i="1"/>
  <c r="M159" i="1"/>
  <c r="P151" i="1"/>
  <c r="K106" i="1"/>
  <c r="I43" i="1"/>
  <c r="E37" i="1"/>
  <c r="O54" i="1"/>
  <c r="L106" i="1"/>
  <c r="H128" i="1"/>
  <c r="I174" i="1"/>
  <c r="I131" i="1"/>
  <c r="D151" i="1"/>
  <c r="O102" i="1"/>
  <c r="J38" i="1"/>
  <c r="L73" i="1"/>
  <c r="M23" i="1"/>
  <c r="K142" i="1"/>
  <c r="N18" i="1"/>
  <c r="M81" i="1"/>
  <c r="Q85" i="1"/>
  <c r="P177" i="1"/>
  <c r="O127" i="1"/>
  <c r="I38" i="1"/>
  <c r="F120" i="1"/>
  <c r="N154" i="1"/>
  <c r="E136" i="1"/>
  <c r="G149" i="1"/>
  <c r="O15" i="1"/>
  <c r="E29" i="1"/>
  <c r="E170" i="1"/>
  <c r="I75" i="1"/>
  <c r="J118" i="1"/>
  <c r="J23" i="1"/>
  <c r="P31" i="1"/>
  <c r="O14" i="1"/>
  <c r="J59" i="1"/>
  <c r="O25" i="1"/>
  <c r="H32" i="1"/>
  <c r="E18" i="1"/>
  <c r="F23" i="1"/>
  <c r="K126" i="1"/>
  <c r="K37" i="1"/>
  <c r="Q37" i="1"/>
  <c r="I163" i="1"/>
  <c r="E14" i="1"/>
  <c r="O77" i="1"/>
  <c r="E133" i="1"/>
  <c r="K135" i="1"/>
  <c r="N11" i="1"/>
  <c r="G123" i="1"/>
  <c r="J153" i="1"/>
  <c r="G137" i="1"/>
  <c r="J20" i="1"/>
  <c r="L59" i="1"/>
  <c r="L97" i="1"/>
  <c r="E180" i="1"/>
  <c r="P165" i="1"/>
  <c r="Q48" i="1"/>
  <c r="K61" i="1"/>
  <c r="D70" i="1"/>
  <c r="O155" i="1"/>
  <c r="P42" i="1"/>
  <c r="M150" i="1"/>
  <c r="L39" i="1"/>
  <c r="L72" i="1"/>
  <c r="P74" i="1"/>
  <c r="Q154" i="1"/>
  <c r="E13" i="1"/>
  <c r="K158" i="1"/>
  <c r="P128" i="1"/>
  <c r="M148" i="1"/>
  <c r="L152" i="1"/>
  <c r="I70" i="1"/>
  <c r="K28" i="1"/>
  <c r="O173" i="1"/>
  <c r="L165" i="1"/>
  <c r="P181" i="1"/>
  <c r="N142" i="1"/>
  <c r="G25" i="1"/>
  <c r="O76" i="1"/>
  <c r="I25" i="1"/>
  <c r="O20" i="1"/>
  <c r="D37" i="1"/>
  <c r="I165" i="1"/>
  <c r="L117" i="1"/>
  <c r="I157" i="1"/>
  <c r="I59" i="1"/>
  <c r="L75" i="1"/>
  <c r="G38" i="1"/>
  <c r="G170" i="1"/>
  <c r="P150" i="1"/>
  <c r="H16" i="1"/>
  <c r="H99" i="1"/>
  <c r="H45" i="1"/>
  <c r="O161" i="1"/>
  <c r="E23" i="1"/>
  <c r="E27" i="1"/>
  <c r="O43" i="1"/>
  <c r="E131" i="1"/>
  <c r="I32" i="1"/>
  <c r="G32" i="1"/>
  <c r="P162" i="1"/>
  <c r="N17" i="1"/>
  <c r="D118" i="1"/>
  <c r="G27" i="1"/>
  <c r="M173" i="1"/>
  <c r="D93" i="1"/>
  <c r="O24" i="1"/>
  <c r="D45" i="1"/>
  <c r="Q24" i="1"/>
  <c r="K120" i="1"/>
  <c r="E165" i="1"/>
  <c r="Q183" i="1"/>
  <c r="E123" i="1"/>
  <c r="P43" i="1"/>
  <c r="L64" i="1"/>
  <c r="L111" i="1"/>
  <c r="M88" i="1"/>
  <c r="D114" i="1"/>
  <c r="N157" i="1"/>
  <c r="K174" i="1"/>
  <c r="K156" i="1"/>
  <c r="G133" i="1"/>
  <c r="N106" i="1"/>
  <c r="O99" i="1"/>
  <c r="L89" i="1"/>
  <c r="F114" i="1"/>
  <c r="K29" i="1"/>
  <c r="J133" i="1"/>
  <c r="J116" i="1"/>
  <c r="L20" i="1"/>
  <c r="L48" i="1"/>
  <c r="N158" i="1"/>
  <c r="P48" i="1"/>
  <c r="D178" i="1"/>
  <c r="D172" i="1"/>
  <c r="E152" i="1"/>
  <c r="Q83" i="1"/>
  <c r="G17" i="1"/>
  <c r="O165" i="1"/>
  <c r="K100" i="1"/>
  <c r="L101" i="1"/>
  <c r="F110" i="1"/>
  <c r="K177" i="1"/>
  <c r="G106" i="1"/>
  <c r="Q74" i="1"/>
  <c r="P171" i="1"/>
  <c r="Q54" i="1"/>
  <c r="G66" i="1"/>
  <c r="L65" i="1"/>
  <c r="K181" i="1"/>
  <c r="M43" i="1"/>
  <c r="P159" i="1"/>
  <c r="K58" i="1"/>
  <c r="P129" i="1"/>
  <c r="E81" i="1"/>
  <c r="O120" i="1"/>
  <c r="I31" i="1"/>
  <c r="L132" i="1"/>
  <c r="N92" i="1"/>
  <c r="E72" i="1"/>
  <c r="G148" i="1"/>
  <c r="E107" i="1"/>
  <c r="K168" i="1"/>
  <c r="L142" i="1"/>
  <c r="M93" i="1"/>
  <c r="I94" i="1"/>
  <c r="J70" i="1"/>
  <c r="Q129" i="1"/>
  <c r="D158" i="1"/>
  <c r="I149" i="1"/>
  <c r="F84" i="1"/>
  <c r="I24" i="1"/>
  <c r="H176" i="1"/>
  <c r="F172" i="1"/>
  <c r="L19" i="1"/>
  <c r="J123" i="1"/>
  <c r="G20" i="1"/>
  <c r="I64" i="1"/>
  <c r="D25" i="1"/>
  <c r="J28" i="1"/>
  <c r="H11" i="1"/>
  <c r="Q76" i="1"/>
  <c r="L71" i="1"/>
  <c r="O138" i="1"/>
  <c r="D52" i="1"/>
  <c r="I130" i="1"/>
  <c r="P92" i="1"/>
  <c r="F103" i="1"/>
  <c r="F40" i="1"/>
  <c r="O179" i="1"/>
  <c r="O63" i="1"/>
  <c r="N139" i="1"/>
  <c r="Q94" i="1"/>
  <c r="P27" i="1"/>
  <c r="O52" i="1"/>
  <c r="O13" i="1"/>
  <c r="G109" i="1"/>
  <c r="K176" i="1"/>
  <c r="N119" i="1"/>
  <c r="N77" i="1"/>
  <c r="J62" i="1"/>
  <c r="G99" i="1"/>
  <c r="I128" i="1"/>
  <c r="K112" i="1"/>
  <c r="O105" i="1"/>
  <c r="M134" i="1"/>
  <c r="F96" i="1"/>
  <c r="P89" i="1"/>
  <c r="K139" i="1"/>
  <c r="K13" i="1"/>
  <c r="P80" i="1"/>
  <c r="Q56" i="1"/>
  <c r="M181" i="1"/>
  <c r="E110" i="1"/>
  <c r="I100" i="1"/>
  <c r="N76" i="1"/>
  <c r="Q91" i="1"/>
  <c r="J162" i="1"/>
  <c r="O40" i="1"/>
  <c r="E86" i="1"/>
  <c r="O134" i="1"/>
  <c r="J102" i="1"/>
  <c r="K99" i="1"/>
  <c r="H53" i="1"/>
  <c r="O144" i="1"/>
  <c r="F94" i="1"/>
  <c r="E104" i="1"/>
  <c r="D62" i="1"/>
  <c r="E171" i="1"/>
  <c r="K125" i="1"/>
  <c r="M38" i="1"/>
  <c r="E76" i="1"/>
  <c r="H104" i="1"/>
  <c r="L34" i="1"/>
  <c r="K88" i="1"/>
  <c r="K165" i="1"/>
  <c r="O94" i="1"/>
  <c r="F133" i="1"/>
  <c r="I121" i="1"/>
  <c r="F104" i="1"/>
  <c r="Q109" i="1"/>
  <c r="Q82" i="1"/>
  <c r="D155" i="1"/>
  <c r="P99" i="1"/>
  <c r="F20" i="1"/>
  <c r="M84" i="1"/>
  <c r="N100" i="1"/>
  <c r="Q159" i="1"/>
  <c r="N164" i="1"/>
  <c r="D113" i="1"/>
  <c r="Q52" i="1"/>
  <c r="Q150" i="1"/>
  <c r="J82" i="1"/>
  <c r="I120" i="1"/>
  <c r="Q103" i="1"/>
  <c r="N102" i="1"/>
  <c r="E93" i="1"/>
  <c r="F86" i="1"/>
  <c r="P97" i="1"/>
  <c r="I60" i="1"/>
  <c r="K46" i="1"/>
  <c r="L80" i="1"/>
  <c r="P137" i="1"/>
  <c r="H47" i="1"/>
  <c r="L100" i="1"/>
  <c r="K180" i="1"/>
  <c r="H65" i="1"/>
  <c r="P156" i="1"/>
  <c r="J36" i="1"/>
  <c r="P140" i="1"/>
  <c r="N122" i="1"/>
  <c r="O139" i="1"/>
  <c r="P35" i="1"/>
  <c r="L127" i="1"/>
  <c r="L103" i="1"/>
  <c r="G59" i="1"/>
  <c r="H25" i="1"/>
  <c r="O147" i="1"/>
  <c r="E114" i="1"/>
  <c r="Q81" i="1"/>
  <c r="H60" i="1"/>
  <c r="N32" i="1"/>
  <c r="I78" i="1"/>
  <c r="Q46" i="1"/>
  <c r="I13" i="1"/>
  <c r="P119" i="1"/>
  <c r="G154" i="1"/>
  <c r="D43" i="1"/>
  <c r="I150" i="1"/>
  <c r="N179" i="1"/>
  <c r="I154" i="1"/>
  <c r="Q171" i="1"/>
  <c r="P24" i="1"/>
  <c r="H102" i="1"/>
  <c r="Q98" i="1"/>
  <c r="F174" i="1"/>
  <c r="M178" i="1"/>
  <c r="E53" i="1"/>
  <c r="H21" i="1"/>
  <c r="N159" i="1"/>
  <c r="N57" i="1"/>
  <c r="I91" i="1"/>
  <c r="G181" i="1"/>
  <c r="J179" i="1"/>
  <c r="Q97" i="1"/>
  <c r="H172" i="1"/>
  <c r="D24" i="1"/>
  <c r="E168" i="1"/>
  <c r="H132" i="1"/>
  <c r="Q175" i="1"/>
  <c r="D126" i="1"/>
  <c r="K39" i="1"/>
  <c r="P146" i="1"/>
  <c r="P81" i="1"/>
  <c r="H70" i="1"/>
  <c r="J120" i="1"/>
  <c r="I89" i="1"/>
  <c r="P130" i="1"/>
  <c r="Q176" i="1"/>
  <c r="M105" i="1"/>
  <c r="N38" i="1"/>
  <c r="G96" i="1"/>
  <c r="H130" i="1"/>
  <c r="N180" i="1"/>
  <c r="H158" i="1"/>
  <c r="G88" i="1"/>
  <c r="H33" i="1"/>
  <c r="M96" i="1"/>
  <c r="Q141" i="1"/>
  <c r="N169" i="1"/>
  <c r="E122" i="1"/>
  <c r="H40" i="1"/>
  <c r="L43" i="1"/>
  <c r="G73" i="1"/>
  <c r="O38" i="1"/>
  <c r="J152" i="1"/>
  <c r="L93" i="1"/>
  <c r="D81" i="1"/>
  <c r="O82" i="1"/>
  <c r="G22" i="1"/>
  <c r="O124" i="1"/>
  <c r="H64" i="1"/>
  <c r="M73" i="1"/>
  <c r="F173" i="1"/>
  <c r="Q27" i="1"/>
  <c r="G71" i="1"/>
  <c r="H18" i="1"/>
  <c r="H43" i="1"/>
  <c r="Q100" i="1"/>
  <c r="L175" i="1"/>
  <c r="P57" i="1"/>
  <c r="F141" i="1"/>
  <c r="N182" i="1"/>
  <c r="G53" i="1"/>
  <c r="K167" i="1"/>
  <c r="J114" i="1"/>
  <c r="O64" i="1"/>
  <c r="H42" i="1"/>
  <c r="E71" i="1"/>
  <c r="J175" i="1"/>
  <c r="J135" i="1"/>
  <c r="Q72" i="1"/>
  <c r="I42" i="1"/>
  <c r="P59" i="1"/>
  <c r="J76" i="1"/>
  <c r="I21" i="1"/>
  <c r="H19" i="1"/>
  <c r="I44" i="1"/>
  <c r="D161" i="1"/>
  <c r="K85" i="1"/>
  <c r="J138" i="1"/>
  <c r="M165" i="1"/>
  <c r="Q158" i="1"/>
  <c r="M110" i="1"/>
  <c r="K73" i="1"/>
  <c r="I177" i="1"/>
  <c r="I117" i="1"/>
  <c r="P102" i="1"/>
  <c r="I65" i="1"/>
  <c r="G75" i="1"/>
  <c r="K59" i="1"/>
  <c r="E151" i="1"/>
  <c r="E118" i="1"/>
  <c r="E52" i="1"/>
  <c r="I171" i="1"/>
  <c r="Q140" i="1"/>
  <c r="N143" i="1"/>
  <c r="G162" i="1"/>
  <c r="K76" i="1"/>
  <c r="L92" i="1"/>
  <c r="P161" i="1"/>
  <c r="P29" i="1"/>
  <c r="O171" i="1"/>
  <c r="E30" i="1"/>
  <c r="F53" i="1"/>
  <c r="I107" i="1"/>
  <c r="O100" i="1"/>
  <c r="L98" i="1"/>
  <c r="M114" i="1"/>
  <c r="G31" i="1"/>
  <c r="E126" i="1"/>
  <c r="N175" i="1"/>
  <c r="H31" i="1"/>
  <c r="E45" i="1"/>
  <c r="E87" i="1"/>
  <c r="H174" i="1"/>
  <c r="Q59" i="1"/>
  <c r="Q128" i="1"/>
  <c r="P78" i="1"/>
  <c r="F165" i="1"/>
  <c r="J14" i="1"/>
  <c r="G152" i="1"/>
  <c r="J129" i="1"/>
  <c r="J181" i="1"/>
  <c r="J89" i="1"/>
  <c r="H52" i="1"/>
  <c r="Q125" i="1"/>
  <c r="I168" i="1"/>
  <c r="D129" i="1"/>
  <c r="P73" i="1"/>
  <c r="H136" i="1"/>
  <c r="K153" i="1"/>
  <c r="O72" i="1"/>
  <c r="D174" i="1"/>
  <c r="H110" i="1"/>
  <c r="P111" i="1"/>
  <c r="H155" i="1"/>
  <c r="I109" i="1"/>
  <c r="D148" i="1"/>
  <c r="L69" i="1"/>
  <c r="Q38" i="1"/>
  <c r="N55" i="1"/>
  <c r="K113" i="1"/>
  <c r="L141" i="1"/>
  <c r="Q164" i="1"/>
  <c r="E150" i="1"/>
  <c r="N109" i="1"/>
  <c r="Q67" i="1"/>
  <c r="K80" i="1"/>
  <c r="I61" i="1"/>
  <c r="G182" i="1"/>
  <c r="G176" i="1"/>
  <c r="O85" i="1"/>
  <c r="H74" i="1"/>
  <c r="N58" i="1"/>
  <c r="J119" i="1"/>
  <c r="M164" i="1"/>
  <c r="J141" i="1"/>
  <c r="I67" i="1"/>
  <c r="I148" i="1"/>
  <c r="P142" i="1"/>
  <c r="O116" i="1"/>
  <c r="P168" i="1"/>
  <c r="K69" i="1"/>
  <c r="P118" i="1"/>
  <c r="F77" i="1"/>
  <c r="M13" i="1"/>
  <c r="I104" i="1"/>
  <c r="G164" i="1"/>
  <c r="J55" i="1"/>
  <c r="N61" i="1"/>
  <c r="J13" i="1"/>
  <c r="E35" i="1"/>
  <c r="O130" i="1"/>
  <c r="K32" i="1"/>
  <c r="K41" i="1"/>
  <c r="E22" i="1"/>
  <c r="M65" i="1"/>
  <c r="E97" i="1"/>
  <c r="G47" i="1"/>
  <c r="N130" i="1"/>
  <c r="G64" i="1"/>
  <c r="J183" i="1"/>
  <c r="I20" i="1"/>
  <c r="D139" i="1"/>
  <c r="N144" i="1"/>
  <c r="K45" i="1"/>
  <c r="E109" i="1"/>
  <c r="M63" i="1"/>
  <c r="N150" i="1"/>
  <c r="M176" i="1"/>
  <c r="O126" i="1"/>
  <c r="J77" i="1"/>
  <c r="G43" i="1"/>
  <c r="G175" i="1"/>
  <c r="K36" i="1"/>
  <c r="O135" i="1"/>
  <c r="J136" i="1"/>
  <c r="F78" i="1"/>
  <c r="O153" i="1"/>
  <c r="P103" i="1"/>
  <c r="N167" i="1"/>
  <c r="F161" i="1"/>
  <c r="F16" i="1"/>
  <c r="L17" i="1"/>
  <c r="D175" i="1"/>
  <c r="L38" i="1"/>
  <c r="P143" i="1"/>
  <c r="M116" i="1"/>
  <c r="G49" i="1"/>
  <c r="P14" i="1"/>
  <c r="H94" i="1"/>
  <c r="N84" i="1"/>
  <c r="P155" i="1"/>
  <c r="N174" i="1"/>
  <c r="G169" i="1"/>
  <c r="D16" i="1"/>
  <c r="K183" i="1"/>
  <c r="K67" i="1"/>
  <c r="F129" i="1"/>
  <c r="Q93" i="1"/>
  <c r="D46" i="1"/>
  <c r="P56" i="1"/>
  <c r="M33" i="1"/>
  <c r="G86" i="1"/>
  <c r="I56" i="1"/>
  <c r="K159" i="1"/>
  <c r="E147" i="1"/>
  <c r="L25" i="1"/>
  <c r="F56" i="1"/>
  <c r="I132" i="1"/>
  <c r="E83" i="1"/>
  <c r="Q132" i="1"/>
  <c r="O57" i="1"/>
  <c r="G97" i="1"/>
  <c r="J97" i="1"/>
  <c r="N147" i="1"/>
  <c r="E19" i="1"/>
  <c r="O19" i="1"/>
  <c r="P131" i="1"/>
  <c r="O69" i="1"/>
  <c r="F24" i="1"/>
  <c r="E183" i="1"/>
  <c r="L116" i="1"/>
  <c r="J146" i="1"/>
  <c r="F65" i="1"/>
  <c r="K127" i="1"/>
  <c r="F119" i="1"/>
  <c r="K115" i="1"/>
  <c r="E63" i="1"/>
  <c r="N27" i="1"/>
  <c r="P136" i="1"/>
  <c r="M59" i="1"/>
  <c r="E103" i="1"/>
  <c r="I52" i="1"/>
  <c r="H81" i="1"/>
  <c r="E74" i="1"/>
  <c r="N171" i="1"/>
  <c r="K133" i="1"/>
  <c r="H139" i="1"/>
  <c r="F38" i="1"/>
  <c r="O101" i="1"/>
  <c r="P149" i="1"/>
  <c r="D121" i="1"/>
  <c r="J78" i="1"/>
  <c r="H115" i="1"/>
  <c r="Q165" i="1"/>
  <c r="L74" i="1"/>
  <c r="L140" i="1"/>
  <c r="N160" i="1"/>
  <c r="M102" i="1"/>
  <c r="E149" i="1"/>
  <c r="H119" i="1"/>
  <c r="P106" i="1"/>
  <c r="F126" i="1"/>
  <c r="K105" i="1"/>
  <c r="M170" i="1"/>
  <c r="Q169" i="1"/>
  <c r="N63" i="1"/>
  <c r="D27" i="1"/>
  <c r="N59" i="1"/>
  <c r="J46" i="1"/>
  <c r="K14" i="1"/>
  <c r="I182" i="1"/>
  <c r="F44" i="1"/>
  <c r="D101" i="1"/>
  <c r="L126" i="1"/>
  <c r="K70" i="1"/>
  <c r="N67" i="1"/>
  <c r="I37" i="1"/>
  <c r="D177" i="1"/>
  <c r="I14" i="1"/>
  <c r="G72" i="1"/>
  <c r="H89" i="1"/>
  <c r="H96" i="1"/>
  <c r="N137" i="1"/>
  <c r="E67" i="1"/>
  <c r="F131" i="1"/>
  <c r="K96" i="1"/>
  <c r="M179" i="1"/>
  <c r="F60" i="1"/>
  <c r="K178" i="1"/>
  <c r="N64" i="1"/>
  <c r="O131" i="1"/>
  <c r="I146" i="1"/>
  <c r="P65" i="1"/>
  <c r="K182" i="1"/>
  <c r="I58" i="1"/>
  <c r="J21" i="1"/>
  <c r="O104" i="1"/>
  <c r="Q153" i="1"/>
  <c r="G98" i="1"/>
  <c r="N73" i="1"/>
  <c r="M163" i="1"/>
  <c r="O75" i="1"/>
  <c r="F87" i="1"/>
  <c r="F22" i="1"/>
  <c r="E90" i="1"/>
  <c r="D21" i="1"/>
  <c r="Q110" i="1"/>
  <c r="K42" i="1"/>
  <c r="Q17" i="1"/>
  <c r="F76" i="1"/>
  <c r="F36" i="1"/>
  <c r="O149" i="1"/>
  <c r="G24" i="1"/>
  <c r="N129" i="1"/>
  <c r="N91" i="1"/>
  <c r="Q156" i="1"/>
  <c r="O175" i="1"/>
  <c r="K31" i="1"/>
  <c r="O140" i="1"/>
  <c r="E92" i="1"/>
  <c r="N136" i="1"/>
  <c r="D159" i="1"/>
  <c r="L63" i="1"/>
  <c r="H67" i="1"/>
  <c r="F159" i="1"/>
  <c r="K161" i="1"/>
  <c r="M127" i="1"/>
  <c r="J110" i="1"/>
  <c r="G33" i="1"/>
  <c r="N15" i="1"/>
  <c r="E49" i="1"/>
  <c r="M31" i="1"/>
  <c r="D82" i="1"/>
  <c r="P17" i="1"/>
  <c r="O18" i="1"/>
  <c r="K102" i="1"/>
  <c r="I22" i="1"/>
  <c r="E65" i="1"/>
  <c r="H143" i="1"/>
  <c r="L49" i="1"/>
  <c r="N82" i="1"/>
  <c r="G36" i="1"/>
  <c r="H39" i="1"/>
  <c r="J158" i="1"/>
  <c r="D147" i="1"/>
  <c r="L28" i="1"/>
  <c r="J52" i="1"/>
  <c r="N75" i="1"/>
  <c r="H80" i="1"/>
  <c r="K169" i="1"/>
  <c r="I125" i="1"/>
  <c r="K91" i="1"/>
  <c r="O152" i="1"/>
  <c r="F93" i="1"/>
  <c r="M32" i="1"/>
  <c r="L174" i="1"/>
  <c r="E119" i="1"/>
  <c r="D123" i="1"/>
  <c r="G117" i="1"/>
  <c r="L77" i="1"/>
  <c r="J56" i="1"/>
  <c r="G135" i="1"/>
  <c r="J32" i="1"/>
  <c r="O89" i="1"/>
  <c r="N111" i="1"/>
  <c r="D33" i="1"/>
  <c r="L147" i="1"/>
  <c r="D63" i="1"/>
  <c r="D110" i="1"/>
  <c r="D146" i="1"/>
  <c r="M119" i="1"/>
  <c r="J163" i="1"/>
  <c r="I102" i="1"/>
  <c r="O84" i="1"/>
  <c r="N36" i="1"/>
  <c r="F180" i="1"/>
  <c r="D164" i="1"/>
  <c r="Q50" i="1"/>
  <c r="F153" i="1"/>
  <c r="O32" i="1"/>
  <c r="G74" i="1"/>
  <c r="H86" i="1"/>
  <c r="F128" i="1"/>
  <c r="D128" i="1"/>
  <c r="L66" i="1"/>
  <c r="J161" i="1"/>
  <c r="M76" i="1"/>
  <c r="Q35" i="1"/>
  <c r="H44" i="1"/>
  <c r="F41" i="1"/>
  <c r="E176" i="1"/>
  <c r="J148" i="1"/>
  <c r="O41" i="1"/>
  <c r="K65" i="1"/>
  <c r="N115" i="1"/>
  <c r="L42" i="1"/>
  <c r="N34" i="1"/>
  <c r="Q80" i="1"/>
  <c r="N146" i="1"/>
  <c r="H135" i="1"/>
  <c r="I90" i="1"/>
  <c r="O33" i="1"/>
  <c r="E174" i="1"/>
  <c r="H15" i="1"/>
  <c r="L183" i="1"/>
  <c r="G178" i="1"/>
  <c r="H129" i="1"/>
  <c r="D49" i="1"/>
  <c r="Q131" i="1"/>
  <c r="Q134" i="1"/>
  <c r="J105" i="1"/>
  <c r="I159" i="1"/>
  <c r="H160" i="1"/>
  <c r="G136" i="1"/>
  <c r="J47" i="1"/>
  <c r="Q23" i="1"/>
  <c r="H92" i="1"/>
  <c r="N114" i="1"/>
  <c r="D83" i="1"/>
  <c r="M103" i="1"/>
  <c r="E164" i="1"/>
  <c r="N162" i="1"/>
  <c r="O97" i="1"/>
  <c r="J57" i="1"/>
  <c r="D104" i="1"/>
  <c r="J156" i="1"/>
  <c r="L37" i="1"/>
  <c r="M40" i="1"/>
  <c r="E61" i="1"/>
  <c r="D134" i="1"/>
  <c r="Q123" i="1"/>
  <c r="I23" i="1"/>
  <c r="P117" i="1"/>
  <c r="P11" i="1"/>
  <c r="G163" i="1"/>
  <c r="F150" i="1"/>
  <c r="D57" i="1"/>
  <c r="Q34" i="1"/>
  <c r="M144" i="1"/>
  <c r="O80" i="1"/>
  <c r="O73" i="1"/>
  <c r="P182" i="1"/>
  <c r="N165" i="1"/>
  <c r="Q142" i="1"/>
  <c r="P113" i="1"/>
  <c r="M24" i="1"/>
  <c r="N173" i="1"/>
  <c r="P58" i="1"/>
  <c r="M149" i="1"/>
  <c r="J29" i="1"/>
  <c r="P96" i="1"/>
  <c r="G165" i="1"/>
  <c r="H61" i="1"/>
  <c r="H167" i="1"/>
  <c r="F31" i="1"/>
  <c r="Q30" i="1"/>
  <c r="H101" i="1"/>
  <c r="I147" i="1"/>
  <c r="I17" i="1"/>
  <c r="H165" i="1"/>
  <c r="K97" i="1"/>
  <c r="F80" i="1"/>
  <c r="H41" i="1"/>
  <c r="Q77" i="1"/>
  <c r="E88" i="1"/>
  <c r="K93" i="1"/>
  <c r="H181" i="1"/>
  <c r="H152" i="1"/>
  <c r="N93" i="1"/>
  <c r="E55" i="1"/>
  <c r="G138" i="1"/>
  <c r="G172" i="1"/>
  <c r="P16" i="1"/>
  <c r="L137" i="1"/>
  <c r="O67" i="1"/>
  <c r="P173" i="1"/>
  <c r="J169" i="1"/>
  <c r="J30" i="1"/>
  <c r="F61" i="1"/>
  <c r="H138" i="1"/>
  <c r="H153" i="1"/>
  <c r="D13" i="1"/>
  <c r="E75" i="1"/>
  <c r="M48" i="1"/>
  <c r="P115" i="1"/>
  <c r="O16" i="1"/>
  <c r="Q88" i="1"/>
  <c r="H76" i="1"/>
  <c r="D54" i="1"/>
  <c r="O181" i="1"/>
  <c r="Q112" i="1"/>
  <c r="F122" i="1"/>
  <c r="O61" i="1"/>
  <c r="Q173" i="1"/>
  <c r="K35" i="1"/>
  <c r="J90" i="1"/>
  <c r="P54" i="1"/>
  <c r="M98" i="1"/>
  <c r="L21" i="1"/>
  <c r="K23" i="1"/>
  <c r="F177" i="1"/>
  <c r="P147" i="1"/>
  <c r="D97" i="1"/>
  <c r="M57" i="1"/>
  <c r="F112" i="1"/>
  <c r="M28" i="1"/>
  <c r="F152" i="1"/>
  <c r="D39" i="1"/>
  <c r="N172" i="1"/>
  <c r="E158" i="1"/>
  <c r="G28" i="1"/>
  <c r="F25" i="1"/>
  <c r="D61" i="1"/>
  <c r="L15" i="1"/>
  <c r="K17" i="1"/>
  <c r="F176" i="1"/>
  <c r="Q86" i="1"/>
  <c r="L45" i="1"/>
  <c r="D56" i="1"/>
  <c r="I69" i="1"/>
  <c r="H120" i="1"/>
  <c r="F123" i="1"/>
  <c r="M29" i="1"/>
  <c r="J165" i="1"/>
  <c r="E82" i="1"/>
  <c r="O29" i="1"/>
  <c r="N128" i="1"/>
  <c r="H35" i="1"/>
  <c r="J64" i="1"/>
  <c r="N46" i="1"/>
  <c r="F113" i="1"/>
  <c r="P32" i="1"/>
  <c r="M112" i="1"/>
  <c r="F178" i="1"/>
  <c r="G130" i="1"/>
  <c r="N140" i="1"/>
  <c r="P176" i="1"/>
  <c r="Q41" i="1"/>
  <c r="M17" i="1"/>
  <c r="E111" i="1"/>
  <c r="D47" i="1"/>
  <c r="E28" i="1"/>
  <c r="D102" i="1"/>
  <c r="F73" i="1"/>
  <c r="G81" i="1"/>
  <c r="L91" i="1"/>
  <c r="D165" i="1"/>
  <c r="H66" i="1"/>
  <c r="E182" i="1"/>
  <c r="L105" i="1"/>
  <c r="M117" i="1"/>
  <c r="O107" i="1"/>
  <c r="Q157" i="1"/>
  <c r="H150" i="1"/>
  <c r="P72" i="1"/>
  <c r="H72" i="1"/>
  <c r="F85" i="1"/>
  <c r="K155" i="1"/>
  <c r="Q135" i="1"/>
  <c r="P110" i="1"/>
  <c r="F52" i="1"/>
  <c r="M22" i="1"/>
  <c r="H37" i="1"/>
  <c r="J40" i="1"/>
  <c r="E11" i="1"/>
  <c r="L46" i="1"/>
  <c r="J131" i="1"/>
  <c r="L159" i="1"/>
  <c r="G58" i="1"/>
  <c r="P172" i="1"/>
  <c r="K121" i="1"/>
  <c r="D125" i="1"/>
  <c r="I66" i="1"/>
  <c r="D23" i="1"/>
  <c r="G161" i="1"/>
  <c r="D77" i="1"/>
  <c r="M130" i="1"/>
  <c r="G147" i="1"/>
  <c r="N71" i="1"/>
  <c r="G150" i="1"/>
  <c r="H131" i="1"/>
  <c r="Q69" i="1"/>
  <c r="D96" i="1"/>
  <c r="G142" i="1"/>
  <c r="E31" i="1"/>
  <c r="M139" i="1"/>
  <c r="Q155" i="1"/>
  <c r="I73" i="1"/>
  <c r="K57" i="1"/>
  <c r="H71" i="1"/>
  <c r="Q144" i="1"/>
  <c r="Q151" i="1"/>
  <c r="L86" i="1"/>
  <c r="J24" i="1"/>
  <c r="D15" i="1"/>
  <c r="D107" i="1"/>
  <c r="J137" i="1"/>
  <c r="F171" i="1"/>
  <c r="K27" i="1"/>
  <c r="O132" i="1"/>
  <c r="E94" i="1"/>
  <c r="K132" i="1"/>
  <c r="O117" i="1"/>
  <c r="O60" i="1"/>
  <c r="E134" i="1"/>
  <c r="M121" i="1"/>
  <c r="I123" i="1"/>
  <c r="H159" i="1"/>
  <c r="J149" i="1"/>
  <c r="L131" i="1"/>
  <c r="F42" i="1"/>
  <c r="O103" i="1"/>
  <c r="Q115" i="1"/>
  <c r="D137" i="1"/>
  <c r="F125" i="1"/>
  <c r="N105" i="1"/>
  <c r="F62" i="1"/>
  <c r="P28" i="1"/>
  <c r="E48" i="1"/>
  <c r="K179" i="1"/>
  <c r="P49" i="1"/>
  <c r="J139" i="1"/>
  <c r="E154" i="1"/>
  <c r="M141" i="1"/>
  <c r="I140" i="1"/>
  <c r="I170" i="1"/>
  <c r="G134" i="1"/>
  <c r="P87" i="1"/>
  <c r="L136" i="1"/>
  <c r="P20" i="1"/>
  <c r="D130" i="1"/>
  <c r="F14" i="1"/>
  <c r="K138" i="1"/>
  <c r="K19" i="1"/>
  <c r="F146" i="1"/>
  <c r="Q130" i="1"/>
  <c r="L87" i="1"/>
  <c r="F111" i="1"/>
  <c r="H148" i="1"/>
  <c r="M11" i="1"/>
  <c r="P55" i="1"/>
  <c r="N37" i="1"/>
  <c r="L118" i="1"/>
  <c r="G63" i="1"/>
  <c r="J154" i="1"/>
  <c r="G151" i="1"/>
  <c r="O162" i="1"/>
  <c r="K86" i="1"/>
  <c r="M175" i="1"/>
  <c r="O176" i="1"/>
  <c r="I72" i="1"/>
  <c r="J92" i="1"/>
  <c r="Q122" i="1"/>
  <c r="N123" i="1"/>
  <c r="Q127" i="1"/>
  <c r="O42" i="1"/>
  <c r="M30" i="1"/>
  <c r="P114" i="1"/>
  <c r="Q42" i="1"/>
  <c r="N97" i="1"/>
  <c r="G61" i="1"/>
  <c r="O141" i="1"/>
  <c r="E50" i="1"/>
  <c r="Q25" i="1"/>
  <c r="L67" i="1"/>
  <c r="I143" i="1"/>
  <c r="K140" i="1"/>
  <c r="K170" i="1"/>
  <c r="D86" i="1"/>
  <c r="F181" i="1"/>
  <c r="F35" i="1"/>
  <c r="H69" i="1"/>
  <c r="H27" i="1"/>
  <c r="F164" i="1"/>
  <c r="I81" i="1"/>
  <c r="H36" i="1"/>
  <c r="N89" i="1"/>
  <c r="M161" i="1"/>
  <c r="M160" i="1"/>
  <c r="M129" i="1"/>
  <c r="J19" i="1"/>
  <c r="P169" i="1"/>
  <c r="H140" i="1"/>
  <c r="E116" i="1"/>
  <c r="L94" i="1"/>
  <c r="D20" i="1"/>
  <c r="O45" i="1"/>
  <c r="I119" i="1"/>
  <c r="E160" i="1"/>
  <c r="G111" i="1"/>
  <c r="G91" i="1"/>
  <c r="N62" i="1"/>
  <c r="H78" i="1"/>
  <c r="O74" i="1"/>
  <c r="K150" i="1"/>
  <c r="F47" i="1"/>
  <c r="D116" i="1"/>
  <c r="I127" i="1"/>
  <c r="H46" i="1"/>
  <c r="I77" i="1"/>
  <c r="I62" i="1"/>
  <c r="J182" i="1"/>
  <c r="E117" i="1"/>
  <c r="M111" i="1"/>
  <c r="G92" i="1"/>
  <c r="Q113" i="1"/>
  <c r="H122" i="1"/>
  <c r="O160" i="1"/>
  <c r="Q114" i="1"/>
  <c r="M66" i="1"/>
  <c r="F148" i="1"/>
  <c r="H107" i="1"/>
  <c r="D48" i="1"/>
  <c r="P38" i="1"/>
  <c r="O114" i="1"/>
  <c r="G19" i="1"/>
  <c r="O112" i="1"/>
  <c r="M153" i="1"/>
  <c r="N80" i="1"/>
  <c r="E177" i="1"/>
  <c r="J132" i="1"/>
  <c r="M56" i="1"/>
  <c r="F19" i="1"/>
  <c r="D64" i="1"/>
  <c r="N124" i="1"/>
  <c r="O70" i="1"/>
  <c r="I129" i="1"/>
  <c r="L143" i="1"/>
  <c r="Q15" i="1"/>
  <c r="H177" i="1"/>
  <c r="L18" i="1"/>
  <c r="O146" i="1"/>
  <c r="O30" i="1"/>
  <c r="N88" i="1"/>
  <c r="Q118" i="1"/>
  <c r="P44" i="1"/>
  <c r="F155" i="1"/>
  <c r="F59" i="1"/>
  <c r="F88" i="1"/>
  <c r="E36" i="1"/>
  <c r="K74" i="1"/>
  <c r="J93" i="1"/>
  <c r="Q148" i="1"/>
  <c r="K89" i="1"/>
  <c r="G42" i="1"/>
  <c r="O128" i="1"/>
  <c r="D122" i="1"/>
  <c r="Q28" i="1"/>
  <c r="Q167" i="1"/>
  <c r="G128" i="1"/>
  <c r="J126" i="1"/>
  <c r="D157" i="1"/>
  <c r="Q146" i="1"/>
  <c r="F71" i="1"/>
  <c r="M25" i="1"/>
  <c r="I39" i="1"/>
  <c r="Q58" i="1"/>
  <c r="J43" i="1"/>
  <c r="P19" i="1"/>
  <c r="Q161" i="1"/>
  <c r="D28" i="1"/>
  <c r="G177" i="1"/>
  <c r="Q63" i="1"/>
  <c r="F29" i="1"/>
  <c r="L30" i="1"/>
  <c r="L176" i="1"/>
  <c r="E178" i="1"/>
  <c r="J58" i="1"/>
  <c r="H83" i="1"/>
  <c r="L167" i="1"/>
  <c r="K162" i="1"/>
  <c r="L62" i="1"/>
  <c r="D169" i="1"/>
  <c r="M75" i="1"/>
  <c r="Q61" i="1"/>
  <c r="G16" i="1"/>
  <c r="E80" i="1"/>
  <c r="H157" i="1"/>
  <c r="F162" i="1"/>
  <c r="E115" i="1"/>
  <c r="D91" i="1"/>
  <c r="N176" i="1"/>
  <c r="H106" i="1"/>
  <c r="L180" i="1"/>
  <c r="L104" i="1"/>
  <c r="J122" i="1"/>
  <c r="D94" i="1"/>
  <c r="D19" i="1"/>
  <c r="P39" i="1"/>
  <c r="N52" i="1"/>
  <c r="O36" i="1"/>
  <c r="Q70" i="1"/>
  <c r="L78" i="1"/>
  <c r="I179" i="1"/>
  <c r="Q117" i="1"/>
  <c r="O58" i="1"/>
  <c r="M154" i="1"/>
  <c r="M62" i="1"/>
  <c r="M69" i="1"/>
  <c r="K24" i="1"/>
  <c r="I30" i="1"/>
  <c r="L76" i="1"/>
  <c r="G54" i="1"/>
  <c r="D87" i="1"/>
  <c r="J80" i="1"/>
  <c r="H100" i="1"/>
  <c r="P105" i="1"/>
  <c r="J16" i="1"/>
  <c r="P34" i="1"/>
  <c r="D32" i="1"/>
  <c r="G89" i="1"/>
  <c r="I99" i="1"/>
  <c r="G141" i="1"/>
  <c r="Q111" i="1"/>
  <c r="P144" i="1"/>
  <c r="G121" i="1"/>
  <c r="I156" i="1"/>
  <c r="M36" i="1"/>
  <c r="D105" i="1"/>
  <c r="L35" i="1"/>
  <c r="I103" i="1"/>
  <c r="Q64" i="1"/>
  <c r="D92" i="1"/>
  <c r="E99" i="1"/>
  <c r="D42" i="1"/>
  <c r="P88" i="1"/>
  <c r="Q32" i="1"/>
  <c r="K66" i="1"/>
  <c r="K164" i="1"/>
  <c r="P15" i="1"/>
  <c r="M140" i="1"/>
  <c r="J177" i="1"/>
  <c r="D160" i="1"/>
  <c r="J151" i="1"/>
  <c r="K33" i="1"/>
  <c r="E16" i="1"/>
  <c r="O81" i="1"/>
  <c r="M53" i="1"/>
  <c r="H48" i="1"/>
  <c r="I40" i="1"/>
  <c r="E96" i="1"/>
  <c r="K143" i="1"/>
  <c r="L179" i="1"/>
  <c r="G180" i="1"/>
  <c r="O122" i="1"/>
  <c r="M101" i="1"/>
  <c r="M168" i="1"/>
  <c r="M113" i="1"/>
  <c r="K56" i="1"/>
  <c r="G146" i="1"/>
  <c r="J109" i="1"/>
  <c r="G127" i="1"/>
  <c r="H77" i="1"/>
  <c r="D72" i="1"/>
  <c r="N33" i="1"/>
  <c r="Q96" i="1"/>
  <c r="M47" i="1"/>
  <c r="F11" i="1"/>
  <c r="P121" i="1"/>
  <c r="O66" i="1"/>
  <c r="O49" i="1"/>
  <c r="G78" i="1"/>
  <c r="P90" i="1"/>
  <c r="Q121" i="1"/>
  <c r="K53" i="1"/>
  <c r="O48" i="1"/>
  <c r="E57" i="1"/>
  <c r="L40" i="1"/>
  <c r="P139" i="1"/>
  <c r="I46" i="1"/>
  <c r="D167" i="1"/>
  <c r="F45" i="1"/>
  <c r="H90" i="1"/>
  <c r="P167" i="1"/>
  <c r="G156" i="1"/>
  <c r="G124" i="1"/>
  <c r="P138" i="1"/>
  <c r="G173" i="1"/>
  <c r="H162" i="1"/>
  <c r="O35" i="1"/>
  <c r="E172" i="1"/>
  <c r="M123" i="1"/>
  <c r="Q57" i="1"/>
  <c r="L135" i="1"/>
  <c r="I118" i="1"/>
  <c r="K109" i="1"/>
  <c r="D140" i="1"/>
  <c r="D84" i="1"/>
  <c r="I167" i="1"/>
  <c r="L41" i="1"/>
  <c r="P36" i="1"/>
  <c r="M167" i="1"/>
  <c r="F83" i="1"/>
  <c r="L99" i="1"/>
  <c r="M128" i="1"/>
  <c r="M132" i="1"/>
  <c r="J168" i="1"/>
  <c r="E70" i="1"/>
  <c r="Q172" i="1"/>
  <c r="D179" i="1"/>
  <c r="N31" i="1"/>
  <c r="J74" i="1"/>
  <c r="L160" i="1"/>
  <c r="F139" i="1"/>
  <c r="K16" i="1"/>
  <c r="F72" i="1"/>
  <c r="L154" i="1"/>
  <c r="J67" i="1"/>
  <c r="H22" i="1"/>
  <c r="I15" i="1"/>
  <c r="Q22" i="1"/>
  <c r="F66" i="1"/>
  <c r="Q53" i="1"/>
  <c r="N135" i="1"/>
  <c r="J172" i="1"/>
  <c r="O158" i="1"/>
  <c r="P67" i="1"/>
  <c r="D182" i="1"/>
  <c r="E47" i="1"/>
  <c r="F13" i="1"/>
  <c r="E69" i="1"/>
  <c r="N22" i="1"/>
  <c r="O174" i="1"/>
  <c r="M15" i="1"/>
  <c r="M122" i="1"/>
  <c r="G44" i="1"/>
  <c r="N178" i="1"/>
  <c r="F117" i="1"/>
  <c r="G113" i="1"/>
  <c r="M152" i="1"/>
  <c r="P124" i="1"/>
  <c r="N47" i="1"/>
  <c r="F39" i="1"/>
  <c r="K136" i="1"/>
  <c r="J124" i="1"/>
  <c r="M92" i="1"/>
  <c r="G102" i="1"/>
  <c r="L56" i="1"/>
  <c r="K60" i="1"/>
  <c r="L50" i="1"/>
  <c r="G76" i="1"/>
  <c r="M136" i="1"/>
  <c r="O71" i="1"/>
  <c r="F106" i="1"/>
  <c r="P112" i="1"/>
  <c r="F90" i="1"/>
  <c r="J41" i="1"/>
  <c r="I180" i="1"/>
  <c r="H126" i="1"/>
  <c r="L60" i="1"/>
  <c r="M70" i="1"/>
  <c r="K62" i="1"/>
  <c r="L128" i="1"/>
  <c r="M177" i="1"/>
  <c r="F142" i="1"/>
  <c r="M86" i="1"/>
  <c r="N45" i="1"/>
  <c r="G129" i="1"/>
  <c r="M85" i="1"/>
  <c r="H103" i="1"/>
  <c r="M104" i="1"/>
  <c r="O168" i="1"/>
  <c r="H142" i="1"/>
  <c r="N44" i="1"/>
  <c r="J48" i="1"/>
  <c r="F144" i="1"/>
  <c r="D88" i="1"/>
  <c r="F101" i="1"/>
  <c r="P91" i="1"/>
  <c r="M19" i="1"/>
  <c r="E73" i="1"/>
  <c r="H171" i="1"/>
  <c r="H137" i="1"/>
  <c r="P84" i="1"/>
  <c r="M97" i="1"/>
  <c r="I88" i="1"/>
  <c r="K122" i="1"/>
  <c r="G56" i="1"/>
  <c r="I139" i="1"/>
  <c r="K128" i="1"/>
  <c r="P116" i="1"/>
  <c r="M74" i="1"/>
  <c r="J103" i="1"/>
  <c r="J159" i="1"/>
  <c r="I28" i="1"/>
  <c r="Q60" i="1"/>
  <c r="O137" i="1"/>
  <c r="L113" i="1"/>
  <c r="Q49" i="1"/>
  <c r="P104" i="1"/>
  <c r="D75" i="1"/>
  <c r="P100" i="1"/>
  <c r="M89" i="1"/>
  <c r="Q44" i="1"/>
  <c r="Q29" i="1"/>
  <c r="M71" i="1"/>
  <c r="L110" i="1"/>
  <c r="F82" i="1"/>
  <c r="P94" i="1"/>
  <c r="Q36" i="1"/>
  <c r="H88" i="1"/>
  <c r="J11" i="1"/>
  <c r="P98" i="1"/>
  <c r="Q119" i="1"/>
  <c r="D168" i="1"/>
  <c r="P135" i="1"/>
  <c r="F32" i="1"/>
  <c r="D40" i="1"/>
  <c r="J42" i="1"/>
  <c r="O163" i="1"/>
  <c r="L120" i="1"/>
  <c r="M54" i="1"/>
  <c r="J65" i="1"/>
  <c r="H127" i="1"/>
  <c r="G35" i="1"/>
  <c r="N101" i="1"/>
  <c r="N183" i="1"/>
  <c r="K83" i="1"/>
  <c r="F107" i="1"/>
  <c r="O180" i="1"/>
  <c r="K152" i="1"/>
  <c r="D50" i="1"/>
  <c r="M124" i="1"/>
  <c r="P13" i="1"/>
  <c r="P132" i="1"/>
  <c r="D30" i="1"/>
  <c r="M44" i="1"/>
  <c r="Q71" i="1"/>
  <c r="I36" i="1"/>
  <c r="E138" i="1"/>
  <c r="O159" i="1"/>
  <c r="F168" i="1"/>
  <c r="K163" i="1"/>
  <c r="L148" i="1"/>
  <c r="L164" i="1"/>
  <c r="G65" i="1"/>
  <c r="O136" i="1"/>
  <c r="L109" i="1"/>
  <c r="J87" i="1"/>
  <c r="K118" i="1"/>
  <c r="M16" i="1"/>
  <c r="E24" i="1"/>
  <c r="H146" i="1"/>
  <c r="P46" i="1"/>
  <c r="H56" i="1"/>
  <c r="J115" i="1"/>
  <c r="L170" i="1"/>
  <c r="I97" i="1"/>
  <c r="F127" i="1"/>
  <c r="I47" i="1"/>
  <c r="K43" i="1"/>
  <c r="F48" i="1"/>
  <c r="F64" i="1"/>
  <c r="F91" i="1"/>
  <c r="K94" i="1"/>
  <c r="P33" i="1"/>
  <c r="N138" i="1"/>
  <c r="P60" i="1"/>
  <c r="H105" i="1"/>
  <c r="J72" i="1"/>
  <c r="J121" i="1"/>
  <c r="I112" i="1"/>
  <c r="N56" i="1"/>
  <c r="M133" i="1"/>
  <c r="H63" i="1"/>
  <c r="P83" i="1"/>
  <c r="K82" i="1"/>
  <c r="L161" i="1"/>
  <c r="I141" i="1"/>
  <c r="M125" i="1"/>
  <c r="M87" i="1"/>
  <c r="M90" i="1"/>
  <c r="I53" i="1"/>
  <c r="J104" i="1"/>
  <c r="Q73" i="1"/>
  <c r="O109" i="1"/>
  <c r="E155" i="1"/>
  <c r="G62" i="1"/>
  <c r="L16" i="1"/>
  <c r="M67" i="1"/>
  <c r="J164" i="1"/>
  <c r="G90" i="1"/>
  <c r="D103" i="1"/>
  <c r="E129" i="1"/>
  <c r="D111" i="1"/>
  <c r="L181" i="1"/>
  <c r="J140" i="1"/>
  <c r="Q137" i="1"/>
  <c r="J34" i="1"/>
  <c r="G13" i="1"/>
  <c r="G105" i="1"/>
  <c r="O148" i="1"/>
  <c r="H175" i="1"/>
  <c r="Q40" i="1"/>
  <c r="K64" i="1"/>
  <c r="I83" i="1"/>
  <c r="L24" i="1"/>
  <c r="N170" i="1"/>
  <c r="K104" i="1"/>
  <c r="L158" i="1"/>
  <c r="J60" i="1"/>
  <c r="D17" i="1"/>
  <c r="F163" i="1"/>
  <c r="I138" i="1"/>
  <c r="M169" i="1"/>
  <c r="O157" i="1"/>
  <c r="Q182" i="1"/>
  <c r="N131" i="1"/>
  <c r="N43" i="1"/>
  <c r="J61" i="1"/>
  <c r="L163" i="1"/>
  <c r="E162" i="1"/>
  <c r="N16" i="1"/>
  <c r="L52" i="1"/>
  <c r="N98" i="1"/>
  <c r="P75" i="1"/>
  <c r="L85" i="1"/>
  <c r="D73" i="1"/>
  <c r="N72" i="1"/>
  <c r="E56" i="1"/>
  <c r="Q143" i="1"/>
  <c r="F160" i="1"/>
  <c r="M64" i="1"/>
  <c r="F70" i="1"/>
  <c r="P175" i="1"/>
  <c r="H118" i="1"/>
  <c r="F182" i="1"/>
</calcChain>
</file>

<file path=xl/sharedStrings.xml><?xml version="1.0" encoding="utf-8"?>
<sst xmlns="http://schemas.openxmlformats.org/spreadsheetml/2006/main" count="931" uniqueCount="359">
  <si>
    <t>Table 2: The number and percentage of children achieving at least the expected level in the Areas of Learning, by gender and Local Authority</t>
  </si>
  <si>
    <t>Please select criteria below:</t>
  </si>
  <si>
    <t>Girls</t>
  </si>
  <si>
    <t>Gender:</t>
  </si>
  <si>
    <t>Boys</t>
  </si>
  <si>
    <t>Year:</t>
  </si>
  <si>
    <t>All</t>
  </si>
  <si>
    <t>Communication and language</t>
  </si>
  <si>
    <t>Physical development</t>
  </si>
  <si>
    <t>Personal, social and emotional development</t>
  </si>
  <si>
    <t>Literacy</t>
  </si>
  <si>
    <t>Mathematics</t>
  </si>
  <si>
    <t>Understanding the World</t>
  </si>
  <si>
    <t>Expressive arts, designing and making</t>
  </si>
  <si>
    <t>Number</t>
  </si>
  <si>
    <t>Percentage</t>
  </si>
  <si>
    <t>ENGLAND</t>
  </si>
  <si>
    <t>NORTH EAST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</si>
  <si>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</si>
  <si>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</si>
  <si>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</si>
  <si>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</si>
  <si>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</si>
  <si>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</si>
  <si>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</si>
  <si>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</si>
  <si>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</si>
  <si>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</si>
  <si>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</si>
  <si>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</si>
  <si>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</si>
  <si>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</si>
  <si>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</si>
  <si>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</si>
  <si>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</si>
  <si>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</si>
  <si>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</si>
  <si>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</si>
  <si>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</si>
  <si>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</si>
  <si>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</si>
  <si>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</si>
  <si>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</si>
  <si>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</si>
  <si>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</si>
  <si>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</si>
  <si>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</si>
  <si>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</si>
  <si>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</si>
  <si>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</si>
  <si>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</si>
  <si>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</si>
  <si>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</si>
  <si>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</si>
  <si>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YORKSHIRE AND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</si>
  <si>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</si>
  <si>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</si>
  <si>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</si>
  <si>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</si>
  <si>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</si>
  <si>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</si>
  <si>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</si>
  <si>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</si>
  <si>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</si>
  <si>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</si>
  <si>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</si>
  <si>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</si>
  <si>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</si>
  <si>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</si>
  <si>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</si>
  <si>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</si>
  <si>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</si>
  <si>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</si>
  <si>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</si>
  <si>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</si>
  <si>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</si>
  <si>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</si>
  <si>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</si>
  <si>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</si>
  <si>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</si>
  <si>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WEST MIDLANDS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</si>
  <si>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</si>
  <si>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</si>
  <si>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</si>
  <si>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</si>
  <si>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</si>
  <si>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</si>
  <si>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</si>
  <si>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</si>
  <si>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</si>
  <si>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</si>
  <si>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</si>
  <si>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</si>
  <si>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</si>
  <si>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</si>
  <si>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EAST OF ENGLAND</t>
  </si>
  <si>
    <t>Bedford Borough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</si>
  <si>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</si>
  <si>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</si>
  <si>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</si>
  <si>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</si>
  <si>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</si>
  <si>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</si>
  <si>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</si>
  <si>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</si>
  <si>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</si>
  <si>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</si>
  <si>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</si>
  <si>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INNER LONDON</t>
  </si>
  <si>
    <t>City of London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</si>
  <si>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</si>
  <si>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</si>
  <si>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</si>
  <si>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</si>
  <si>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</si>
  <si>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</si>
  <si>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</si>
  <si>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</si>
  <si>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</si>
  <si>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</si>
  <si>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</si>
  <si>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</si>
  <si>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</si>
  <si>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</si>
  <si>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</si>
  <si>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</si>
  <si>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</si>
  <si>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</si>
  <si>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</si>
  <si>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</si>
  <si>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</si>
  <si>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</si>
  <si>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</si>
  <si>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</si>
  <si>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</si>
  <si>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</si>
  <si>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</si>
  <si>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</si>
  <si>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</si>
  <si>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</si>
  <si>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</si>
  <si>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</si>
  <si>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</si>
  <si>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</si>
  <si>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</si>
  <si>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</si>
  <si>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</si>
  <si>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</si>
  <si>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</si>
  <si>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</si>
  <si>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</si>
  <si>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</si>
  <si>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</si>
  <si>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</si>
  <si>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</si>
  <si>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</si>
  <si>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</si>
  <si>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</si>
  <si>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</si>
  <si>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</si>
  <si>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</si>
  <si>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</si>
  <si>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</si>
  <si>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</si>
  <si>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</si>
  <si>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</si>
  <si>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</si>
  <si>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</si>
  <si>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</si>
  <si>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</si>
  <si>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</si>
  <si>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</si>
  <si>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</si>
  <si>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</si>
  <si>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</si>
  <si>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</si>
  <si>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</si>
  <si>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</si>
  <si>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</si>
  <si>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</si>
  <si>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LA Number</t>
  </si>
  <si>
    <t>LA Name</t>
  </si>
  <si>
    <t>Communication and Language</t>
  </si>
  <si>
    <t>Physical Development</t>
  </si>
  <si>
    <t>Personal, Social and Emotional Development</t>
  </si>
  <si>
    <t>Expressive Arts, Designing and Making</t>
  </si>
  <si>
    <t xml:space="preserve">This is a working sheet which supports the published tables but is not part of the main publication.  Please contact the SFR author for advice before using any figures from here </t>
  </si>
  <si>
    <t>E06000047</t>
  </si>
  <si>
    <t>E06000005</t>
  </si>
  <si>
    <t>E08000020</t>
  </si>
  <si>
    <t>E06000001</t>
  </si>
  <si>
    <t>E06000002</t>
  </si>
  <si>
    <t>E08000021</t>
  </si>
  <si>
    <t>E08000022</t>
  </si>
  <si>
    <t>E06000048</t>
  </si>
  <si>
    <t>E06000003</t>
  </si>
  <si>
    <t>E08000023</t>
  </si>
  <si>
    <t>E06000004</t>
  </si>
  <si>
    <t>E08000024</t>
  </si>
  <si>
    <t>E06000008</t>
  </si>
  <si>
    <t>E06000009</t>
  </si>
  <si>
    <t>E08000001</t>
  </si>
  <si>
    <t>E08000002</t>
  </si>
  <si>
    <t>E06000049</t>
  </si>
  <si>
    <t>E06000050</t>
  </si>
  <si>
    <t>E10000006</t>
  </si>
  <si>
    <t>E06000006</t>
  </si>
  <si>
    <t>E08000011</t>
  </si>
  <si>
    <t>E10000017</t>
  </si>
  <si>
    <t>E08000012</t>
  </si>
  <si>
    <t>E08000003</t>
  </si>
  <si>
    <t>E08000004</t>
  </si>
  <si>
    <t>E08000005</t>
  </si>
  <si>
    <t>E08000006</t>
  </si>
  <si>
    <t>E08000014</t>
  </si>
  <si>
    <t>E08000013</t>
  </si>
  <si>
    <t>E08000007</t>
  </si>
  <si>
    <t>E08000008</t>
  </si>
  <si>
    <t>E08000009</t>
  </si>
  <si>
    <t>E06000007</t>
  </si>
  <si>
    <t>E08000010</t>
  </si>
  <si>
    <t>E08000015</t>
  </si>
  <si>
    <t>E08000016</t>
  </si>
  <si>
    <t>E08000032</t>
  </si>
  <si>
    <t>E08000033</t>
  </si>
  <si>
    <t>E08000017</t>
  </si>
  <si>
    <t>E06000011</t>
  </si>
  <si>
    <t>E06000010</t>
  </si>
  <si>
    <t>E08000034</t>
  </si>
  <si>
    <t>E08000035</t>
  </si>
  <si>
    <t>E06000012</t>
  </si>
  <si>
    <t>E06000013</t>
  </si>
  <si>
    <t>E10000023</t>
  </si>
  <si>
    <t>E08000018</t>
  </si>
  <si>
    <t>E08000019</t>
  </si>
  <si>
    <t>E08000036</t>
  </si>
  <si>
    <t>E06000014</t>
  </si>
  <si>
    <t>E06000015</t>
  </si>
  <si>
    <t>E10000007</t>
  </si>
  <si>
    <t>E06000016</t>
  </si>
  <si>
    <t>E10000018</t>
  </si>
  <si>
    <t>E10000019</t>
  </si>
  <si>
    <t>E10000021</t>
  </si>
  <si>
    <t>E06000018</t>
  </si>
  <si>
    <t>E10000024</t>
  </si>
  <si>
    <t>E06000017</t>
  </si>
  <si>
    <t>E08000025</t>
  </si>
  <si>
    <t>E08000026</t>
  </si>
  <si>
    <t>E08000027</t>
  </si>
  <si>
    <t>E06000019</t>
  </si>
  <si>
    <t>E08000028</t>
  </si>
  <si>
    <t>E06000051</t>
  </si>
  <si>
    <t>E08000029</t>
  </si>
  <si>
    <t>E10000028</t>
  </si>
  <si>
    <t>E06000021</t>
  </si>
  <si>
    <t>E06000020</t>
  </si>
  <si>
    <t>E08000030</t>
  </si>
  <si>
    <t>E10000031</t>
  </si>
  <si>
    <t>E08000031</t>
  </si>
  <si>
    <t>E10000034</t>
  </si>
  <si>
    <t>E06000055</t>
  </si>
  <si>
    <t>E10000003</t>
  </si>
  <si>
    <t>E10000012</t>
  </si>
  <si>
    <t>E10000015</t>
  </si>
  <si>
    <t>E06000032</t>
  </si>
  <si>
    <t>E10000020</t>
  </si>
  <si>
    <t>E06000031</t>
  </si>
  <si>
    <t>E06000033</t>
  </si>
  <si>
    <t>E10000029</t>
  </si>
  <si>
    <t>E06000034</t>
  </si>
  <si>
    <t>E09000007</t>
  </si>
  <si>
    <t>E09000001</t>
  </si>
  <si>
    <t>E09000012</t>
  </si>
  <si>
    <t>E09000013</t>
  </si>
  <si>
    <t>E09000014</t>
  </si>
  <si>
    <t>E09000019</t>
  </si>
  <si>
    <t>E09000020</t>
  </si>
  <si>
    <t>E09000022</t>
  </si>
  <si>
    <t>E09000023</t>
  </si>
  <si>
    <t>E09000025</t>
  </si>
  <si>
    <t>E09000028</t>
  </si>
  <si>
    <t>E09000030</t>
  </si>
  <si>
    <t>E09000032</t>
  </si>
  <si>
    <t>E09000033</t>
  </si>
  <si>
    <t>E09000002</t>
  </si>
  <si>
    <t>E09000003</t>
  </si>
  <si>
    <t>E09000004</t>
  </si>
  <si>
    <t>E09000005</t>
  </si>
  <si>
    <t>E09000006</t>
  </si>
  <si>
    <t>E09000008</t>
  </si>
  <si>
    <t>E09000009</t>
  </si>
  <si>
    <t>E09000010</t>
  </si>
  <si>
    <t>E09000011</t>
  </si>
  <si>
    <t>E09000015</t>
  </si>
  <si>
    <t>E09000016</t>
  </si>
  <si>
    <t>E09000017</t>
  </si>
  <si>
    <t>E09000018</t>
  </si>
  <si>
    <t>E09000021</t>
  </si>
  <si>
    <t>E09000024</t>
  </si>
  <si>
    <t>E09000026</t>
  </si>
  <si>
    <t>E09000027</t>
  </si>
  <si>
    <t>E09000029</t>
  </si>
  <si>
    <t>E09000031</t>
  </si>
  <si>
    <t>E06000036</t>
  </si>
  <si>
    <t>E06000043</t>
  </si>
  <si>
    <t>E10000002</t>
  </si>
  <si>
    <t>E10000011</t>
  </si>
  <si>
    <t>E10000014</t>
  </si>
  <si>
    <t>E06000046</t>
  </si>
  <si>
    <t>E10000016</t>
  </si>
  <si>
    <t>E06000035</t>
  </si>
  <si>
    <t>E06000042</t>
  </si>
  <si>
    <t>E10000025</t>
  </si>
  <si>
    <t>E06000044</t>
  </si>
  <si>
    <t>E06000038</t>
  </si>
  <si>
    <t>E06000039</t>
  </si>
  <si>
    <t>E06000045</t>
  </si>
  <si>
    <t>E10000030</t>
  </si>
  <si>
    <t>E06000037</t>
  </si>
  <si>
    <t>E10000032</t>
  </si>
  <si>
    <t>E06000040</t>
  </si>
  <si>
    <t>E06000041</t>
  </si>
  <si>
    <t>E06000022</t>
  </si>
  <si>
    <t>E06000028</t>
  </si>
  <si>
    <t>E06000023</t>
  </si>
  <si>
    <t>E06000052</t>
  </si>
  <si>
    <t>E10000008</t>
  </si>
  <si>
    <t>E10000009</t>
  </si>
  <si>
    <t>E10000013</t>
  </si>
  <si>
    <t>E06000053</t>
  </si>
  <si>
    <t>E06000024</t>
  </si>
  <si>
    <t>E06000026</t>
  </si>
  <si>
    <t>E06000029</t>
  </si>
  <si>
    <t>E10000027</t>
  </si>
  <si>
    <t>E06000025</t>
  </si>
  <si>
    <t>E06000030</t>
  </si>
  <si>
    <t>E06000027</t>
  </si>
  <si>
    <t>E06000054</t>
  </si>
  <si>
    <t>E92000001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</si>
  <si>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</si>
  <si>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</si>
  <si>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</si>
  <si>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</si>
  <si>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</si>
  <si>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</si>
  <si>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</si>
  <si>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E13000001</t>
  </si>
  <si>
    <t>E13000002</t>
  </si>
  <si>
    <t>E12000008</t>
  </si>
  <si>
    <t>E12000009</t>
  </si>
  <si>
    <t>Old LA Code</t>
  </si>
  <si>
    <t>New LA Code</t>
  </si>
  <si>
    <r>
      <t>Year: 2013</t>
    </r>
    <r>
      <rPr>
        <b/>
        <vertAlign val="superscript"/>
        <sz val="10"/>
        <rFont val="Arial"/>
        <family val="2"/>
      </rPr>
      <t>1</t>
    </r>
  </si>
  <si>
    <r>
      <t>Coverage: England</t>
    </r>
    <r>
      <rPr>
        <b/>
        <vertAlign val="superscript"/>
        <sz val="10"/>
        <rFont val="Arial"/>
        <family val="2"/>
      </rPr>
      <t>2,3</t>
    </r>
  </si>
  <si>
    <t>1.  Figures based on final data.</t>
  </si>
  <si>
    <t xml:space="preserve">2.  Only includes pupils with a valid result for every achievement scale. </t>
  </si>
  <si>
    <t xml:space="preserve">3.  All English providers of state-funded early years education (including academies and free schools), private, voluntary and independent (PVI) sectors are within the scope of the EYFSP data collection.  </t>
  </si>
  <si>
    <t>National and regional otals are rounded to the nearest 10.</t>
  </si>
  <si>
    <t>Source: EYFS Profile full child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</si>
</sst>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11" xfId="0" applyFont="1" applyBorder="1"/>
    <xf numFmtId="0" fontId="2" fillId="0" borderId="0" xfId="1" applyFont="1"/>
    <xf numFmtId="0" fontId="2" fillId="0" borderId="0" xfId="1" applyFont="1" applyBorder="1"/>
    <xf numFmtId="0" fontId="3" fillId="0" borderId="0" xfId="1" applyFont="1"/>
    <xf numFmtId="0" fontId="2" fillId="4" borderId="0" xfId="0" applyFont="1" applyFill="1" applyProtection="1">
      <protection hidden="1"/>
    </xf>
    <xf numFmtId="0" fontId="2" fillId="4" borderId="0" xfId="0" applyFont="1" applyFill="1" applyBorder="1" applyProtection="1">
      <protection hidden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1" fontId="0" fillId="0" borderId="0" xfId="0" applyNumberFormat="1"/>
    <xf numFmtId="3" fontId="2" fillId="4" borderId="0" xfId="0" applyNumberFormat="1" applyFont="1" applyFill="1" applyAlignment="1"/>
    <xf numFmtId="0" fontId="2" fillId="4" borderId="0" xfId="0" applyFont="1" applyFill="1" applyAlignment="1"/>
    <xf numFmtId="3" fontId="2" fillId="5" borderId="0" xfId="0" applyNumberFormat="1" applyFont="1" applyFill="1" applyAlignment="1">
      <alignment wrapText="1"/>
    </xf>
    <xf numFmtId="0" fontId="8" fillId="0" borderId="0" xfId="0" applyFont="1"/>
    <xf numFmtId="0" fontId="6" fillId="0" borderId="0" xfId="0" applyFont="1" applyAlignment="1"/>
    <xf numFmtId="3" fontId="3" fillId="0" borderId="0" xfId="0" applyNumberFormat="1" applyFont="1" applyProtection="1">
      <protection hidden="1"/>
    </xf>
    <xf numFmtId="1" fontId="3" fillId="0" borderId="0" xfId="0" applyNumberFormat="1" applyFont="1" applyProtection="1">
      <protection hidden="1"/>
    </xf>
    <xf numFmtId="3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1" fontId="2" fillId="0" borderId="0" xfId="0" applyNumberFormat="1" applyFont="1" applyProtection="1">
      <protection hidden="1"/>
    </xf>
    <xf numFmtId="3" fontId="2" fillId="5" borderId="0" xfId="0" applyNumberFormat="1" applyFont="1" applyFill="1" applyAlignment="1">
      <alignment horizontal="left" wrapText="1"/>
    </xf>
    <xf numFmtId="0" fontId="0" fillId="0" borderId="11" xfId="0" applyBorder="1" applyAlignment="1">
      <alignment horizontal="right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ah10-05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0"/>
  <sheetViews>
    <sheetView showGridLines="0" tabSelected="1" zoomScaleNormal="100" workbookViewId="0">
      <selection activeCell="G16" sqref="G16"/>
    </sheetView>
  </sheetViews>
  <sheetFormatPr defaultRowHeight="11.25" x14ac:dyDescent="0.2"/>
  <cols>
    <col min="1" max="1" width="10.28515625" style="1" customWidth="1"/>
    <col min="2" max="2" width="12.42578125" style="1" customWidth="1"/>
    <col min="3" max="3" width="22.7109375" style="1" customWidth="1"/>
    <col min="4" max="17" width="10.7109375" style="1" customWidth="1"/>
    <col min="18" max="21" width="9.140625" style="1"/>
    <col min="22" max="25" width="0" style="1" hidden="1" customWidth="1"/>
    <col min="26" max="16384" width="9.140625" style="1"/>
  </cols>
  <sheetData>
    <row r="1" spans="1:25" ht="12.7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25" ht="15" thickBot="1" x14ac:dyDescent="0.25">
      <c r="A2" s="38" t="s">
        <v>352</v>
      </c>
      <c r="B2" s="38"/>
      <c r="C2" s="38"/>
      <c r="M2" s="2"/>
      <c r="N2" s="2"/>
      <c r="O2" s="2"/>
      <c r="P2" s="2"/>
    </row>
    <row r="3" spans="1:25" ht="15" thickBot="1" x14ac:dyDescent="0.25">
      <c r="A3" s="38" t="s">
        <v>353</v>
      </c>
      <c r="B3" s="38"/>
      <c r="C3" s="38"/>
      <c r="M3" s="39" t="s">
        <v>1</v>
      </c>
      <c r="N3" s="40"/>
      <c r="O3" s="40"/>
      <c r="P3" s="41"/>
      <c r="V3" s="1" t="s">
        <v>2</v>
      </c>
      <c r="Y3" s="1" t="str">
        <f>"Table2_"&amp;N4&amp;""</f>
        <v>Table2_All</v>
      </c>
    </row>
    <row r="4" spans="1:25" ht="12.75" customHeight="1" x14ac:dyDescent="0.2">
      <c r="M4" s="3" t="s">
        <v>3</v>
      </c>
      <c r="N4" s="43" t="s">
        <v>6</v>
      </c>
      <c r="O4" s="43"/>
      <c r="P4" s="44"/>
      <c r="V4" s="1" t="s">
        <v>4</v>
      </c>
    </row>
    <row r="5" spans="1:25" ht="13.5" customHeight="1" thickBot="1" x14ac:dyDescent="0.25">
      <c r="M5" s="4" t="s">
        <v>5</v>
      </c>
      <c r="N5" s="45">
        <v>2013</v>
      </c>
      <c r="O5" s="45"/>
      <c r="P5" s="46"/>
      <c r="Q5" s="5"/>
      <c r="V5" s="1" t="s">
        <v>6</v>
      </c>
    </row>
    <row r="6" spans="1:25" x14ac:dyDescent="0.2">
      <c r="Q6" s="6"/>
    </row>
    <row r="7" spans="1:25" x14ac:dyDescent="0.2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W7" s="1">
        <v>2013</v>
      </c>
    </row>
    <row r="8" spans="1:25" ht="24" customHeight="1" x14ac:dyDescent="0.2">
      <c r="A8" s="17"/>
      <c r="B8" s="17"/>
      <c r="D8" s="42" t="s">
        <v>7</v>
      </c>
      <c r="E8" s="42"/>
      <c r="F8" s="42" t="s">
        <v>8</v>
      </c>
      <c r="G8" s="42"/>
      <c r="H8" s="42" t="s">
        <v>9</v>
      </c>
      <c r="I8" s="42"/>
      <c r="J8" s="42" t="s">
        <v>10</v>
      </c>
      <c r="K8" s="42"/>
      <c r="L8" s="42" t="s">
        <v>11</v>
      </c>
      <c r="M8" s="42"/>
      <c r="N8" s="42" t="s">
        <v>12</v>
      </c>
      <c r="O8" s="42"/>
      <c r="P8" s="42" t="s">
        <v>13</v>
      </c>
      <c r="Q8" s="42"/>
    </row>
    <row r="9" spans="1:25" ht="15" customHeight="1" x14ac:dyDescent="0.2">
      <c r="A9" s="23" t="s">
        <v>350</v>
      </c>
      <c r="B9" s="23" t="s">
        <v>351</v>
      </c>
      <c r="C9" s="24" t="s">
        <v>181</v>
      </c>
      <c r="D9" s="8" t="s">
        <v>14</v>
      </c>
      <c r="E9" s="8" t="s">
        <v>15</v>
      </c>
      <c r="F9" s="8" t="s">
        <v>14</v>
      </c>
      <c r="G9" s="8" t="s">
        <v>15</v>
      </c>
      <c r="H9" s="8" t="s">
        <v>14</v>
      </c>
      <c r="I9" s="8" t="s">
        <v>15</v>
      </c>
      <c r="J9" s="8" t="s">
        <v>14</v>
      </c>
      <c r="K9" s="8" t="s">
        <v>15</v>
      </c>
      <c r="L9" s="8" t="s">
        <v>14</v>
      </c>
      <c r="M9" s="8" t="s">
        <v>15</v>
      </c>
      <c r="N9" s="8" t="s">
        <v>14</v>
      </c>
      <c r="O9" s="8" t="s">
        <v>15</v>
      </c>
      <c r="P9" s="8" t="s">
        <v>14</v>
      </c>
      <c r="Q9" s="8" t="s">
        <v>15</v>
      </c>
    </row>
    <row r="10" spans="1:25" x14ac:dyDescent="0.2">
      <c r="A10" s="17"/>
      <c r="B10" s="17"/>
    </row>
    <row r="11" spans="1:25" s="16" customFormat="1" x14ac:dyDescent="0.2">
      <c r="B11" s="21" t="s">
        <v>338</v>
      </c>
      <c r="C11" s="9" t="s">
        <v>16</v>
      </c>
      <c r="D11" s="31">
        <f ca="1">VLOOKUP(TRIM($C11),INDIRECT($Y$3),2,FALSE)</f>
        <v>464480</v>
      </c>
      <c r="E11" s="32">
        <f ca="1">VLOOKUP(TRIM($C11),INDIRECT($Y$3),3,FALSE)</f>
        <v>72</v>
      </c>
      <c r="F11" s="31">
        <f ca="1">VLOOKUP(TRIM($C11),INDIRECT($Y$3),4,FALSE)</f>
        <v>532060</v>
      </c>
      <c r="G11" s="32">
        <f ca="1">VLOOKUP(TRIM($C11),INDIRECT($Y$3),5,FALSE)</f>
        <v>83</v>
      </c>
      <c r="H11" s="31">
        <f ca="1">VLOOKUP(TRIM($C11),INDIRECT($Y$3),6,FALSE)</f>
        <v>491080</v>
      </c>
      <c r="I11" s="32">
        <f ca="1">VLOOKUP(TRIM($C11),INDIRECT($Y$3),7,FALSE)</f>
        <v>76</v>
      </c>
      <c r="J11" s="31">
        <f ca="1">VLOOKUP(TRIM($C11),INDIRECT($Y$3),8,FALSE)</f>
        <v>390660</v>
      </c>
      <c r="K11" s="32">
        <f ca="1">VLOOKUP(TRIM($C11),INDIRECT($Y$3),9,FALSE)</f>
        <v>61</v>
      </c>
      <c r="L11" s="31">
        <f ca="1">VLOOKUP(TRIM($C11),INDIRECT($Y$3),10,FALSE)</f>
        <v>426320</v>
      </c>
      <c r="M11" s="32">
        <f ca="1">VLOOKUP(TRIM($C11),INDIRECT($Y$3),11,FALSE)</f>
        <v>66</v>
      </c>
      <c r="N11" s="31">
        <f ca="1">VLOOKUP(TRIM($C11),INDIRECT($Y$3),12,FALSE)</f>
        <v>484830</v>
      </c>
      <c r="O11" s="32">
        <f ca="1">VLOOKUP(TRIM($C11),INDIRECT($Y$3),13,FALSE)</f>
        <v>75</v>
      </c>
      <c r="P11" s="31">
        <f ca="1">VLOOKUP(TRIM($C11),INDIRECT($Y$3),14,FALSE)</f>
        <v>503420</v>
      </c>
      <c r="Q11" s="32">
        <f ca="1">VLOOKUP(TRIM($C11),INDIRECT($Y$3),15,FALSE)</f>
        <v>78</v>
      </c>
    </row>
    <row r="12" spans="1:25" x14ac:dyDescent="0.2">
      <c r="C12" s="6"/>
      <c r="D12" s="33"/>
      <c r="E12" s="34"/>
      <c r="F12" s="33"/>
      <c r="G12" s="34"/>
      <c r="H12" s="33"/>
      <c r="I12" s="34"/>
      <c r="J12" s="33"/>
      <c r="K12" s="34"/>
      <c r="L12" s="33"/>
      <c r="M12" s="34"/>
      <c r="N12" s="33"/>
      <c r="O12" s="34"/>
      <c r="P12" s="33"/>
      <c r="Q12" s="34"/>
    </row>
    <row r="13" spans="1:25" s="16" customFormat="1" x14ac:dyDescent="0.2">
      <c r="B13" s="21" t="s">
        <v>339</v>
      </c>
      <c r="C13" s="9" t="s">
        <v>17</v>
      </c>
      <c r="D13" s="31">
        <f t="shared" ref="D13:D75" ca="1" si="0">VLOOKUP(TRIM($C13),INDIRECT($Y$3),2,FALSE)</f>
        <v>19770</v>
      </c>
      <c r="E13" s="32">
        <f t="shared" ref="E13:E75" ca="1" si="1">VLOOKUP(TRIM($C13),INDIRECT($Y$3),3,FALSE)</f>
        <v>66</v>
      </c>
      <c r="F13" s="31">
        <f t="shared" ref="F13:F75" ca="1" si="2">VLOOKUP(TRIM($C13),INDIRECT($Y$3),4,FALSE)</f>
        <v>23080</v>
      </c>
      <c r="G13" s="32">
        <f t="shared" ref="G13:G75" ca="1" si="3">VLOOKUP(TRIM($C13),INDIRECT($Y$3),5,FALSE)</f>
        <v>77</v>
      </c>
      <c r="H13" s="31">
        <f t="shared" ref="H13:H75" ca="1" si="4">VLOOKUP(TRIM($C13),INDIRECT($Y$3),6,FALSE)</f>
        <v>21090</v>
      </c>
      <c r="I13" s="32">
        <f t="shared" ref="I13:I75" ca="1" si="5">VLOOKUP(TRIM($C13),INDIRECT($Y$3),7,FALSE)</f>
        <v>71</v>
      </c>
      <c r="J13" s="31">
        <f t="shared" ref="J13:J75" ca="1" si="6">VLOOKUP(TRIM($C13),INDIRECT($Y$3),8,FALSE)</f>
        <v>16440</v>
      </c>
      <c r="K13" s="32">
        <f t="shared" ref="K13:K75" ca="1" si="7">VLOOKUP(TRIM($C13),INDIRECT($Y$3),9,FALSE)</f>
        <v>55</v>
      </c>
      <c r="L13" s="31">
        <f t="shared" ref="L13:L75" ca="1" si="8">VLOOKUP(TRIM($C13),INDIRECT($Y$3),10,FALSE)</f>
        <v>17390</v>
      </c>
      <c r="M13" s="32">
        <f t="shared" ref="M13:M75" ca="1" si="9">VLOOKUP(TRIM($C13),INDIRECT($Y$3),11,FALSE)</f>
        <v>58</v>
      </c>
      <c r="N13" s="31">
        <f t="shared" ref="N13:N75" ca="1" si="10">VLOOKUP(TRIM($C13),INDIRECT($Y$3),12,FALSE)</f>
        <v>20770</v>
      </c>
      <c r="O13" s="32">
        <f t="shared" ref="O13:O75" ca="1" si="11">VLOOKUP(TRIM($C13),INDIRECT($Y$3),13,FALSE)</f>
        <v>70</v>
      </c>
      <c r="P13" s="31">
        <f t="shared" ref="P13:P75" ca="1" si="12">VLOOKUP(TRIM($C13),INDIRECT($Y$3),14,FALSE)</f>
        <v>21030</v>
      </c>
      <c r="Q13" s="32">
        <f t="shared" ref="Q13:Q75" ca="1" si="13">VLOOKUP(TRIM($C13),INDIRECT($Y$3),15,FALSE)</f>
        <v>71</v>
      </c>
    </row>
    <row r="14" spans="1:25" x14ac:dyDescent="0.2">
      <c r="A14" s="18">
        <v>841</v>
      </c>
      <c r="B14" s="21" t="s">
        <v>188</v>
      </c>
      <c r="C14" s="6" t="s">
        <v>18</v>
      </c>
      <c r="D14" s="33">
        <f t="shared" ca="1" si="0"/>
        <v>878</v>
      </c>
      <c r="E14" s="35">
        <f t="shared" ca="1" si="1"/>
        <v>70</v>
      </c>
      <c r="F14" s="33">
        <f t="shared" ca="1" si="2"/>
        <v>957</v>
      </c>
      <c r="G14" s="35">
        <f t="shared" ca="1" si="3"/>
        <v>76</v>
      </c>
      <c r="H14" s="33">
        <f t="shared" ca="1" si="4"/>
        <v>890</v>
      </c>
      <c r="I14" s="35">
        <f t="shared" ca="1" si="5"/>
        <v>71</v>
      </c>
      <c r="J14" s="33">
        <f t="shared" ca="1" si="6"/>
        <v>760</v>
      </c>
      <c r="K14" s="35">
        <f t="shared" ca="1" si="7"/>
        <v>61</v>
      </c>
      <c r="L14" s="33">
        <f t="shared" ca="1" si="8"/>
        <v>760</v>
      </c>
      <c r="M14" s="35">
        <f t="shared" ca="1" si="9"/>
        <v>61</v>
      </c>
      <c r="N14" s="33">
        <f t="shared" ca="1" si="10"/>
        <v>877</v>
      </c>
      <c r="O14" s="35">
        <f t="shared" ca="1" si="11"/>
        <v>70</v>
      </c>
      <c r="P14" s="33">
        <f t="shared" ca="1" si="12"/>
        <v>902</v>
      </c>
      <c r="Q14" s="35">
        <f t="shared" ca="1" si="13"/>
        <v>72</v>
      </c>
    </row>
    <row r="15" spans="1:25" x14ac:dyDescent="0.2">
      <c r="A15" s="18">
        <v>840</v>
      </c>
      <c r="B15" s="21" t="s">
        <v>187</v>
      </c>
      <c r="C15" s="6" t="s">
        <v>19</v>
      </c>
      <c r="D15" s="33">
        <f t="shared" ca="1" si="0"/>
        <v>3410</v>
      </c>
      <c r="E15" s="35">
        <f t="shared" ca="1" si="1"/>
        <v>60</v>
      </c>
      <c r="F15" s="33">
        <f t="shared" ca="1" si="2"/>
        <v>4109</v>
      </c>
      <c r="G15" s="35">
        <f t="shared" ca="1" si="3"/>
        <v>72</v>
      </c>
      <c r="H15" s="33">
        <f t="shared" ca="1" si="4"/>
        <v>3796</v>
      </c>
      <c r="I15" s="35">
        <f t="shared" ca="1" si="5"/>
        <v>67</v>
      </c>
      <c r="J15" s="33">
        <f t="shared" ca="1" si="6"/>
        <v>2958</v>
      </c>
      <c r="K15" s="35">
        <f t="shared" ca="1" si="7"/>
        <v>52</v>
      </c>
      <c r="L15" s="33">
        <f t="shared" ca="1" si="8"/>
        <v>3017</v>
      </c>
      <c r="M15" s="35">
        <f t="shared" ca="1" si="9"/>
        <v>53</v>
      </c>
      <c r="N15" s="33">
        <f t="shared" ca="1" si="10"/>
        <v>3485</v>
      </c>
      <c r="O15" s="35">
        <f t="shared" ca="1" si="11"/>
        <v>61</v>
      </c>
      <c r="P15" s="33">
        <f t="shared" ca="1" si="12"/>
        <v>3500</v>
      </c>
      <c r="Q15" s="35">
        <f t="shared" ca="1" si="13"/>
        <v>62</v>
      </c>
    </row>
    <row r="16" spans="1:25" x14ac:dyDescent="0.2">
      <c r="A16" s="18">
        <v>390</v>
      </c>
      <c r="B16" s="21" t="s">
        <v>189</v>
      </c>
      <c r="C16" s="6" t="s">
        <v>20</v>
      </c>
      <c r="D16" s="33">
        <f t="shared" ca="1" si="0"/>
        <v>1359</v>
      </c>
      <c r="E16" s="35">
        <f t="shared" ca="1" si="1"/>
        <v>64</v>
      </c>
      <c r="F16" s="33">
        <f t="shared" ca="1" si="2"/>
        <v>1640</v>
      </c>
      <c r="G16" s="35">
        <f t="shared" ca="1" si="3"/>
        <v>77</v>
      </c>
      <c r="H16" s="33">
        <f t="shared" ca="1" si="4"/>
        <v>1465</v>
      </c>
      <c r="I16" s="35">
        <f t="shared" ca="1" si="5"/>
        <v>69</v>
      </c>
      <c r="J16" s="33">
        <f t="shared" ca="1" si="6"/>
        <v>957</v>
      </c>
      <c r="K16" s="35">
        <f t="shared" ca="1" si="7"/>
        <v>45</v>
      </c>
      <c r="L16" s="33">
        <f t="shared" ca="1" si="8"/>
        <v>1036</v>
      </c>
      <c r="M16" s="35">
        <f t="shared" ca="1" si="9"/>
        <v>49</v>
      </c>
      <c r="N16" s="33">
        <f t="shared" ca="1" si="10"/>
        <v>1350</v>
      </c>
      <c r="O16" s="35">
        <f t="shared" ca="1" si="11"/>
        <v>63</v>
      </c>
      <c r="P16" s="33">
        <f t="shared" ca="1" si="12"/>
        <v>1440</v>
      </c>
      <c r="Q16" s="35">
        <f t="shared" ca="1" si="13"/>
        <v>68</v>
      </c>
    </row>
    <row r="17" spans="1:17" x14ac:dyDescent="0.2">
      <c r="A17" s="18">
        <v>805</v>
      </c>
      <c r="B17" s="21" t="s">
        <v>190</v>
      </c>
      <c r="C17" s="6" t="s">
        <v>21</v>
      </c>
      <c r="D17" s="33">
        <f t="shared" ca="1" si="0"/>
        <v>805</v>
      </c>
      <c r="E17" s="35">
        <f t="shared" ca="1" si="1"/>
        <v>70</v>
      </c>
      <c r="F17" s="33">
        <f t="shared" ca="1" si="2"/>
        <v>931</v>
      </c>
      <c r="G17" s="35">
        <f t="shared" ca="1" si="3"/>
        <v>81</v>
      </c>
      <c r="H17" s="33">
        <f t="shared" ca="1" si="4"/>
        <v>812</v>
      </c>
      <c r="I17" s="35">
        <f t="shared" ca="1" si="5"/>
        <v>70</v>
      </c>
      <c r="J17" s="33">
        <f t="shared" ca="1" si="6"/>
        <v>684</v>
      </c>
      <c r="K17" s="35">
        <f t="shared" ca="1" si="7"/>
        <v>59</v>
      </c>
      <c r="L17" s="33">
        <f t="shared" ca="1" si="8"/>
        <v>662</v>
      </c>
      <c r="M17" s="35">
        <f t="shared" ca="1" si="9"/>
        <v>57</v>
      </c>
      <c r="N17" s="33">
        <f t="shared" ca="1" si="10"/>
        <v>811</v>
      </c>
      <c r="O17" s="35">
        <f t="shared" ca="1" si="11"/>
        <v>70</v>
      </c>
      <c r="P17" s="33">
        <f t="shared" ca="1" si="12"/>
        <v>808</v>
      </c>
      <c r="Q17" s="35">
        <f t="shared" ca="1" si="13"/>
        <v>70</v>
      </c>
    </row>
    <row r="18" spans="1:17" x14ac:dyDescent="0.2">
      <c r="A18" s="18">
        <v>806</v>
      </c>
      <c r="B18" s="21" t="s">
        <v>191</v>
      </c>
      <c r="C18" s="6" t="s">
        <v>22</v>
      </c>
      <c r="D18" s="33">
        <f t="shared" ca="1" si="0"/>
        <v>1044</v>
      </c>
      <c r="E18" s="35">
        <f t="shared" ca="1" si="1"/>
        <v>55</v>
      </c>
      <c r="F18" s="33">
        <f t="shared" ca="1" si="2"/>
        <v>1258</v>
      </c>
      <c r="G18" s="35">
        <f t="shared" ca="1" si="3"/>
        <v>67</v>
      </c>
      <c r="H18" s="33">
        <f t="shared" ca="1" si="4"/>
        <v>1164</v>
      </c>
      <c r="I18" s="35">
        <f t="shared" ca="1" si="5"/>
        <v>62</v>
      </c>
      <c r="J18" s="33">
        <f t="shared" ca="1" si="6"/>
        <v>927</v>
      </c>
      <c r="K18" s="35">
        <f t="shared" ca="1" si="7"/>
        <v>49</v>
      </c>
      <c r="L18" s="33">
        <f t="shared" ca="1" si="8"/>
        <v>970</v>
      </c>
      <c r="M18" s="35">
        <f t="shared" ca="1" si="9"/>
        <v>51</v>
      </c>
      <c r="N18" s="33">
        <f t="shared" ca="1" si="10"/>
        <v>1173</v>
      </c>
      <c r="O18" s="35">
        <f t="shared" ca="1" si="11"/>
        <v>62</v>
      </c>
      <c r="P18" s="33">
        <f t="shared" ca="1" si="12"/>
        <v>1231</v>
      </c>
      <c r="Q18" s="35">
        <f t="shared" ca="1" si="13"/>
        <v>65</v>
      </c>
    </row>
    <row r="19" spans="1:17" x14ac:dyDescent="0.2">
      <c r="A19" s="18">
        <v>391</v>
      </c>
      <c r="B19" s="21" t="s">
        <v>192</v>
      </c>
      <c r="C19" s="6" t="s">
        <v>23</v>
      </c>
      <c r="D19" s="33">
        <f t="shared" ca="1" si="0"/>
        <v>2007</v>
      </c>
      <c r="E19" s="35">
        <f t="shared" ca="1" si="1"/>
        <v>68</v>
      </c>
      <c r="F19" s="33">
        <f t="shared" ca="1" si="2"/>
        <v>2368</v>
      </c>
      <c r="G19" s="35">
        <f t="shared" ca="1" si="3"/>
        <v>81</v>
      </c>
      <c r="H19" s="33">
        <f t="shared" ca="1" si="4"/>
        <v>2139</v>
      </c>
      <c r="I19" s="35">
        <f t="shared" ca="1" si="5"/>
        <v>73</v>
      </c>
      <c r="J19" s="33">
        <f t="shared" ca="1" si="6"/>
        <v>1625</v>
      </c>
      <c r="K19" s="35">
        <f t="shared" ca="1" si="7"/>
        <v>55</v>
      </c>
      <c r="L19" s="33">
        <f t="shared" ca="1" si="8"/>
        <v>1736</v>
      </c>
      <c r="M19" s="35">
        <f t="shared" ca="1" si="9"/>
        <v>59</v>
      </c>
      <c r="N19" s="33">
        <f t="shared" ca="1" si="10"/>
        <v>2096</v>
      </c>
      <c r="O19" s="35">
        <f t="shared" ca="1" si="11"/>
        <v>71</v>
      </c>
      <c r="P19" s="33">
        <f t="shared" ca="1" si="12"/>
        <v>2188</v>
      </c>
      <c r="Q19" s="35">
        <f t="shared" ca="1" si="13"/>
        <v>75</v>
      </c>
    </row>
    <row r="20" spans="1:17" x14ac:dyDescent="0.2">
      <c r="A20" s="18">
        <v>392</v>
      </c>
      <c r="B20" s="21" t="s">
        <v>193</v>
      </c>
      <c r="C20" s="6" t="s">
        <v>24</v>
      </c>
      <c r="D20" s="33">
        <f t="shared" ca="1" si="0"/>
        <v>1751</v>
      </c>
      <c r="E20" s="35">
        <f t="shared" ca="1" si="1"/>
        <v>72</v>
      </c>
      <c r="F20" s="33">
        <f t="shared" ca="1" si="2"/>
        <v>1938</v>
      </c>
      <c r="G20" s="35">
        <f t="shared" ca="1" si="3"/>
        <v>80</v>
      </c>
      <c r="H20" s="33">
        <f t="shared" ca="1" si="4"/>
        <v>1837</v>
      </c>
      <c r="I20" s="35">
        <f t="shared" ca="1" si="5"/>
        <v>76</v>
      </c>
      <c r="J20" s="33">
        <f t="shared" ca="1" si="6"/>
        <v>1425</v>
      </c>
      <c r="K20" s="35">
        <f t="shared" ca="1" si="7"/>
        <v>59</v>
      </c>
      <c r="L20" s="33">
        <f t="shared" ca="1" si="8"/>
        <v>1520</v>
      </c>
      <c r="M20" s="35">
        <f t="shared" ca="1" si="9"/>
        <v>63</v>
      </c>
      <c r="N20" s="33">
        <f t="shared" ca="1" si="10"/>
        <v>1849</v>
      </c>
      <c r="O20" s="35">
        <f t="shared" ca="1" si="11"/>
        <v>76</v>
      </c>
      <c r="P20" s="33">
        <f t="shared" ca="1" si="12"/>
        <v>1831</v>
      </c>
      <c r="Q20" s="35">
        <f t="shared" ca="1" si="13"/>
        <v>76</v>
      </c>
    </row>
    <row r="21" spans="1:17" x14ac:dyDescent="0.2">
      <c r="A21" s="18">
        <v>929</v>
      </c>
      <c r="B21" s="21" t="s">
        <v>194</v>
      </c>
      <c r="C21" s="6" t="s">
        <v>25</v>
      </c>
      <c r="D21" s="33">
        <f t="shared" ca="1" si="0"/>
        <v>2404</v>
      </c>
      <c r="E21" s="35">
        <f t="shared" ca="1" si="1"/>
        <v>70</v>
      </c>
      <c r="F21" s="33">
        <f t="shared" ca="1" si="2"/>
        <v>2842</v>
      </c>
      <c r="G21" s="35">
        <f t="shared" ca="1" si="3"/>
        <v>83</v>
      </c>
      <c r="H21" s="33">
        <f t="shared" ca="1" si="4"/>
        <v>2522</v>
      </c>
      <c r="I21" s="35">
        <f t="shared" ca="1" si="5"/>
        <v>73</v>
      </c>
      <c r="J21" s="33">
        <f t="shared" ca="1" si="6"/>
        <v>2033</v>
      </c>
      <c r="K21" s="35">
        <f t="shared" ca="1" si="7"/>
        <v>59</v>
      </c>
      <c r="L21" s="33">
        <f t="shared" ca="1" si="8"/>
        <v>2260</v>
      </c>
      <c r="M21" s="35">
        <f t="shared" ca="1" si="9"/>
        <v>66</v>
      </c>
      <c r="N21" s="33">
        <f t="shared" ca="1" si="10"/>
        <v>2710</v>
      </c>
      <c r="O21" s="35">
        <f t="shared" ca="1" si="11"/>
        <v>79</v>
      </c>
      <c r="P21" s="33">
        <f t="shared" ca="1" si="12"/>
        <v>2721</v>
      </c>
      <c r="Q21" s="35">
        <f t="shared" ca="1" si="13"/>
        <v>79</v>
      </c>
    </row>
    <row r="22" spans="1:17" x14ac:dyDescent="0.2">
      <c r="A22" s="18">
        <v>807</v>
      </c>
      <c r="B22" s="21" t="s">
        <v>195</v>
      </c>
      <c r="C22" s="6" t="s">
        <v>26</v>
      </c>
      <c r="D22" s="33">
        <f t="shared" ca="1" si="0"/>
        <v>1069</v>
      </c>
      <c r="E22" s="35">
        <f t="shared" ca="1" si="1"/>
        <v>68</v>
      </c>
      <c r="F22" s="33">
        <f t="shared" ca="1" si="2"/>
        <v>1220</v>
      </c>
      <c r="G22" s="35">
        <f t="shared" ca="1" si="3"/>
        <v>78</v>
      </c>
      <c r="H22" s="33">
        <f t="shared" ca="1" si="4"/>
        <v>1124</v>
      </c>
      <c r="I22" s="35">
        <f t="shared" ca="1" si="5"/>
        <v>72</v>
      </c>
      <c r="J22" s="33">
        <f t="shared" ca="1" si="6"/>
        <v>923</v>
      </c>
      <c r="K22" s="35">
        <f t="shared" ca="1" si="7"/>
        <v>59</v>
      </c>
      <c r="L22" s="33">
        <f t="shared" ca="1" si="8"/>
        <v>969</v>
      </c>
      <c r="M22" s="35">
        <f t="shared" ca="1" si="9"/>
        <v>62</v>
      </c>
      <c r="N22" s="33">
        <f t="shared" ca="1" si="10"/>
        <v>1115</v>
      </c>
      <c r="O22" s="35">
        <f t="shared" ca="1" si="11"/>
        <v>71</v>
      </c>
      <c r="P22" s="33">
        <f t="shared" ca="1" si="12"/>
        <v>1107</v>
      </c>
      <c r="Q22" s="35">
        <f t="shared" ca="1" si="13"/>
        <v>71</v>
      </c>
    </row>
    <row r="23" spans="1:17" x14ac:dyDescent="0.2">
      <c r="A23" s="18">
        <v>393</v>
      </c>
      <c r="B23" s="21" t="s">
        <v>196</v>
      </c>
      <c r="C23" s="6" t="s">
        <v>27</v>
      </c>
      <c r="D23" s="33">
        <f t="shared" ca="1" si="0"/>
        <v>1101</v>
      </c>
      <c r="E23" s="35">
        <f t="shared" ca="1" si="1"/>
        <v>69</v>
      </c>
      <c r="F23" s="33">
        <f t="shared" ca="1" si="2"/>
        <v>1280</v>
      </c>
      <c r="G23" s="35">
        <f t="shared" ca="1" si="3"/>
        <v>80</v>
      </c>
      <c r="H23" s="33">
        <f t="shared" ca="1" si="4"/>
        <v>1174</v>
      </c>
      <c r="I23" s="35">
        <f t="shared" ca="1" si="5"/>
        <v>73</v>
      </c>
      <c r="J23" s="33">
        <f t="shared" ca="1" si="6"/>
        <v>935</v>
      </c>
      <c r="K23" s="35">
        <f t="shared" ca="1" si="7"/>
        <v>58</v>
      </c>
      <c r="L23" s="33">
        <f t="shared" ca="1" si="8"/>
        <v>997</v>
      </c>
      <c r="M23" s="35">
        <f t="shared" ca="1" si="9"/>
        <v>62</v>
      </c>
      <c r="N23" s="33">
        <f t="shared" ca="1" si="10"/>
        <v>1167</v>
      </c>
      <c r="O23" s="35">
        <f t="shared" ca="1" si="11"/>
        <v>73</v>
      </c>
      <c r="P23" s="33">
        <f t="shared" ca="1" si="12"/>
        <v>1189</v>
      </c>
      <c r="Q23" s="35">
        <f t="shared" ca="1" si="13"/>
        <v>74</v>
      </c>
    </row>
    <row r="24" spans="1:17" x14ac:dyDescent="0.2">
      <c r="A24" s="18">
        <v>808</v>
      </c>
      <c r="B24" s="21" t="s">
        <v>197</v>
      </c>
      <c r="C24" s="6" t="s">
        <v>28</v>
      </c>
      <c r="D24" s="33">
        <f t="shared" ca="1" si="0"/>
        <v>1601</v>
      </c>
      <c r="E24" s="35">
        <f t="shared" ca="1" si="1"/>
        <v>64</v>
      </c>
      <c r="F24" s="33">
        <f t="shared" ca="1" si="2"/>
        <v>1899</v>
      </c>
      <c r="G24" s="35">
        <f t="shared" ca="1" si="3"/>
        <v>76</v>
      </c>
      <c r="H24" s="33">
        <f t="shared" ca="1" si="4"/>
        <v>1734</v>
      </c>
      <c r="I24" s="35">
        <f t="shared" ca="1" si="5"/>
        <v>69</v>
      </c>
      <c r="J24" s="33">
        <f t="shared" ca="1" si="6"/>
        <v>1252</v>
      </c>
      <c r="K24" s="35">
        <f t="shared" ca="1" si="7"/>
        <v>50</v>
      </c>
      <c r="L24" s="33">
        <f t="shared" ca="1" si="8"/>
        <v>1384</v>
      </c>
      <c r="M24" s="35">
        <f t="shared" ca="1" si="9"/>
        <v>55</v>
      </c>
      <c r="N24" s="33">
        <f t="shared" ca="1" si="10"/>
        <v>1710</v>
      </c>
      <c r="O24" s="35">
        <f t="shared" ca="1" si="11"/>
        <v>69</v>
      </c>
      <c r="P24" s="33">
        <f t="shared" ca="1" si="12"/>
        <v>1658</v>
      </c>
      <c r="Q24" s="35">
        <f t="shared" ca="1" si="13"/>
        <v>66</v>
      </c>
    </row>
    <row r="25" spans="1:17" x14ac:dyDescent="0.2">
      <c r="A25" s="18">
        <v>394</v>
      </c>
      <c r="B25" s="21" t="s">
        <v>198</v>
      </c>
      <c r="C25" s="6" t="s">
        <v>29</v>
      </c>
      <c r="D25" s="33">
        <f t="shared" ca="1" si="0"/>
        <v>2339</v>
      </c>
      <c r="E25" s="35">
        <f t="shared" ca="1" si="1"/>
        <v>72</v>
      </c>
      <c r="F25" s="33">
        <f t="shared" ca="1" si="2"/>
        <v>2636</v>
      </c>
      <c r="G25" s="35">
        <f t="shared" ca="1" si="3"/>
        <v>81</v>
      </c>
      <c r="H25" s="33">
        <f t="shared" ca="1" si="4"/>
        <v>2437</v>
      </c>
      <c r="I25" s="35">
        <f t="shared" ca="1" si="5"/>
        <v>75</v>
      </c>
      <c r="J25" s="33">
        <f t="shared" ca="1" si="6"/>
        <v>1962</v>
      </c>
      <c r="K25" s="35">
        <f t="shared" ca="1" si="7"/>
        <v>60</v>
      </c>
      <c r="L25" s="33">
        <f t="shared" ca="1" si="8"/>
        <v>2077</v>
      </c>
      <c r="M25" s="35">
        <f t="shared" ca="1" si="9"/>
        <v>64</v>
      </c>
      <c r="N25" s="33">
        <f t="shared" ca="1" si="10"/>
        <v>2428</v>
      </c>
      <c r="O25" s="35">
        <f t="shared" ca="1" si="11"/>
        <v>75</v>
      </c>
      <c r="P25" s="33">
        <f t="shared" ca="1" si="12"/>
        <v>2457</v>
      </c>
      <c r="Q25" s="35">
        <f t="shared" ca="1" si="13"/>
        <v>76</v>
      </c>
    </row>
    <row r="26" spans="1:17" x14ac:dyDescent="0.2">
      <c r="C26" s="6"/>
      <c r="D26" s="33"/>
      <c r="E26" s="35"/>
      <c r="F26" s="33"/>
      <c r="G26" s="35"/>
      <c r="H26" s="33"/>
      <c r="I26" s="35"/>
      <c r="J26" s="33"/>
      <c r="K26" s="35"/>
      <c r="L26" s="33"/>
      <c r="M26" s="35"/>
      <c r="N26" s="33"/>
      <c r="O26" s="35"/>
      <c r="P26" s="33"/>
      <c r="Q26" s="35"/>
    </row>
    <row r="27" spans="1:17" s="16" customFormat="1" x14ac:dyDescent="0.2">
      <c r="B27" s="21" t="s">
        <v>340</v>
      </c>
      <c r="C27" s="9" t="s">
        <v>30</v>
      </c>
      <c r="D27" s="31">
        <f t="shared" ca="1" si="0"/>
        <v>60900</v>
      </c>
      <c r="E27" s="32">
        <f t="shared" ca="1" si="1"/>
        <v>71</v>
      </c>
      <c r="F27" s="31">
        <f t="shared" ca="1" si="2"/>
        <v>69800</v>
      </c>
      <c r="G27" s="32">
        <f t="shared" ca="1" si="3"/>
        <v>81</v>
      </c>
      <c r="H27" s="31">
        <f t="shared" ca="1" si="4"/>
        <v>64780</v>
      </c>
      <c r="I27" s="32">
        <f t="shared" ca="1" si="5"/>
        <v>75</v>
      </c>
      <c r="J27" s="31">
        <f t="shared" ca="1" si="6"/>
        <v>50820</v>
      </c>
      <c r="K27" s="32">
        <f t="shared" ca="1" si="7"/>
        <v>59</v>
      </c>
      <c r="L27" s="31">
        <f t="shared" ca="1" si="8"/>
        <v>55090</v>
      </c>
      <c r="M27" s="32">
        <f t="shared" ca="1" si="9"/>
        <v>64</v>
      </c>
      <c r="N27" s="31">
        <f t="shared" ca="1" si="10"/>
        <v>63210</v>
      </c>
      <c r="O27" s="32">
        <f t="shared" ca="1" si="11"/>
        <v>73</v>
      </c>
      <c r="P27" s="31">
        <f t="shared" ca="1" si="12"/>
        <v>65000</v>
      </c>
      <c r="Q27" s="32">
        <f t="shared" ca="1" si="13"/>
        <v>75</v>
      </c>
    </row>
    <row r="28" spans="1:17" x14ac:dyDescent="0.2">
      <c r="A28" s="18">
        <v>889</v>
      </c>
      <c r="B28" s="21" t="s">
        <v>199</v>
      </c>
      <c r="C28" s="6" t="s">
        <v>31</v>
      </c>
      <c r="D28" s="33">
        <f t="shared" ca="1" si="0"/>
        <v>1227</v>
      </c>
      <c r="E28" s="35">
        <f t="shared" ca="1" si="1"/>
        <v>58</v>
      </c>
      <c r="F28" s="33">
        <f t="shared" ca="1" si="2"/>
        <v>1503</v>
      </c>
      <c r="G28" s="35">
        <f t="shared" ca="1" si="3"/>
        <v>71</v>
      </c>
      <c r="H28" s="33">
        <f t="shared" ca="1" si="4"/>
        <v>1393</v>
      </c>
      <c r="I28" s="35">
        <f t="shared" ca="1" si="5"/>
        <v>66</v>
      </c>
      <c r="J28" s="33">
        <f t="shared" ca="1" si="6"/>
        <v>1135</v>
      </c>
      <c r="K28" s="35">
        <f t="shared" ca="1" si="7"/>
        <v>54</v>
      </c>
      <c r="L28" s="33">
        <f t="shared" ca="1" si="8"/>
        <v>1108</v>
      </c>
      <c r="M28" s="35">
        <f t="shared" ca="1" si="9"/>
        <v>52</v>
      </c>
      <c r="N28" s="33">
        <f t="shared" ca="1" si="10"/>
        <v>1317</v>
      </c>
      <c r="O28" s="35">
        <f t="shared" ca="1" si="11"/>
        <v>62</v>
      </c>
      <c r="P28" s="33">
        <f t="shared" ca="1" si="12"/>
        <v>1372</v>
      </c>
      <c r="Q28" s="35">
        <f t="shared" ca="1" si="13"/>
        <v>65</v>
      </c>
    </row>
    <row r="29" spans="1:17" x14ac:dyDescent="0.2">
      <c r="A29" s="18">
        <v>890</v>
      </c>
      <c r="B29" s="21" t="s">
        <v>200</v>
      </c>
      <c r="C29" s="6" t="s">
        <v>32</v>
      </c>
      <c r="D29" s="33">
        <f t="shared" ca="1" si="0"/>
        <v>1271</v>
      </c>
      <c r="E29" s="35">
        <f t="shared" ca="1" si="1"/>
        <v>75</v>
      </c>
      <c r="F29" s="33">
        <f t="shared" ca="1" si="2"/>
        <v>1441</v>
      </c>
      <c r="G29" s="35">
        <f t="shared" ca="1" si="3"/>
        <v>85</v>
      </c>
      <c r="H29" s="33">
        <f t="shared" ca="1" si="4"/>
        <v>1369</v>
      </c>
      <c r="I29" s="35">
        <f t="shared" ca="1" si="5"/>
        <v>81</v>
      </c>
      <c r="J29" s="33">
        <f t="shared" ca="1" si="6"/>
        <v>1022</v>
      </c>
      <c r="K29" s="35">
        <f t="shared" ca="1" si="7"/>
        <v>60</v>
      </c>
      <c r="L29" s="33">
        <f t="shared" ca="1" si="8"/>
        <v>1090</v>
      </c>
      <c r="M29" s="35">
        <f t="shared" ca="1" si="9"/>
        <v>64</v>
      </c>
      <c r="N29" s="33">
        <f t="shared" ca="1" si="10"/>
        <v>1327</v>
      </c>
      <c r="O29" s="35">
        <f t="shared" ca="1" si="11"/>
        <v>78</v>
      </c>
      <c r="P29" s="33">
        <f t="shared" ca="1" si="12"/>
        <v>1366</v>
      </c>
      <c r="Q29" s="35">
        <f t="shared" ca="1" si="13"/>
        <v>81</v>
      </c>
    </row>
    <row r="30" spans="1:17" x14ac:dyDescent="0.2">
      <c r="A30" s="18">
        <v>350</v>
      </c>
      <c r="B30" s="21" t="s">
        <v>201</v>
      </c>
      <c r="C30" s="6" t="s">
        <v>33</v>
      </c>
      <c r="D30" s="33">
        <f t="shared" ca="1" si="0"/>
        <v>2592</v>
      </c>
      <c r="E30" s="35">
        <f t="shared" ca="1" si="1"/>
        <v>68</v>
      </c>
      <c r="F30" s="33">
        <f t="shared" ca="1" si="2"/>
        <v>2978</v>
      </c>
      <c r="G30" s="35">
        <f t="shared" ca="1" si="3"/>
        <v>79</v>
      </c>
      <c r="H30" s="33">
        <f t="shared" ca="1" si="4"/>
        <v>2742</v>
      </c>
      <c r="I30" s="35">
        <f t="shared" ca="1" si="5"/>
        <v>72</v>
      </c>
      <c r="J30" s="33">
        <f t="shared" ca="1" si="6"/>
        <v>2169</v>
      </c>
      <c r="K30" s="35">
        <f t="shared" ca="1" si="7"/>
        <v>57</v>
      </c>
      <c r="L30" s="33">
        <f t="shared" ca="1" si="8"/>
        <v>2268</v>
      </c>
      <c r="M30" s="35">
        <f t="shared" ca="1" si="9"/>
        <v>60</v>
      </c>
      <c r="N30" s="33">
        <f t="shared" ca="1" si="10"/>
        <v>2583</v>
      </c>
      <c r="O30" s="35">
        <f t="shared" ca="1" si="11"/>
        <v>68</v>
      </c>
      <c r="P30" s="33">
        <f t="shared" ca="1" si="12"/>
        <v>2629</v>
      </c>
      <c r="Q30" s="35">
        <f t="shared" ca="1" si="13"/>
        <v>69</v>
      </c>
    </row>
    <row r="31" spans="1:17" x14ac:dyDescent="0.2">
      <c r="A31" s="18">
        <v>351</v>
      </c>
      <c r="B31" s="21" t="s">
        <v>202</v>
      </c>
      <c r="C31" s="6" t="s">
        <v>34</v>
      </c>
      <c r="D31" s="33">
        <f t="shared" ca="1" si="0"/>
        <v>1637</v>
      </c>
      <c r="E31" s="35">
        <f t="shared" ca="1" si="1"/>
        <v>70</v>
      </c>
      <c r="F31" s="33">
        <f t="shared" ca="1" si="2"/>
        <v>1867</v>
      </c>
      <c r="G31" s="35">
        <f t="shared" ca="1" si="3"/>
        <v>79</v>
      </c>
      <c r="H31" s="33">
        <f t="shared" ca="1" si="4"/>
        <v>1684</v>
      </c>
      <c r="I31" s="35">
        <f t="shared" ca="1" si="5"/>
        <v>72</v>
      </c>
      <c r="J31" s="33">
        <f t="shared" ca="1" si="6"/>
        <v>1418</v>
      </c>
      <c r="K31" s="35">
        <f t="shared" ca="1" si="7"/>
        <v>60</v>
      </c>
      <c r="L31" s="33">
        <f t="shared" ca="1" si="8"/>
        <v>1511</v>
      </c>
      <c r="M31" s="35">
        <f t="shared" ca="1" si="9"/>
        <v>64</v>
      </c>
      <c r="N31" s="33">
        <f t="shared" ca="1" si="10"/>
        <v>1623</v>
      </c>
      <c r="O31" s="35">
        <f t="shared" ca="1" si="11"/>
        <v>69</v>
      </c>
      <c r="P31" s="33">
        <f t="shared" ca="1" si="12"/>
        <v>1756</v>
      </c>
      <c r="Q31" s="35">
        <f t="shared" ca="1" si="13"/>
        <v>75</v>
      </c>
    </row>
    <row r="32" spans="1:17" x14ac:dyDescent="0.2">
      <c r="A32" s="18">
        <v>895</v>
      </c>
      <c r="B32" s="21" t="s">
        <v>203</v>
      </c>
      <c r="C32" s="6" t="s">
        <v>35</v>
      </c>
      <c r="D32" s="33">
        <f t="shared" ca="1" si="0"/>
        <v>3196</v>
      </c>
      <c r="E32" s="35">
        <f t="shared" ca="1" si="1"/>
        <v>76</v>
      </c>
      <c r="F32" s="33">
        <f t="shared" ca="1" si="2"/>
        <v>3572</v>
      </c>
      <c r="G32" s="35">
        <f t="shared" ca="1" si="3"/>
        <v>85</v>
      </c>
      <c r="H32" s="33">
        <f t="shared" ca="1" si="4"/>
        <v>3307</v>
      </c>
      <c r="I32" s="35">
        <f t="shared" ca="1" si="5"/>
        <v>78</v>
      </c>
      <c r="J32" s="33">
        <f t="shared" ca="1" si="6"/>
        <v>2754</v>
      </c>
      <c r="K32" s="35">
        <f t="shared" ca="1" si="7"/>
        <v>65</v>
      </c>
      <c r="L32" s="33">
        <f t="shared" ca="1" si="8"/>
        <v>2988</v>
      </c>
      <c r="M32" s="35">
        <f t="shared" ca="1" si="9"/>
        <v>71</v>
      </c>
      <c r="N32" s="33">
        <f t="shared" ca="1" si="10"/>
        <v>3304</v>
      </c>
      <c r="O32" s="35">
        <f t="shared" ca="1" si="11"/>
        <v>78</v>
      </c>
      <c r="P32" s="33">
        <f t="shared" ca="1" si="12"/>
        <v>3419</v>
      </c>
      <c r="Q32" s="35">
        <f t="shared" ca="1" si="13"/>
        <v>81</v>
      </c>
    </row>
    <row r="33" spans="1:17" x14ac:dyDescent="0.2">
      <c r="A33" s="18">
        <v>896</v>
      </c>
      <c r="B33" s="21" t="s">
        <v>204</v>
      </c>
      <c r="C33" s="6" t="s">
        <v>36</v>
      </c>
      <c r="D33" s="33">
        <f t="shared" ca="1" si="0"/>
        <v>3003</v>
      </c>
      <c r="E33" s="35">
        <f t="shared" ca="1" si="1"/>
        <v>77</v>
      </c>
      <c r="F33" s="33">
        <f t="shared" ca="1" si="2"/>
        <v>3388</v>
      </c>
      <c r="G33" s="35">
        <f t="shared" ca="1" si="3"/>
        <v>87</v>
      </c>
      <c r="H33" s="33">
        <f t="shared" ca="1" si="4"/>
        <v>3123</v>
      </c>
      <c r="I33" s="35">
        <f t="shared" ca="1" si="5"/>
        <v>80</v>
      </c>
      <c r="J33" s="33">
        <f t="shared" ca="1" si="6"/>
        <v>2361</v>
      </c>
      <c r="K33" s="35">
        <f t="shared" ca="1" si="7"/>
        <v>61</v>
      </c>
      <c r="L33" s="33">
        <f t="shared" ca="1" si="8"/>
        <v>2669</v>
      </c>
      <c r="M33" s="35">
        <f t="shared" ca="1" si="9"/>
        <v>69</v>
      </c>
      <c r="N33" s="33">
        <f t="shared" ca="1" si="10"/>
        <v>3048</v>
      </c>
      <c r="O33" s="35">
        <f t="shared" ca="1" si="11"/>
        <v>78</v>
      </c>
      <c r="P33" s="33">
        <f t="shared" ca="1" si="12"/>
        <v>3186</v>
      </c>
      <c r="Q33" s="35">
        <f t="shared" ca="1" si="13"/>
        <v>82</v>
      </c>
    </row>
    <row r="34" spans="1:17" x14ac:dyDescent="0.2">
      <c r="A34" s="18">
        <v>909</v>
      </c>
      <c r="B34" s="21" t="s">
        <v>205</v>
      </c>
      <c r="C34" s="6" t="s">
        <v>37</v>
      </c>
      <c r="D34" s="33">
        <f t="shared" ca="1" si="0"/>
        <v>3693</v>
      </c>
      <c r="E34" s="35">
        <f t="shared" ca="1" si="1"/>
        <v>72</v>
      </c>
      <c r="F34" s="33">
        <f t="shared" ca="1" si="2"/>
        <v>4233</v>
      </c>
      <c r="G34" s="35">
        <f t="shared" ca="1" si="3"/>
        <v>83</v>
      </c>
      <c r="H34" s="33">
        <f t="shared" ca="1" si="4"/>
        <v>3929</v>
      </c>
      <c r="I34" s="35">
        <f t="shared" ca="1" si="5"/>
        <v>77</v>
      </c>
      <c r="J34" s="33">
        <f t="shared" ca="1" si="6"/>
        <v>3050</v>
      </c>
      <c r="K34" s="35">
        <f t="shared" ca="1" si="7"/>
        <v>60</v>
      </c>
      <c r="L34" s="33">
        <f t="shared" ca="1" si="8"/>
        <v>3314</v>
      </c>
      <c r="M34" s="35">
        <f t="shared" ca="1" si="9"/>
        <v>65</v>
      </c>
      <c r="N34" s="33">
        <f t="shared" ca="1" si="10"/>
        <v>3922</v>
      </c>
      <c r="O34" s="35">
        <f t="shared" ca="1" si="11"/>
        <v>77</v>
      </c>
      <c r="P34" s="33">
        <f t="shared" ca="1" si="12"/>
        <v>4015</v>
      </c>
      <c r="Q34" s="35">
        <f t="shared" ca="1" si="13"/>
        <v>79</v>
      </c>
    </row>
    <row r="35" spans="1:17" x14ac:dyDescent="0.2">
      <c r="A35" s="18">
        <v>876</v>
      </c>
      <c r="B35" s="21" t="s">
        <v>206</v>
      </c>
      <c r="C35" s="6" t="s">
        <v>38</v>
      </c>
      <c r="D35" s="33">
        <f t="shared" ca="1" si="0"/>
        <v>1029</v>
      </c>
      <c r="E35" s="35">
        <f t="shared" ca="1" si="1"/>
        <v>65</v>
      </c>
      <c r="F35" s="33">
        <f t="shared" ca="1" si="2"/>
        <v>1214</v>
      </c>
      <c r="G35" s="35">
        <f t="shared" ca="1" si="3"/>
        <v>77</v>
      </c>
      <c r="H35" s="33">
        <f t="shared" ca="1" si="4"/>
        <v>1080</v>
      </c>
      <c r="I35" s="35">
        <f t="shared" ca="1" si="5"/>
        <v>68</v>
      </c>
      <c r="J35" s="33">
        <f t="shared" ca="1" si="6"/>
        <v>728</v>
      </c>
      <c r="K35" s="35">
        <f t="shared" ca="1" si="7"/>
        <v>46</v>
      </c>
      <c r="L35" s="33">
        <f t="shared" ca="1" si="8"/>
        <v>835</v>
      </c>
      <c r="M35" s="35">
        <f t="shared" ca="1" si="9"/>
        <v>53</v>
      </c>
      <c r="N35" s="33">
        <f t="shared" ca="1" si="10"/>
        <v>1033</v>
      </c>
      <c r="O35" s="35">
        <f t="shared" ca="1" si="11"/>
        <v>65</v>
      </c>
      <c r="P35" s="33">
        <f t="shared" ca="1" si="12"/>
        <v>1025</v>
      </c>
      <c r="Q35" s="35">
        <f t="shared" ca="1" si="13"/>
        <v>65</v>
      </c>
    </row>
    <row r="36" spans="1:17" x14ac:dyDescent="0.2">
      <c r="A36" s="18">
        <v>340</v>
      </c>
      <c r="B36" s="21" t="s">
        <v>207</v>
      </c>
      <c r="C36" s="6" t="s">
        <v>39</v>
      </c>
      <c r="D36" s="33">
        <f t="shared" ca="1" si="0"/>
        <v>1428</v>
      </c>
      <c r="E36" s="35">
        <f t="shared" ca="1" si="1"/>
        <v>77</v>
      </c>
      <c r="F36" s="33">
        <f t="shared" ca="1" si="2"/>
        <v>1628</v>
      </c>
      <c r="G36" s="35">
        <f t="shared" ca="1" si="3"/>
        <v>87</v>
      </c>
      <c r="H36" s="33">
        <f t="shared" ca="1" si="4"/>
        <v>1492</v>
      </c>
      <c r="I36" s="35">
        <f t="shared" ca="1" si="5"/>
        <v>80</v>
      </c>
      <c r="J36" s="33">
        <f t="shared" ca="1" si="6"/>
        <v>1122</v>
      </c>
      <c r="K36" s="35">
        <f t="shared" ca="1" si="7"/>
        <v>60</v>
      </c>
      <c r="L36" s="33">
        <f t="shared" ca="1" si="8"/>
        <v>1267</v>
      </c>
      <c r="M36" s="35">
        <f t="shared" ca="1" si="9"/>
        <v>68</v>
      </c>
      <c r="N36" s="33">
        <f t="shared" ca="1" si="10"/>
        <v>1491</v>
      </c>
      <c r="O36" s="35">
        <f t="shared" ca="1" si="11"/>
        <v>80</v>
      </c>
      <c r="P36" s="33">
        <f t="shared" ca="1" si="12"/>
        <v>1489</v>
      </c>
      <c r="Q36" s="35">
        <f t="shared" ca="1" si="13"/>
        <v>80</v>
      </c>
    </row>
    <row r="37" spans="1:17" x14ac:dyDescent="0.2">
      <c r="A37" s="18">
        <v>888</v>
      </c>
      <c r="B37" s="21" t="s">
        <v>208</v>
      </c>
      <c r="C37" s="6" t="s">
        <v>40</v>
      </c>
      <c r="D37" s="33">
        <f t="shared" ca="1" si="0"/>
        <v>10547</v>
      </c>
      <c r="E37" s="35">
        <f t="shared" ca="1" si="1"/>
        <v>76</v>
      </c>
      <c r="F37" s="33">
        <f t="shared" ca="1" si="2"/>
        <v>11950</v>
      </c>
      <c r="G37" s="35">
        <f t="shared" ca="1" si="3"/>
        <v>86</v>
      </c>
      <c r="H37" s="33">
        <f t="shared" ca="1" si="4"/>
        <v>11158</v>
      </c>
      <c r="I37" s="35">
        <f t="shared" ca="1" si="5"/>
        <v>80</v>
      </c>
      <c r="J37" s="33">
        <f t="shared" ca="1" si="6"/>
        <v>9150</v>
      </c>
      <c r="K37" s="35">
        <f t="shared" ca="1" si="7"/>
        <v>66</v>
      </c>
      <c r="L37" s="33">
        <f t="shared" ca="1" si="8"/>
        <v>9893</v>
      </c>
      <c r="M37" s="35">
        <f t="shared" ca="1" si="9"/>
        <v>71</v>
      </c>
      <c r="N37" s="33">
        <f t="shared" ca="1" si="10"/>
        <v>10986</v>
      </c>
      <c r="O37" s="35">
        <f t="shared" ca="1" si="11"/>
        <v>79</v>
      </c>
      <c r="P37" s="33">
        <f t="shared" ca="1" si="12"/>
        <v>11290</v>
      </c>
      <c r="Q37" s="35">
        <f t="shared" ca="1" si="13"/>
        <v>81</v>
      </c>
    </row>
    <row r="38" spans="1:17" x14ac:dyDescent="0.2">
      <c r="A38" s="18">
        <v>341</v>
      </c>
      <c r="B38" s="21" t="s">
        <v>209</v>
      </c>
      <c r="C38" s="6" t="s">
        <v>41</v>
      </c>
      <c r="D38" s="33">
        <f t="shared" ca="1" si="0"/>
        <v>3861</v>
      </c>
      <c r="E38" s="35">
        <f t="shared" ca="1" si="1"/>
        <v>76</v>
      </c>
      <c r="F38" s="33">
        <f t="shared" ca="1" si="2"/>
        <v>4262</v>
      </c>
      <c r="G38" s="35">
        <f t="shared" ca="1" si="3"/>
        <v>84</v>
      </c>
      <c r="H38" s="33">
        <f t="shared" ca="1" si="4"/>
        <v>3995</v>
      </c>
      <c r="I38" s="35">
        <f t="shared" ca="1" si="5"/>
        <v>79</v>
      </c>
      <c r="J38" s="33">
        <f t="shared" ca="1" si="6"/>
        <v>2961</v>
      </c>
      <c r="K38" s="35">
        <f t="shared" ca="1" si="7"/>
        <v>58</v>
      </c>
      <c r="L38" s="33">
        <f t="shared" ca="1" si="8"/>
        <v>3442</v>
      </c>
      <c r="M38" s="35">
        <f t="shared" ca="1" si="9"/>
        <v>68</v>
      </c>
      <c r="N38" s="33">
        <f t="shared" ca="1" si="10"/>
        <v>4016</v>
      </c>
      <c r="O38" s="35">
        <f t="shared" ca="1" si="11"/>
        <v>79</v>
      </c>
      <c r="P38" s="33">
        <f t="shared" ca="1" si="12"/>
        <v>4078</v>
      </c>
      <c r="Q38" s="35">
        <f t="shared" ca="1" si="13"/>
        <v>80</v>
      </c>
    </row>
    <row r="39" spans="1:17" x14ac:dyDescent="0.2">
      <c r="A39" s="18">
        <v>352</v>
      </c>
      <c r="B39" s="21" t="s">
        <v>210</v>
      </c>
      <c r="C39" s="6" t="s">
        <v>42</v>
      </c>
      <c r="D39" s="33">
        <f t="shared" ca="1" si="0"/>
        <v>4267</v>
      </c>
      <c r="E39" s="35">
        <f t="shared" ca="1" si="1"/>
        <v>65</v>
      </c>
      <c r="F39" s="33">
        <f t="shared" ca="1" si="2"/>
        <v>5054</v>
      </c>
      <c r="G39" s="35">
        <f t="shared" ca="1" si="3"/>
        <v>77</v>
      </c>
      <c r="H39" s="33">
        <f t="shared" ca="1" si="4"/>
        <v>4642</v>
      </c>
      <c r="I39" s="35">
        <f t="shared" ca="1" si="5"/>
        <v>71</v>
      </c>
      <c r="J39" s="33">
        <f t="shared" ca="1" si="6"/>
        <v>3725</v>
      </c>
      <c r="K39" s="35">
        <f t="shared" ca="1" si="7"/>
        <v>57</v>
      </c>
      <c r="L39" s="33">
        <f t="shared" ca="1" si="8"/>
        <v>3840</v>
      </c>
      <c r="M39" s="35">
        <f t="shared" ca="1" si="9"/>
        <v>59</v>
      </c>
      <c r="N39" s="33">
        <f t="shared" ca="1" si="10"/>
        <v>4389</v>
      </c>
      <c r="O39" s="35">
        <f t="shared" ca="1" si="11"/>
        <v>67</v>
      </c>
      <c r="P39" s="33">
        <f t="shared" ca="1" si="12"/>
        <v>4573</v>
      </c>
      <c r="Q39" s="35">
        <f t="shared" ca="1" si="13"/>
        <v>70</v>
      </c>
    </row>
    <row r="40" spans="1:17" x14ac:dyDescent="0.2">
      <c r="A40" s="18">
        <v>353</v>
      </c>
      <c r="B40" s="21" t="s">
        <v>211</v>
      </c>
      <c r="C40" s="6" t="s">
        <v>43</v>
      </c>
      <c r="D40" s="33">
        <f t="shared" ca="1" si="0"/>
        <v>2047</v>
      </c>
      <c r="E40" s="35">
        <f t="shared" ca="1" si="1"/>
        <v>61</v>
      </c>
      <c r="F40" s="33">
        <f t="shared" ca="1" si="2"/>
        <v>2451</v>
      </c>
      <c r="G40" s="35">
        <f t="shared" ca="1" si="3"/>
        <v>73</v>
      </c>
      <c r="H40" s="33">
        <f t="shared" ca="1" si="4"/>
        <v>2201</v>
      </c>
      <c r="I40" s="35">
        <f t="shared" ca="1" si="5"/>
        <v>66</v>
      </c>
      <c r="J40" s="33">
        <f t="shared" ca="1" si="6"/>
        <v>1676</v>
      </c>
      <c r="K40" s="35">
        <f t="shared" ca="1" si="7"/>
        <v>50</v>
      </c>
      <c r="L40" s="33">
        <f t="shared" ca="1" si="8"/>
        <v>1766</v>
      </c>
      <c r="M40" s="35">
        <f t="shared" ca="1" si="9"/>
        <v>53</v>
      </c>
      <c r="N40" s="33">
        <f t="shared" ca="1" si="10"/>
        <v>2024</v>
      </c>
      <c r="O40" s="35">
        <f t="shared" ca="1" si="11"/>
        <v>61</v>
      </c>
      <c r="P40" s="33">
        <f t="shared" ca="1" si="12"/>
        <v>2100</v>
      </c>
      <c r="Q40" s="35">
        <f t="shared" ca="1" si="13"/>
        <v>63</v>
      </c>
    </row>
    <row r="41" spans="1:17" x14ac:dyDescent="0.2">
      <c r="A41" s="18">
        <v>354</v>
      </c>
      <c r="B41" s="21" t="s">
        <v>212</v>
      </c>
      <c r="C41" s="6" t="s">
        <v>44</v>
      </c>
      <c r="D41" s="33">
        <f t="shared" ca="1" si="0"/>
        <v>1804</v>
      </c>
      <c r="E41" s="35">
        <f t="shared" ca="1" si="1"/>
        <v>62</v>
      </c>
      <c r="F41" s="33">
        <f t="shared" ca="1" si="2"/>
        <v>2212</v>
      </c>
      <c r="G41" s="35">
        <f t="shared" ca="1" si="3"/>
        <v>76</v>
      </c>
      <c r="H41" s="33">
        <f t="shared" ca="1" si="4"/>
        <v>1935</v>
      </c>
      <c r="I41" s="35">
        <f t="shared" ca="1" si="5"/>
        <v>66</v>
      </c>
      <c r="J41" s="33">
        <f t="shared" ca="1" si="6"/>
        <v>1491</v>
      </c>
      <c r="K41" s="35">
        <f t="shared" ca="1" si="7"/>
        <v>51</v>
      </c>
      <c r="L41" s="33">
        <f t="shared" ca="1" si="8"/>
        <v>1613</v>
      </c>
      <c r="M41" s="35">
        <f t="shared" ca="1" si="9"/>
        <v>55</v>
      </c>
      <c r="N41" s="33">
        <f t="shared" ca="1" si="10"/>
        <v>1896</v>
      </c>
      <c r="O41" s="35">
        <f t="shared" ca="1" si="11"/>
        <v>65</v>
      </c>
      <c r="P41" s="33">
        <f t="shared" ca="1" si="12"/>
        <v>1947</v>
      </c>
      <c r="Q41" s="35">
        <f t="shared" ca="1" si="13"/>
        <v>67</v>
      </c>
    </row>
    <row r="42" spans="1:17" x14ac:dyDescent="0.2">
      <c r="A42" s="18">
        <v>355</v>
      </c>
      <c r="B42" s="21" t="s">
        <v>213</v>
      </c>
      <c r="C42" s="6" t="s">
        <v>45</v>
      </c>
      <c r="D42" s="33">
        <f t="shared" ca="1" si="0"/>
        <v>2260</v>
      </c>
      <c r="E42" s="35">
        <f t="shared" ca="1" si="1"/>
        <v>72</v>
      </c>
      <c r="F42" s="33">
        <f t="shared" ca="1" si="2"/>
        <v>2600</v>
      </c>
      <c r="G42" s="35">
        <f t="shared" ca="1" si="3"/>
        <v>83</v>
      </c>
      <c r="H42" s="33">
        <f t="shared" ca="1" si="4"/>
        <v>2435</v>
      </c>
      <c r="I42" s="35">
        <f t="shared" ca="1" si="5"/>
        <v>78</v>
      </c>
      <c r="J42" s="33">
        <f t="shared" ca="1" si="6"/>
        <v>1878</v>
      </c>
      <c r="K42" s="35">
        <f t="shared" ca="1" si="7"/>
        <v>60</v>
      </c>
      <c r="L42" s="33">
        <f t="shared" ca="1" si="8"/>
        <v>2103</v>
      </c>
      <c r="M42" s="35">
        <f t="shared" ca="1" si="9"/>
        <v>67</v>
      </c>
      <c r="N42" s="33">
        <f t="shared" ca="1" si="10"/>
        <v>2320</v>
      </c>
      <c r="O42" s="35">
        <f t="shared" ca="1" si="11"/>
        <v>74</v>
      </c>
      <c r="P42" s="33">
        <f t="shared" ca="1" si="12"/>
        <v>2460</v>
      </c>
      <c r="Q42" s="35">
        <f t="shared" ca="1" si="13"/>
        <v>79</v>
      </c>
    </row>
    <row r="43" spans="1:17" x14ac:dyDescent="0.2">
      <c r="A43" s="18">
        <v>343</v>
      </c>
      <c r="B43" s="21" t="s">
        <v>214</v>
      </c>
      <c r="C43" s="6" t="s">
        <v>46</v>
      </c>
      <c r="D43" s="33">
        <f t="shared" ca="1" si="0"/>
        <v>2149</v>
      </c>
      <c r="E43" s="35">
        <f t="shared" ca="1" si="1"/>
        <v>74</v>
      </c>
      <c r="F43" s="33">
        <f t="shared" ca="1" si="2"/>
        <v>2516</v>
      </c>
      <c r="G43" s="35">
        <f t="shared" ca="1" si="3"/>
        <v>86</v>
      </c>
      <c r="H43" s="33">
        <f t="shared" ca="1" si="4"/>
        <v>2297</v>
      </c>
      <c r="I43" s="35">
        <f t="shared" ca="1" si="5"/>
        <v>79</v>
      </c>
      <c r="J43" s="33">
        <f t="shared" ca="1" si="6"/>
        <v>1742</v>
      </c>
      <c r="K43" s="35">
        <f t="shared" ca="1" si="7"/>
        <v>60</v>
      </c>
      <c r="L43" s="33">
        <f t="shared" ca="1" si="8"/>
        <v>1922</v>
      </c>
      <c r="M43" s="35">
        <f t="shared" ca="1" si="9"/>
        <v>66</v>
      </c>
      <c r="N43" s="33">
        <f t="shared" ca="1" si="10"/>
        <v>2357</v>
      </c>
      <c r="O43" s="35">
        <f t="shared" ca="1" si="11"/>
        <v>81</v>
      </c>
      <c r="P43" s="33">
        <f t="shared" ca="1" si="12"/>
        <v>2354</v>
      </c>
      <c r="Q43" s="35">
        <f t="shared" ca="1" si="13"/>
        <v>81</v>
      </c>
    </row>
    <row r="44" spans="1:17" x14ac:dyDescent="0.2">
      <c r="A44" s="18">
        <v>342</v>
      </c>
      <c r="B44" s="21" t="s">
        <v>215</v>
      </c>
      <c r="C44" s="6" t="s">
        <v>47</v>
      </c>
      <c r="D44" s="33">
        <f t="shared" ca="1" si="0"/>
        <v>1577</v>
      </c>
      <c r="E44" s="35">
        <f t="shared" ca="1" si="1"/>
        <v>73</v>
      </c>
      <c r="F44" s="33">
        <f t="shared" ca="1" si="2"/>
        <v>1763</v>
      </c>
      <c r="G44" s="35">
        <f t="shared" ca="1" si="3"/>
        <v>81</v>
      </c>
      <c r="H44" s="33">
        <f t="shared" ca="1" si="4"/>
        <v>1664</v>
      </c>
      <c r="I44" s="35">
        <f t="shared" ca="1" si="5"/>
        <v>77</v>
      </c>
      <c r="J44" s="33">
        <f t="shared" ca="1" si="6"/>
        <v>1375</v>
      </c>
      <c r="K44" s="35">
        <f t="shared" ca="1" si="7"/>
        <v>63</v>
      </c>
      <c r="L44" s="33">
        <f t="shared" ca="1" si="8"/>
        <v>1457</v>
      </c>
      <c r="M44" s="35">
        <f t="shared" ca="1" si="9"/>
        <v>67</v>
      </c>
      <c r="N44" s="33">
        <f t="shared" ca="1" si="10"/>
        <v>1648</v>
      </c>
      <c r="O44" s="35">
        <f t="shared" ca="1" si="11"/>
        <v>76</v>
      </c>
      <c r="P44" s="33">
        <f t="shared" ca="1" si="12"/>
        <v>1644</v>
      </c>
      <c r="Q44" s="35">
        <f t="shared" ca="1" si="13"/>
        <v>76</v>
      </c>
    </row>
    <row r="45" spans="1:17" x14ac:dyDescent="0.2">
      <c r="A45" s="18">
        <v>356</v>
      </c>
      <c r="B45" s="21" t="s">
        <v>216</v>
      </c>
      <c r="C45" s="6" t="s">
        <v>48</v>
      </c>
      <c r="D45" s="33">
        <f t="shared" ca="1" si="0"/>
        <v>2647</v>
      </c>
      <c r="E45" s="35">
        <f t="shared" ca="1" si="1"/>
        <v>74</v>
      </c>
      <c r="F45" s="33">
        <f t="shared" ca="1" si="2"/>
        <v>2950</v>
      </c>
      <c r="G45" s="35">
        <f t="shared" ca="1" si="3"/>
        <v>83</v>
      </c>
      <c r="H45" s="33">
        <f t="shared" ca="1" si="4"/>
        <v>2824</v>
      </c>
      <c r="I45" s="35">
        <f t="shared" ca="1" si="5"/>
        <v>79</v>
      </c>
      <c r="J45" s="33">
        <f t="shared" ca="1" si="6"/>
        <v>2226</v>
      </c>
      <c r="K45" s="35">
        <f t="shared" ca="1" si="7"/>
        <v>62</v>
      </c>
      <c r="L45" s="33">
        <f t="shared" ca="1" si="8"/>
        <v>2412</v>
      </c>
      <c r="M45" s="35">
        <f t="shared" ca="1" si="9"/>
        <v>68</v>
      </c>
      <c r="N45" s="33">
        <f t="shared" ca="1" si="10"/>
        <v>2850</v>
      </c>
      <c r="O45" s="35">
        <f t="shared" ca="1" si="11"/>
        <v>80</v>
      </c>
      <c r="P45" s="33">
        <f t="shared" ca="1" si="12"/>
        <v>2881</v>
      </c>
      <c r="Q45" s="35">
        <f t="shared" ca="1" si="13"/>
        <v>81</v>
      </c>
    </row>
    <row r="46" spans="1:17" x14ac:dyDescent="0.2">
      <c r="A46" s="18">
        <v>357</v>
      </c>
      <c r="B46" s="21" t="s">
        <v>217</v>
      </c>
      <c r="C46" s="6" t="s">
        <v>49</v>
      </c>
      <c r="D46" s="33">
        <f t="shared" ca="1" si="0"/>
        <v>1908</v>
      </c>
      <c r="E46" s="35">
        <f t="shared" ca="1" si="1"/>
        <v>65</v>
      </c>
      <c r="F46" s="33">
        <f t="shared" ca="1" si="2"/>
        <v>2237</v>
      </c>
      <c r="G46" s="35">
        <f t="shared" ca="1" si="3"/>
        <v>76</v>
      </c>
      <c r="H46" s="33">
        <f t="shared" ca="1" si="4"/>
        <v>2033</v>
      </c>
      <c r="I46" s="35">
        <f t="shared" ca="1" si="5"/>
        <v>69</v>
      </c>
      <c r="J46" s="33">
        <f t="shared" ca="1" si="6"/>
        <v>1553</v>
      </c>
      <c r="K46" s="35">
        <f t="shared" ca="1" si="7"/>
        <v>53</v>
      </c>
      <c r="L46" s="33">
        <f t="shared" ca="1" si="8"/>
        <v>1733</v>
      </c>
      <c r="M46" s="35">
        <f t="shared" ca="1" si="9"/>
        <v>59</v>
      </c>
      <c r="N46" s="33">
        <f t="shared" ca="1" si="10"/>
        <v>2003</v>
      </c>
      <c r="O46" s="35">
        <f t="shared" ca="1" si="11"/>
        <v>68</v>
      </c>
      <c r="P46" s="33">
        <f t="shared" ca="1" si="12"/>
        <v>2127</v>
      </c>
      <c r="Q46" s="35">
        <f t="shared" ca="1" si="13"/>
        <v>73</v>
      </c>
    </row>
    <row r="47" spans="1:17" x14ac:dyDescent="0.2">
      <c r="A47" s="18">
        <v>358</v>
      </c>
      <c r="B47" s="21" t="s">
        <v>218</v>
      </c>
      <c r="C47" s="6" t="s">
        <v>50</v>
      </c>
      <c r="D47" s="33">
        <f t="shared" ca="1" si="0"/>
        <v>2276</v>
      </c>
      <c r="E47" s="35">
        <f t="shared" ca="1" si="1"/>
        <v>78</v>
      </c>
      <c r="F47" s="33">
        <f t="shared" ca="1" si="2"/>
        <v>2562</v>
      </c>
      <c r="G47" s="35">
        <f t="shared" ca="1" si="3"/>
        <v>88</v>
      </c>
      <c r="H47" s="33">
        <f t="shared" ca="1" si="4"/>
        <v>2390</v>
      </c>
      <c r="I47" s="35">
        <f t="shared" ca="1" si="5"/>
        <v>82</v>
      </c>
      <c r="J47" s="33">
        <f t="shared" ca="1" si="6"/>
        <v>2003</v>
      </c>
      <c r="K47" s="35">
        <f t="shared" ca="1" si="7"/>
        <v>69</v>
      </c>
      <c r="L47" s="33">
        <f t="shared" ca="1" si="8"/>
        <v>2149</v>
      </c>
      <c r="M47" s="35">
        <f t="shared" ca="1" si="9"/>
        <v>74</v>
      </c>
      <c r="N47" s="33">
        <f t="shared" ca="1" si="10"/>
        <v>2406</v>
      </c>
      <c r="O47" s="35">
        <f t="shared" ca="1" si="11"/>
        <v>83</v>
      </c>
      <c r="P47" s="33">
        <f t="shared" ca="1" si="12"/>
        <v>2444</v>
      </c>
      <c r="Q47" s="35">
        <f t="shared" ca="1" si="13"/>
        <v>84</v>
      </c>
    </row>
    <row r="48" spans="1:17" x14ac:dyDescent="0.2">
      <c r="A48" s="18">
        <v>877</v>
      </c>
      <c r="B48" s="21" t="s">
        <v>219</v>
      </c>
      <c r="C48" s="6" t="s">
        <v>51</v>
      </c>
      <c r="D48" s="33">
        <f t="shared" ca="1" si="0"/>
        <v>1755</v>
      </c>
      <c r="E48" s="35">
        <f t="shared" ca="1" si="1"/>
        <v>68</v>
      </c>
      <c r="F48" s="33">
        <f t="shared" ca="1" si="2"/>
        <v>2036</v>
      </c>
      <c r="G48" s="35">
        <f t="shared" ca="1" si="3"/>
        <v>79</v>
      </c>
      <c r="H48" s="33">
        <f t="shared" ca="1" si="4"/>
        <v>1891</v>
      </c>
      <c r="I48" s="35">
        <f t="shared" ca="1" si="5"/>
        <v>73</v>
      </c>
      <c r="J48" s="33">
        <f t="shared" ca="1" si="6"/>
        <v>1444</v>
      </c>
      <c r="K48" s="35">
        <f t="shared" ca="1" si="7"/>
        <v>56</v>
      </c>
      <c r="L48" s="33">
        <f t="shared" ca="1" si="8"/>
        <v>1576</v>
      </c>
      <c r="M48" s="35">
        <f t="shared" ca="1" si="9"/>
        <v>61</v>
      </c>
      <c r="N48" s="33">
        <f t="shared" ca="1" si="10"/>
        <v>1824</v>
      </c>
      <c r="O48" s="35">
        <f t="shared" ca="1" si="11"/>
        <v>70</v>
      </c>
      <c r="P48" s="33">
        <f t="shared" ca="1" si="12"/>
        <v>1936</v>
      </c>
      <c r="Q48" s="35">
        <f t="shared" ca="1" si="13"/>
        <v>75</v>
      </c>
    </row>
    <row r="49" spans="1:17" x14ac:dyDescent="0.2">
      <c r="A49" s="18">
        <v>359</v>
      </c>
      <c r="B49" s="21" t="s">
        <v>220</v>
      </c>
      <c r="C49" s="6" t="s">
        <v>52</v>
      </c>
      <c r="D49" s="33">
        <f t="shared" ca="1" si="0"/>
        <v>2195</v>
      </c>
      <c r="E49" s="35">
        <f t="shared" ca="1" si="1"/>
        <v>58</v>
      </c>
      <c r="F49" s="33">
        <f t="shared" ca="1" si="2"/>
        <v>2717</v>
      </c>
      <c r="G49" s="35">
        <f t="shared" ca="1" si="3"/>
        <v>72</v>
      </c>
      <c r="H49" s="33">
        <f t="shared" ca="1" si="4"/>
        <v>2503</v>
      </c>
      <c r="I49" s="35">
        <f t="shared" ca="1" si="5"/>
        <v>66</v>
      </c>
      <c r="J49" s="33">
        <f t="shared" ca="1" si="6"/>
        <v>1786</v>
      </c>
      <c r="K49" s="35">
        <f t="shared" ca="1" si="7"/>
        <v>47</v>
      </c>
      <c r="L49" s="33">
        <f t="shared" ca="1" si="8"/>
        <v>1850</v>
      </c>
      <c r="M49" s="35">
        <f t="shared" ca="1" si="9"/>
        <v>49</v>
      </c>
      <c r="N49" s="33">
        <f t="shared" ca="1" si="10"/>
        <v>2182</v>
      </c>
      <c r="O49" s="35">
        <f t="shared" ca="1" si="11"/>
        <v>57</v>
      </c>
      <c r="P49" s="33">
        <f t="shared" ca="1" si="12"/>
        <v>2237</v>
      </c>
      <c r="Q49" s="35">
        <f t="shared" ca="1" si="13"/>
        <v>59</v>
      </c>
    </row>
    <row r="50" spans="1:17" x14ac:dyDescent="0.2">
      <c r="A50" s="18">
        <v>344</v>
      </c>
      <c r="B50" s="21" t="s">
        <v>221</v>
      </c>
      <c r="C50" s="6" t="s">
        <v>53</v>
      </c>
      <c r="D50" s="33">
        <f t="shared" ca="1" si="0"/>
        <v>2534</v>
      </c>
      <c r="E50" s="35">
        <f t="shared" ca="1" si="1"/>
        <v>68</v>
      </c>
      <c r="F50" s="33">
        <f t="shared" ca="1" si="2"/>
        <v>2669</v>
      </c>
      <c r="G50" s="35">
        <f t="shared" ca="1" si="3"/>
        <v>71</v>
      </c>
      <c r="H50" s="33">
        <f t="shared" ca="1" si="4"/>
        <v>2694</v>
      </c>
      <c r="I50" s="35">
        <f t="shared" ca="1" si="5"/>
        <v>72</v>
      </c>
      <c r="J50" s="33">
        <f t="shared" ca="1" si="6"/>
        <v>2050</v>
      </c>
      <c r="K50" s="35">
        <f t="shared" ca="1" si="7"/>
        <v>55</v>
      </c>
      <c r="L50" s="33">
        <f t="shared" ca="1" si="8"/>
        <v>2283</v>
      </c>
      <c r="M50" s="35">
        <f t="shared" ca="1" si="9"/>
        <v>61</v>
      </c>
      <c r="N50" s="33">
        <f t="shared" ca="1" si="10"/>
        <v>2656</v>
      </c>
      <c r="O50" s="35">
        <f t="shared" ca="1" si="11"/>
        <v>71</v>
      </c>
      <c r="P50" s="33">
        <f t="shared" ca="1" si="12"/>
        <v>2672</v>
      </c>
      <c r="Q50" s="35">
        <f t="shared" ca="1" si="13"/>
        <v>71</v>
      </c>
    </row>
    <row r="51" spans="1:17" x14ac:dyDescent="0.2">
      <c r="A51" s="18"/>
      <c r="B51" s="18"/>
      <c r="C51" s="6"/>
      <c r="D51" s="33"/>
      <c r="E51" s="35"/>
      <c r="F51" s="33"/>
      <c r="G51" s="35"/>
      <c r="H51" s="33"/>
      <c r="I51" s="35"/>
      <c r="J51" s="33"/>
      <c r="K51" s="35"/>
      <c r="L51" s="33"/>
      <c r="M51" s="35"/>
      <c r="N51" s="33"/>
      <c r="O51" s="35"/>
      <c r="P51" s="33"/>
      <c r="Q51" s="35"/>
    </row>
    <row r="52" spans="1:17" s="16" customFormat="1" x14ac:dyDescent="0.2">
      <c r="A52" s="20"/>
      <c r="B52" s="21" t="s">
        <v>341</v>
      </c>
      <c r="C52" s="9" t="s">
        <v>54</v>
      </c>
      <c r="D52" s="31">
        <f t="shared" ca="1" si="0"/>
        <v>45140</v>
      </c>
      <c r="E52" s="32">
        <f t="shared" ca="1" si="1"/>
        <v>70</v>
      </c>
      <c r="F52" s="31">
        <f t="shared" ca="1" si="2"/>
        <v>51800</v>
      </c>
      <c r="G52" s="32">
        <f t="shared" ca="1" si="3"/>
        <v>80</v>
      </c>
      <c r="H52" s="31">
        <f t="shared" ca="1" si="4"/>
        <v>47920</v>
      </c>
      <c r="I52" s="32">
        <f t="shared" ca="1" si="5"/>
        <v>74</v>
      </c>
      <c r="J52" s="31">
        <f t="shared" ca="1" si="6"/>
        <v>37370</v>
      </c>
      <c r="K52" s="32">
        <f t="shared" ca="1" si="7"/>
        <v>58</v>
      </c>
      <c r="L52" s="31">
        <f t="shared" ca="1" si="8"/>
        <v>40670</v>
      </c>
      <c r="M52" s="32">
        <f t="shared" ca="1" si="9"/>
        <v>63</v>
      </c>
      <c r="N52" s="31">
        <f t="shared" ca="1" si="10"/>
        <v>45990</v>
      </c>
      <c r="O52" s="32">
        <f t="shared" ca="1" si="11"/>
        <v>71</v>
      </c>
      <c r="P52" s="31">
        <f t="shared" ca="1" si="12"/>
        <v>47900</v>
      </c>
      <c r="Q52" s="32">
        <f t="shared" ca="1" si="13"/>
        <v>74</v>
      </c>
    </row>
    <row r="53" spans="1:17" x14ac:dyDescent="0.2">
      <c r="A53" s="18">
        <v>370</v>
      </c>
      <c r="B53" s="21" t="s">
        <v>222</v>
      </c>
      <c r="C53" s="6" t="s">
        <v>55</v>
      </c>
      <c r="D53" s="33">
        <f t="shared" ca="1" si="0"/>
        <v>1911</v>
      </c>
      <c r="E53" s="35">
        <f t="shared" ca="1" si="1"/>
        <v>69</v>
      </c>
      <c r="F53" s="33">
        <f t="shared" ca="1" si="2"/>
        <v>2251</v>
      </c>
      <c r="G53" s="35">
        <f t="shared" ca="1" si="3"/>
        <v>82</v>
      </c>
      <c r="H53" s="33">
        <f t="shared" ca="1" si="4"/>
        <v>2034</v>
      </c>
      <c r="I53" s="35">
        <f t="shared" ca="1" si="5"/>
        <v>74</v>
      </c>
      <c r="J53" s="33">
        <f t="shared" ca="1" si="6"/>
        <v>1547</v>
      </c>
      <c r="K53" s="35">
        <f t="shared" ca="1" si="7"/>
        <v>56</v>
      </c>
      <c r="L53" s="33">
        <f t="shared" ca="1" si="8"/>
        <v>1699</v>
      </c>
      <c r="M53" s="35">
        <f t="shared" ca="1" si="9"/>
        <v>62</v>
      </c>
      <c r="N53" s="33">
        <f t="shared" ca="1" si="10"/>
        <v>1943</v>
      </c>
      <c r="O53" s="35">
        <f t="shared" ca="1" si="11"/>
        <v>71</v>
      </c>
      <c r="P53" s="33">
        <f t="shared" ca="1" si="12"/>
        <v>2060</v>
      </c>
      <c r="Q53" s="35">
        <f t="shared" ca="1" si="13"/>
        <v>75</v>
      </c>
    </row>
    <row r="54" spans="1:17" x14ac:dyDescent="0.2">
      <c r="A54" s="18">
        <v>380</v>
      </c>
      <c r="B54" s="21" t="s">
        <v>223</v>
      </c>
      <c r="C54" s="6" t="s">
        <v>56</v>
      </c>
      <c r="D54" s="33">
        <f t="shared" ca="1" si="0"/>
        <v>5251</v>
      </c>
      <c r="E54" s="35">
        <f t="shared" ca="1" si="1"/>
        <v>67</v>
      </c>
      <c r="F54" s="33">
        <f t="shared" ca="1" si="2"/>
        <v>6015</v>
      </c>
      <c r="G54" s="35">
        <f t="shared" ca="1" si="3"/>
        <v>76</v>
      </c>
      <c r="H54" s="33">
        <f t="shared" ca="1" si="4"/>
        <v>5625</v>
      </c>
      <c r="I54" s="35">
        <f t="shared" ca="1" si="5"/>
        <v>71</v>
      </c>
      <c r="J54" s="33">
        <f t="shared" ca="1" si="6"/>
        <v>4312</v>
      </c>
      <c r="K54" s="35">
        <f t="shared" ca="1" si="7"/>
        <v>55</v>
      </c>
      <c r="L54" s="33">
        <f t="shared" ca="1" si="8"/>
        <v>4746</v>
      </c>
      <c r="M54" s="35">
        <f t="shared" ca="1" si="9"/>
        <v>60</v>
      </c>
      <c r="N54" s="33">
        <f t="shared" ca="1" si="10"/>
        <v>5001</v>
      </c>
      <c r="O54" s="35">
        <f t="shared" ca="1" si="11"/>
        <v>63</v>
      </c>
      <c r="P54" s="33">
        <f t="shared" ca="1" si="12"/>
        <v>5394</v>
      </c>
      <c r="Q54" s="35">
        <f t="shared" ca="1" si="13"/>
        <v>68</v>
      </c>
    </row>
    <row r="55" spans="1:17" x14ac:dyDescent="0.2">
      <c r="A55" s="18">
        <v>381</v>
      </c>
      <c r="B55" s="21" t="s">
        <v>224</v>
      </c>
      <c r="C55" s="6" t="s">
        <v>57</v>
      </c>
      <c r="D55" s="33">
        <f t="shared" ca="1" si="0"/>
        <v>1880</v>
      </c>
      <c r="E55" s="35">
        <f t="shared" ca="1" si="1"/>
        <v>69</v>
      </c>
      <c r="F55" s="33">
        <f t="shared" ca="1" si="2"/>
        <v>2213</v>
      </c>
      <c r="G55" s="35">
        <f t="shared" ca="1" si="3"/>
        <v>81</v>
      </c>
      <c r="H55" s="33">
        <f t="shared" ca="1" si="4"/>
        <v>1987</v>
      </c>
      <c r="I55" s="35">
        <f t="shared" ca="1" si="5"/>
        <v>72</v>
      </c>
      <c r="J55" s="33">
        <f t="shared" ca="1" si="6"/>
        <v>1574</v>
      </c>
      <c r="K55" s="35">
        <f t="shared" ca="1" si="7"/>
        <v>57</v>
      </c>
      <c r="L55" s="33">
        <f t="shared" ca="1" si="8"/>
        <v>1660</v>
      </c>
      <c r="M55" s="35">
        <f t="shared" ca="1" si="9"/>
        <v>61</v>
      </c>
      <c r="N55" s="33">
        <f t="shared" ca="1" si="10"/>
        <v>1907</v>
      </c>
      <c r="O55" s="35">
        <f t="shared" ca="1" si="11"/>
        <v>70</v>
      </c>
      <c r="P55" s="33">
        <f t="shared" ca="1" si="12"/>
        <v>1956</v>
      </c>
      <c r="Q55" s="35">
        <f t="shared" ca="1" si="13"/>
        <v>71</v>
      </c>
    </row>
    <row r="56" spans="1:17" x14ac:dyDescent="0.2">
      <c r="A56" s="18">
        <v>371</v>
      </c>
      <c r="B56" s="21" t="s">
        <v>225</v>
      </c>
      <c r="C56" s="6" t="s">
        <v>58</v>
      </c>
      <c r="D56" s="33">
        <f t="shared" ca="1" si="0"/>
        <v>2479</v>
      </c>
      <c r="E56" s="35">
        <f t="shared" ca="1" si="1"/>
        <v>66</v>
      </c>
      <c r="F56" s="33">
        <f t="shared" ca="1" si="2"/>
        <v>2857</v>
      </c>
      <c r="G56" s="35">
        <f t="shared" ca="1" si="3"/>
        <v>76</v>
      </c>
      <c r="H56" s="33">
        <f t="shared" ca="1" si="4"/>
        <v>2585</v>
      </c>
      <c r="I56" s="35">
        <f t="shared" ca="1" si="5"/>
        <v>69</v>
      </c>
      <c r="J56" s="33">
        <f t="shared" ca="1" si="6"/>
        <v>1961</v>
      </c>
      <c r="K56" s="35">
        <f t="shared" ca="1" si="7"/>
        <v>52</v>
      </c>
      <c r="L56" s="33">
        <f t="shared" ca="1" si="8"/>
        <v>2115</v>
      </c>
      <c r="M56" s="35">
        <f t="shared" ca="1" si="9"/>
        <v>56</v>
      </c>
      <c r="N56" s="33">
        <f t="shared" ca="1" si="10"/>
        <v>2451</v>
      </c>
      <c r="O56" s="35">
        <f t="shared" ca="1" si="11"/>
        <v>65</v>
      </c>
      <c r="P56" s="33">
        <f t="shared" ca="1" si="12"/>
        <v>2685</v>
      </c>
      <c r="Q56" s="35">
        <f t="shared" ca="1" si="13"/>
        <v>72</v>
      </c>
    </row>
    <row r="57" spans="1:17" x14ac:dyDescent="0.2">
      <c r="A57" s="18">
        <v>811</v>
      </c>
      <c r="B57" s="21" t="s">
        <v>226</v>
      </c>
      <c r="C57" s="6" t="s">
        <v>59</v>
      </c>
      <c r="D57" s="33">
        <f t="shared" ca="1" si="0"/>
        <v>2710</v>
      </c>
      <c r="E57" s="35">
        <f t="shared" ca="1" si="1"/>
        <v>76</v>
      </c>
      <c r="F57" s="33">
        <f t="shared" ca="1" si="2"/>
        <v>3128</v>
      </c>
      <c r="G57" s="35">
        <f t="shared" ca="1" si="3"/>
        <v>88</v>
      </c>
      <c r="H57" s="33">
        <f t="shared" ca="1" si="4"/>
        <v>2849</v>
      </c>
      <c r="I57" s="35">
        <f t="shared" ca="1" si="5"/>
        <v>80</v>
      </c>
      <c r="J57" s="33">
        <f t="shared" ca="1" si="6"/>
        <v>2296</v>
      </c>
      <c r="K57" s="35">
        <f t="shared" ca="1" si="7"/>
        <v>65</v>
      </c>
      <c r="L57" s="33">
        <f t="shared" ca="1" si="8"/>
        <v>2437</v>
      </c>
      <c r="M57" s="35">
        <f t="shared" ca="1" si="9"/>
        <v>68</v>
      </c>
      <c r="N57" s="33">
        <f t="shared" ca="1" si="10"/>
        <v>2918</v>
      </c>
      <c r="O57" s="35">
        <f t="shared" ca="1" si="11"/>
        <v>82</v>
      </c>
      <c r="P57" s="33">
        <f t="shared" ca="1" si="12"/>
        <v>2968</v>
      </c>
      <c r="Q57" s="35">
        <f t="shared" ca="1" si="13"/>
        <v>83</v>
      </c>
    </row>
    <row r="58" spans="1:17" x14ac:dyDescent="0.2">
      <c r="A58" s="18">
        <v>810</v>
      </c>
      <c r="B58" s="21" t="s">
        <v>227</v>
      </c>
      <c r="C58" s="6" t="s">
        <v>60</v>
      </c>
      <c r="D58" s="33">
        <f t="shared" ca="1" si="0"/>
        <v>2055</v>
      </c>
      <c r="E58" s="35">
        <f t="shared" ca="1" si="1"/>
        <v>63</v>
      </c>
      <c r="F58" s="33">
        <f t="shared" ca="1" si="2"/>
        <v>2452</v>
      </c>
      <c r="G58" s="35">
        <f t="shared" ca="1" si="3"/>
        <v>75</v>
      </c>
      <c r="H58" s="33">
        <f t="shared" ca="1" si="4"/>
        <v>2204</v>
      </c>
      <c r="I58" s="35">
        <f t="shared" ca="1" si="5"/>
        <v>67</v>
      </c>
      <c r="J58" s="33">
        <f t="shared" ca="1" si="6"/>
        <v>1583</v>
      </c>
      <c r="K58" s="35">
        <f t="shared" ca="1" si="7"/>
        <v>48</v>
      </c>
      <c r="L58" s="33">
        <f t="shared" ca="1" si="8"/>
        <v>1771</v>
      </c>
      <c r="M58" s="35">
        <f t="shared" ca="1" si="9"/>
        <v>54</v>
      </c>
      <c r="N58" s="33">
        <f t="shared" ca="1" si="10"/>
        <v>1858</v>
      </c>
      <c r="O58" s="35">
        <f t="shared" ca="1" si="11"/>
        <v>57</v>
      </c>
      <c r="P58" s="33">
        <f t="shared" ca="1" si="12"/>
        <v>2002</v>
      </c>
      <c r="Q58" s="35">
        <f t="shared" ca="1" si="13"/>
        <v>61</v>
      </c>
    </row>
    <row r="59" spans="1:17" x14ac:dyDescent="0.2">
      <c r="A59" s="18">
        <v>382</v>
      </c>
      <c r="B59" s="21" t="s">
        <v>228</v>
      </c>
      <c r="C59" s="6" t="s">
        <v>61</v>
      </c>
      <c r="D59" s="33">
        <f t="shared" ca="1" si="0"/>
        <v>4121</v>
      </c>
      <c r="E59" s="35">
        <f t="shared" ca="1" si="1"/>
        <v>74</v>
      </c>
      <c r="F59" s="33">
        <f t="shared" ca="1" si="2"/>
        <v>4686</v>
      </c>
      <c r="G59" s="35">
        <f t="shared" ca="1" si="3"/>
        <v>84</v>
      </c>
      <c r="H59" s="33">
        <f t="shared" ca="1" si="4"/>
        <v>4396</v>
      </c>
      <c r="I59" s="35">
        <f t="shared" ca="1" si="5"/>
        <v>79</v>
      </c>
      <c r="J59" s="33">
        <f t="shared" ca="1" si="6"/>
        <v>3480</v>
      </c>
      <c r="K59" s="35">
        <f t="shared" ca="1" si="7"/>
        <v>62</v>
      </c>
      <c r="L59" s="33">
        <f t="shared" ca="1" si="8"/>
        <v>3721</v>
      </c>
      <c r="M59" s="35">
        <f t="shared" ca="1" si="9"/>
        <v>67</v>
      </c>
      <c r="N59" s="33">
        <f t="shared" ca="1" si="10"/>
        <v>4348</v>
      </c>
      <c r="O59" s="35">
        <f t="shared" ca="1" si="11"/>
        <v>78</v>
      </c>
      <c r="P59" s="33">
        <f t="shared" ca="1" si="12"/>
        <v>4462</v>
      </c>
      <c r="Q59" s="35">
        <f t="shared" ca="1" si="13"/>
        <v>80</v>
      </c>
    </row>
    <row r="60" spans="1:17" x14ac:dyDescent="0.2">
      <c r="A60" s="18">
        <v>383</v>
      </c>
      <c r="B60" s="21" t="s">
        <v>229</v>
      </c>
      <c r="C60" s="6" t="s">
        <v>62</v>
      </c>
      <c r="D60" s="33">
        <f t="shared" ca="1" si="0"/>
        <v>6204</v>
      </c>
      <c r="E60" s="35">
        <f t="shared" ca="1" si="1"/>
        <v>67</v>
      </c>
      <c r="F60" s="33">
        <f t="shared" ca="1" si="2"/>
        <v>7065</v>
      </c>
      <c r="G60" s="35">
        <f t="shared" ca="1" si="3"/>
        <v>76</v>
      </c>
      <c r="H60" s="33">
        <f t="shared" ca="1" si="4"/>
        <v>6542</v>
      </c>
      <c r="I60" s="35">
        <f t="shared" ca="1" si="5"/>
        <v>70</v>
      </c>
      <c r="J60" s="33">
        <f t="shared" ca="1" si="6"/>
        <v>5438</v>
      </c>
      <c r="K60" s="35">
        <f t="shared" ca="1" si="7"/>
        <v>58</v>
      </c>
      <c r="L60" s="33">
        <f t="shared" ca="1" si="8"/>
        <v>5640</v>
      </c>
      <c r="M60" s="35">
        <f t="shared" ca="1" si="9"/>
        <v>61</v>
      </c>
      <c r="N60" s="33">
        <f t="shared" ca="1" si="10"/>
        <v>6245</v>
      </c>
      <c r="O60" s="35">
        <f t="shared" ca="1" si="11"/>
        <v>67</v>
      </c>
      <c r="P60" s="33">
        <f t="shared" ca="1" si="12"/>
        <v>6515</v>
      </c>
      <c r="Q60" s="35">
        <f t="shared" ca="1" si="13"/>
        <v>70</v>
      </c>
    </row>
    <row r="61" spans="1:17" x14ac:dyDescent="0.2">
      <c r="A61" s="18">
        <v>812</v>
      </c>
      <c r="B61" s="21" t="s">
        <v>230</v>
      </c>
      <c r="C61" s="6" t="s">
        <v>63</v>
      </c>
      <c r="D61" s="33">
        <f t="shared" ca="1" si="0"/>
        <v>1429</v>
      </c>
      <c r="E61" s="35">
        <f t="shared" ca="1" si="1"/>
        <v>74</v>
      </c>
      <c r="F61" s="33">
        <f t="shared" ca="1" si="2"/>
        <v>1578</v>
      </c>
      <c r="G61" s="35">
        <f t="shared" ca="1" si="3"/>
        <v>82</v>
      </c>
      <c r="H61" s="33">
        <f t="shared" ca="1" si="4"/>
        <v>1508</v>
      </c>
      <c r="I61" s="35">
        <f t="shared" ca="1" si="5"/>
        <v>78</v>
      </c>
      <c r="J61" s="33">
        <f t="shared" ca="1" si="6"/>
        <v>1137</v>
      </c>
      <c r="K61" s="35">
        <f t="shared" ca="1" si="7"/>
        <v>59</v>
      </c>
      <c r="L61" s="33">
        <f t="shared" ca="1" si="8"/>
        <v>1277</v>
      </c>
      <c r="M61" s="35">
        <f t="shared" ca="1" si="9"/>
        <v>66</v>
      </c>
      <c r="N61" s="33">
        <f t="shared" ca="1" si="10"/>
        <v>1486</v>
      </c>
      <c r="O61" s="35">
        <f t="shared" ca="1" si="11"/>
        <v>77</v>
      </c>
      <c r="P61" s="33">
        <f t="shared" ca="1" si="12"/>
        <v>1505</v>
      </c>
      <c r="Q61" s="35">
        <f t="shared" ca="1" si="13"/>
        <v>78</v>
      </c>
    </row>
    <row r="62" spans="1:17" x14ac:dyDescent="0.2">
      <c r="A62" s="18">
        <v>813</v>
      </c>
      <c r="B62" s="21" t="s">
        <v>231</v>
      </c>
      <c r="C62" s="6" t="s">
        <v>64</v>
      </c>
      <c r="D62" s="33">
        <f t="shared" ca="1" si="0"/>
        <v>1391</v>
      </c>
      <c r="E62" s="35">
        <f t="shared" ca="1" si="1"/>
        <v>72</v>
      </c>
      <c r="F62" s="33">
        <f t="shared" ca="1" si="2"/>
        <v>1606</v>
      </c>
      <c r="G62" s="35">
        <f t="shared" ca="1" si="3"/>
        <v>83</v>
      </c>
      <c r="H62" s="33">
        <f t="shared" ca="1" si="4"/>
        <v>1527</v>
      </c>
      <c r="I62" s="35">
        <f t="shared" ca="1" si="5"/>
        <v>79</v>
      </c>
      <c r="J62" s="33">
        <f t="shared" ca="1" si="6"/>
        <v>1167</v>
      </c>
      <c r="K62" s="35">
        <f t="shared" ca="1" si="7"/>
        <v>60</v>
      </c>
      <c r="L62" s="33">
        <f t="shared" ca="1" si="8"/>
        <v>1320</v>
      </c>
      <c r="M62" s="35">
        <f t="shared" ca="1" si="9"/>
        <v>68</v>
      </c>
      <c r="N62" s="33">
        <f t="shared" ca="1" si="10"/>
        <v>1446</v>
      </c>
      <c r="O62" s="35">
        <f t="shared" ca="1" si="11"/>
        <v>75</v>
      </c>
      <c r="P62" s="33">
        <f t="shared" ca="1" si="12"/>
        <v>1462</v>
      </c>
      <c r="Q62" s="35">
        <f t="shared" ca="1" si="13"/>
        <v>76</v>
      </c>
    </row>
    <row r="63" spans="1:17" x14ac:dyDescent="0.2">
      <c r="A63" s="18">
        <v>815</v>
      </c>
      <c r="B63" s="21" t="s">
        <v>232</v>
      </c>
      <c r="C63" s="6" t="s">
        <v>65</v>
      </c>
      <c r="D63" s="33">
        <f t="shared" ca="1" si="0"/>
        <v>4418</v>
      </c>
      <c r="E63" s="35">
        <f t="shared" ca="1" si="1"/>
        <v>70</v>
      </c>
      <c r="F63" s="33">
        <f t="shared" ca="1" si="2"/>
        <v>5154</v>
      </c>
      <c r="G63" s="35">
        <f t="shared" ca="1" si="3"/>
        <v>81</v>
      </c>
      <c r="H63" s="33">
        <f t="shared" ca="1" si="4"/>
        <v>4622</v>
      </c>
      <c r="I63" s="35">
        <f t="shared" ca="1" si="5"/>
        <v>73</v>
      </c>
      <c r="J63" s="33">
        <f t="shared" ca="1" si="6"/>
        <v>3457</v>
      </c>
      <c r="K63" s="35">
        <f t="shared" ca="1" si="7"/>
        <v>55</v>
      </c>
      <c r="L63" s="33">
        <f t="shared" ca="1" si="8"/>
        <v>3947</v>
      </c>
      <c r="M63" s="35">
        <f t="shared" ca="1" si="9"/>
        <v>62</v>
      </c>
      <c r="N63" s="33">
        <f t="shared" ca="1" si="10"/>
        <v>4774</v>
      </c>
      <c r="O63" s="35">
        <f t="shared" ca="1" si="11"/>
        <v>75</v>
      </c>
      <c r="P63" s="33">
        <f t="shared" ca="1" si="12"/>
        <v>4930</v>
      </c>
      <c r="Q63" s="35">
        <f t="shared" ca="1" si="13"/>
        <v>78</v>
      </c>
    </row>
    <row r="64" spans="1:17" x14ac:dyDescent="0.2">
      <c r="A64" s="18">
        <v>372</v>
      </c>
      <c r="B64" s="21" t="s">
        <v>233</v>
      </c>
      <c r="C64" s="6" t="s">
        <v>66</v>
      </c>
      <c r="D64" s="33">
        <f t="shared" ca="1" si="0"/>
        <v>2433</v>
      </c>
      <c r="E64" s="35">
        <f t="shared" ca="1" si="1"/>
        <v>74</v>
      </c>
      <c r="F64" s="33">
        <f t="shared" ca="1" si="2"/>
        <v>2814</v>
      </c>
      <c r="G64" s="35">
        <f t="shared" ca="1" si="3"/>
        <v>85</v>
      </c>
      <c r="H64" s="33">
        <f t="shared" ca="1" si="4"/>
        <v>2622</v>
      </c>
      <c r="I64" s="35">
        <f t="shared" ca="1" si="5"/>
        <v>79</v>
      </c>
      <c r="J64" s="33">
        <f t="shared" ca="1" si="6"/>
        <v>2078</v>
      </c>
      <c r="K64" s="35">
        <f t="shared" ca="1" si="7"/>
        <v>63</v>
      </c>
      <c r="L64" s="33">
        <f t="shared" ca="1" si="8"/>
        <v>2245</v>
      </c>
      <c r="M64" s="35">
        <f t="shared" ca="1" si="9"/>
        <v>68</v>
      </c>
      <c r="N64" s="33">
        <f t="shared" ca="1" si="10"/>
        <v>2592</v>
      </c>
      <c r="O64" s="35">
        <f t="shared" ca="1" si="11"/>
        <v>78</v>
      </c>
      <c r="P64" s="33">
        <f t="shared" ca="1" si="12"/>
        <v>2594</v>
      </c>
      <c r="Q64" s="35">
        <f t="shared" ca="1" si="13"/>
        <v>78</v>
      </c>
    </row>
    <row r="65" spans="1:17" x14ac:dyDescent="0.2">
      <c r="A65" s="18">
        <v>373</v>
      </c>
      <c r="B65" s="21" t="s">
        <v>234</v>
      </c>
      <c r="C65" s="6" t="s">
        <v>67</v>
      </c>
      <c r="D65" s="33">
        <f t="shared" ca="1" si="0"/>
        <v>4405</v>
      </c>
      <c r="E65" s="35">
        <f t="shared" ca="1" si="1"/>
        <v>70</v>
      </c>
      <c r="F65" s="33">
        <f t="shared" ca="1" si="2"/>
        <v>4971</v>
      </c>
      <c r="G65" s="35">
        <f t="shared" ca="1" si="3"/>
        <v>79</v>
      </c>
      <c r="H65" s="33">
        <f t="shared" ca="1" si="4"/>
        <v>4656</v>
      </c>
      <c r="I65" s="35">
        <f t="shared" ca="1" si="5"/>
        <v>74</v>
      </c>
      <c r="J65" s="33">
        <f t="shared" ca="1" si="6"/>
        <v>3569</v>
      </c>
      <c r="K65" s="35">
        <f t="shared" ca="1" si="7"/>
        <v>57</v>
      </c>
      <c r="L65" s="33">
        <f t="shared" ca="1" si="8"/>
        <v>3942</v>
      </c>
      <c r="M65" s="35">
        <f t="shared" ca="1" si="9"/>
        <v>63</v>
      </c>
      <c r="N65" s="33">
        <f t="shared" ca="1" si="10"/>
        <v>4478</v>
      </c>
      <c r="O65" s="35">
        <f t="shared" ca="1" si="11"/>
        <v>71</v>
      </c>
      <c r="P65" s="33">
        <f t="shared" ca="1" si="12"/>
        <v>4616</v>
      </c>
      <c r="Q65" s="35">
        <f t="shared" ca="1" si="13"/>
        <v>74</v>
      </c>
    </row>
    <row r="66" spans="1:17" x14ac:dyDescent="0.2">
      <c r="A66" s="18">
        <v>384</v>
      </c>
      <c r="B66" s="21" t="s">
        <v>235</v>
      </c>
      <c r="C66" s="6" t="s">
        <v>68</v>
      </c>
      <c r="D66" s="33">
        <f t="shared" ca="1" si="0"/>
        <v>2945</v>
      </c>
      <c r="E66" s="35">
        <f t="shared" ca="1" si="1"/>
        <v>74</v>
      </c>
      <c r="F66" s="33">
        <f t="shared" ca="1" si="2"/>
        <v>3300</v>
      </c>
      <c r="G66" s="35">
        <f t="shared" ca="1" si="3"/>
        <v>83</v>
      </c>
      <c r="H66" s="33">
        <f t="shared" ca="1" si="4"/>
        <v>3133</v>
      </c>
      <c r="I66" s="35">
        <f t="shared" ca="1" si="5"/>
        <v>79</v>
      </c>
      <c r="J66" s="33">
        <f t="shared" ca="1" si="6"/>
        <v>2487</v>
      </c>
      <c r="K66" s="35">
        <f t="shared" ca="1" si="7"/>
        <v>63</v>
      </c>
      <c r="L66" s="33">
        <f t="shared" ca="1" si="8"/>
        <v>2752</v>
      </c>
      <c r="M66" s="35">
        <f t="shared" ca="1" si="9"/>
        <v>69</v>
      </c>
      <c r="N66" s="33">
        <f t="shared" ca="1" si="10"/>
        <v>2936</v>
      </c>
      <c r="O66" s="35">
        <f t="shared" ca="1" si="11"/>
        <v>74</v>
      </c>
      <c r="P66" s="33">
        <f t="shared" ca="1" si="12"/>
        <v>3091</v>
      </c>
      <c r="Q66" s="35">
        <f t="shared" ca="1" si="13"/>
        <v>78</v>
      </c>
    </row>
    <row r="67" spans="1:17" x14ac:dyDescent="0.2">
      <c r="A67" s="18">
        <v>816</v>
      </c>
      <c r="B67" s="21" t="s">
        <v>236</v>
      </c>
      <c r="C67" s="6" t="s">
        <v>69</v>
      </c>
      <c r="D67" s="33">
        <f t="shared" ca="1" si="0"/>
        <v>1505</v>
      </c>
      <c r="E67" s="35">
        <f t="shared" ca="1" si="1"/>
        <v>75</v>
      </c>
      <c r="F67" s="33">
        <f t="shared" ca="1" si="2"/>
        <v>1711</v>
      </c>
      <c r="G67" s="35">
        <f t="shared" ca="1" si="3"/>
        <v>85</v>
      </c>
      <c r="H67" s="33">
        <f t="shared" ca="1" si="4"/>
        <v>1627</v>
      </c>
      <c r="I67" s="35">
        <f t="shared" ca="1" si="5"/>
        <v>81</v>
      </c>
      <c r="J67" s="33">
        <f t="shared" ca="1" si="6"/>
        <v>1287</v>
      </c>
      <c r="K67" s="35">
        <f t="shared" ca="1" si="7"/>
        <v>64</v>
      </c>
      <c r="L67" s="33">
        <f t="shared" ca="1" si="8"/>
        <v>1400</v>
      </c>
      <c r="M67" s="35">
        <f t="shared" ca="1" si="9"/>
        <v>70</v>
      </c>
      <c r="N67" s="33">
        <f t="shared" ca="1" si="10"/>
        <v>1602</v>
      </c>
      <c r="O67" s="35">
        <f t="shared" ca="1" si="11"/>
        <v>80</v>
      </c>
      <c r="P67" s="33">
        <f t="shared" ca="1" si="12"/>
        <v>1661</v>
      </c>
      <c r="Q67" s="35">
        <f t="shared" ca="1" si="13"/>
        <v>82</v>
      </c>
    </row>
    <row r="68" spans="1:17" x14ac:dyDescent="0.2">
      <c r="A68" s="18"/>
      <c r="B68" s="18"/>
      <c r="C68" s="6"/>
      <c r="D68" s="33"/>
      <c r="E68" s="35"/>
      <c r="F68" s="33"/>
      <c r="G68" s="35"/>
      <c r="H68" s="33"/>
      <c r="I68" s="35"/>
      <c r="J68" s="33"/>
      <c r="K68" s="35"/>
      <c r="L68" s="33"/>
      <c r="M68" s="35"/>
      <c r="N68" s="33"/>
      <c r="O68" s="35"/>
      <c r="P68" s="33"/>
      <c r="Q68" s="35"/>
    </row>
    <row r="69" spans="1:17" s="16" customFormat="1" x14ac:dyDescent="0.2">
      <c r="A69" s="20"/>
      <c r="B69" s="21" t="s">
        <v>342</v>
      </c>
      <c r="C69" s="9" t="s">
        <v>70</v>
      </c>
      <c r="D69" s="31">
        <f t="shared" ca="1" si="0"/>
        <v>38480</v>
      </c>
      <c r="E69" s="32">
        <f t="shared" ca="1" si="1"/>
        <v>71</v>
      </c>
      <c r="F69" s="31">
        <f t="shared" ca="1" si="2"/>
        <v>43980</v>
      </c>
      <c r="G69" s="32">
        <f t="shared" ca="1" si="3"/>
        <v>81</v>
      </c>
      <c r="H69" s="31">
        <f t="shared" ca="1" si="4"/>
        <v>40430</v>
      </c>
      <c r="I69" s="32">
        <f t="shared" ca="1" si="5"/>
        <v>75</v>
      </c>
      <c r="J69" s="31">
        <f t="shared" ca="1" si="6"/>
        <v>31670</v>
      </c>
      <c r="K69" s="32">
        <f t="shared" ca="1" si="7"/>
        <v>58</v>
      </c>
      <c r="L69" s="31">
        <f t="shared" ca="1" si="8"/>
        <v>34660</v>
      </c>
      <c r="M69" s="32">
        <f t="shared" ca="1" si="9"/>
        <v>64</v>
      </c>
      <c r="N69" s="31">
        <f t="shared" ca="1" si="10"/>
        <v>39450</v>
      </c>
      <c r="O69" s="32">
        <f t="shared" ca="1" si="11"/>
        <v>73</v>
      </c>
      <c r="P69" s="31">
        <f t="shared" ca="1" si="12"/>
        <v>41140</v>
      </c>
      <c r="Q69" s="32">
        <f t="shared" ca="1" si="13"/>
        <v>76</v>
      </c>
    </row>
    <row r="70" spans="1:17" x14ac:dyDescent="0.2">
      <c r="A70" s="18">
        <v>831</v>
      </c>
      <c r="B70" s="21" t="s">
        <v>237</v>
      </c>
      <c r="C70" s="6" t="s">
        <v>71</v>
      </c>
      <c r="D70" s="33">
        <f t="shared" ca="1" si="0"/>
        <v>2135</v>
      </c>
      <c r="E70" s="35">
        <f t="shared" ca="1" si="1"/>
        <v>64</v>
      </c>
      <c r="F70" s="33">
        <f t="shared" ca="1" si="2"/>
        <v>2495</v>
      </c>
      <c r="G70" s="35">
        <f t="shared" ca="1" si="3"/>
        <v>75</v>
      </c>
      <c r="H70" s="33">
        <f t="shared" ca="1" si="4"/>
        <v>2230</v>
      </c>
      <c r="I70" s="35">
        <f t="shared" ca="1" si="5"/>
        <v>67</v>
      </c>
      <c r="J70" s="33">
        <f t="shared" ca="1" si="6"/>
        <v>1748</v>
      </c>
      <c r="K70" s="35">
        <f t="shared" ca="1" si="7"/>
        <v>53</v>
      </c>
      <c r="L70" s="33">
        <f t="shared" ca="1" si="8"/>
        <v>1808</v>
      </c>
      <c r="M70" s="35">
        <f t="shared" ca="1" si="9"/>
        <v>55</v>
      </c>
      <c r="N70" s="33">
        <f t="shared" ca="1" si="10"/>
        <v>2157</v>
      </c>
      <c r="O70" s="35">
        <f t="shared" ca="1" si="11"/>
        <v>65</v>
      </c>
      <c r="P70" s="33">
        <f t="shared" ca="1" si="12"/>
        <v>2231</v>
      </c>
      <c r="Q70" s="35">
        <f t="shared" ca="1" si="13"/>
        <v>67</v>
      </c>
    </row>
    <row r="71" spans="1:17" x14ac:dyDescent="0.2">
      <c r="A71" s="18">
        <v>830</v>
      </c>
      <c r="B71" s="21" t="s">
        <v>238</v>
      </c>
      <c r="C71" s="6" t="s">
        <v>72</v>
      </c>
      <c r="D71" s="33">
        <f t="shared" ca="1" si="0"/>
        <v>6227</v>
      </c>
      <c r="E71" s="35">
        <f t="shared" ca="1" si="1"/>
        <v>72</v>
      </c>
      <c r="F71" s="33">
        <f t="shared" ca="1" si="2"/>
        <v>6989</v>
      </c>
      <c r="G71" s="35">
        <f t="shared" ca="1" si="3"/>
        <v>81</v>
      </c>
      <c r="H71" s="33">
        <f t="shared" ca="1" si="4"/>
        <v>6467</v>
      </c>
      <c r="I71" s="35">
        <f t="shared" ca="1" si="5"/>
        <v>75</v>
      </c>
      <c r="J71" s="33">
        <f t="shared" ca="1" si="6"/>
        <v>5147</v>
      </c>
      <c r="K71" s="35">
        <f t="shared" ca="1" si="7"/>
        <v>59</v>
      </c>
      <c r="L71" s="33">
        <f t="shared" ca="1" si="8"/>
        <v>5606</v>
      </c>
      <c r="M71" s="35">
        <f t="shared" ca="1" si="9"/>
        <v>65</v>
      </c>
      <c r="N71" s="33">
        <f t="shared" ca="1" si="10"/>
        <v>6513</v>
      </c>
      <c r="O71" s="35">
        <f t="shared" ca="1" si="11"/>
        <v>75</v>
      </c>
      <c r="P71" s="33">
        <f t="shared" ca="1" si="12"/>
        <v>6656</v>
      </c>
      <c r="Q71" s="35">
        <f t="shared" ca="1" si="13"/>
        <v>77</v>
      </c>
    </row>
    <row r="72" spans="1:17" x14ac:dyDescent="0.2">
      <c r="A72" s="18">
        <v>856</v>
      </c>
      <c r="B72" s="21" t="s">
        <v>239</v>
      </c>
      <c r="C72" s="6" t="s">
        <v>73</v>
      </c>
      <c r="D72" s="33">
        <f t="shared" ca="1" si="0"/>
        <v>2288</v>
      </c>
      <c r="E72" s="35">
        <f t="shared" ca="1" si="1"/>
        <v>52</v>
      </c>
      <c r="F72" s="33">
        <f t="shared" ca="1" si="2"/>
        <v>2699</v>
      </c>
      <c r="G72" s="35">
        <f t="shared" ca="1" si="3"/>
        <v>61</v>
      </c>
      <c r="H72" s="33">
        <f t="shared" ca="1" si="4"/>
        <v>2406</v>
      </c>
      <c r="I72" s="35">
        <f t="shared" ca="1" si="5"/>
        <v>54</v>
      </c>
      <c r="J72" s="33">
        <f t="shared" ca="1" si="6"/>
        <v>1627</v>
      </c>
      <c r="K72" s="35">
        <f t="shared" ca="1" si="7"/>
        <v>37</v>
      </c>
      <c r="L72" s="33">
        <f t="shared" ca="1" si="8"/>
        <v>1616</v>
      </c>
      <c r="M72" s="35">
        <f t="shared" ca="1" si="9"/>
        <v>37</v>
      </c>
      <c r="N72" s="33">
        <f t="shared" ca="1" si="10"/>
        <v>1946</v>
      </c>
      <c r="O72" s="35">
        <f t="shared" ca="1" si="11"/>
        <v>44</v>
      </c>
      <c r="P72" s="33">
        <f t="shared" ca="1" si="12"/>
        <v>2074</v>
      </c>
      <c r="Q72" s="35">
        <f t="shared" ca="1" si="13"/>
        <v>47</v>
      </c>
    </row>
    <row r="73" spans="1:17" x14ac:dyDescent="0.2">
      <c r="A73" s="18">
        <v>855</v>
      </c>
      <c r="B73" s="21" t="s">
        <v>240</v>
      </c>
      <c r="C73" s="6" t="s">
        <v>74</v>
      </c>
      <c r="D73" s="33">
        <f t="shared" ca="1" si="0"/>
        <v>5319</v>
      </c>
      <c r="E73" s="35">
        <f t="shared" ca="1" si="1"/>
        <v>71</v>
      </c>
      <c r="F73" s="33">
        <f t="shared" ca="1" si="2"/>
        <v>6206</v>
      </c>
      <c r="G73" s="35">
        <f t="shared" ca="1" si="3"/>
        <v>83</v>
      </c>
      <c r="H73" s="33">
        <f t="shared" ca="1" si="4"/>
        <v>5562</v>
      </c>
      <c r="I73" s="35">
        <f t="shared" ca="1" si="5"/>
        <v>74</v>
      </c>
      <c r="J73" s="33">
        <f t="shared" ca="1" si="6"/>
        <v>4256</v>
      </c>
      <c r="K73" s="35">
        <f t="shared" ca="1" si="7"/>
        <v>57</v>
      </c>
      <c r="L73" s="33">
        <f t="shared" ca="1" si="8"/>
        <v>4750</v>
      </c>
      <c r="M73" s="35">
        <f t="shared" ca="1" si="9"/>
        <v>64</v>
      </c>
      <c r="N73" s="33">
        <f t="shared" ca="1" si="10"/>
        <v>5602</v>
      </c>
      <c r="O73" s="35">
        <f t="shared" ca="1" si="11"/>
        <v>75</v>
      </c>
      <c r="P73" s="33">
        <f t="shared" ca="1" si="12"/>
        <v>5875</v>
      </c>
      <c r="Q73" s="35">
        <f t="shared" ca="1" si="13"/>
        <v>79</v>
      </c>
    </row>
    <row r="74" spans="1:17" x14ac:dyDescent="0.2">
      <c r="A74" s="18">
        <v>925</v>
      </c>
      <c r="B74" s="21" t="s">
        <v>241</v>
      </c>
      <c r="C74" s="6" t="s">
        <v>75</v>
      </c>
      <c r="D74" s="33">
        <f t="shared" ca="1" si="0"/>
        <v>6420</v>
      </c>
      <c r="E74" s="35">
        <f t="shared" ca="1" si="1"/>
        <v>80</v>
      </c>
      <c r="F74" s="33">
        <f t="shared" ca="1" si="2"/>
        <v>7118</v>
      </c>
      <c r="G74" s="35">
        <f t="shared" ca="1" si="3"/>
        <v>89</v>
      </c>
      <c r="H74" s="33">
        <f t="shared" ca="1" si="4"/>
        <v>6708</v>
      </c>
      <c r="I74" s="35">
        <f t="shared" ca="1" si="5"/>
        <v>84</v>
      </c>
      <c r="J74" s="33">
        <f t="shared" ca="1" si="6"/>
        <v>5615</v>
      </c>
      <c r="K74" s="35">
        <f t="shared" ca="1" si="7"/>
        <v>70</v>
      </c>
      <c r="L74" s="33">
        <f t="shared" ca="1" si="8"/>
        <v>6082</v>
      </c>
      <c r="M74" s="35">
        <f t="shared" ca="1" si="9"/>
        <v>76</v>
      </c>
      <c r="N74" s="33">
        <f t="shared" ca="1" si="10"/>
        <v>6538</v>
      </c>
      <c r="O74" s="35">
        <f t="shared" ca="1" si="11"/>
        <v>82</v>
      </c>
      <c r="P74" s="33">
        <f t="shared" ca="1" si="12"/>
        <v>6857</v>
      </c>
      <c r="Q74" s="35">
        <f t="shared" ca="1" si="13"/>
        <v>86</v>
      </c>
    </row>
    <row r="75" spans="1:17" x14ac:dyDescent="0.2">
      <c r="A75" s="18">
        <v>928</v>
      </c>
      <c r="B75" s="21" t="s">
        <v>242</v>
      </c>
      <c r="C75" s="6" t="s">
        <v>76</v>
      </c>
      <c r="D75" s="33">
        <f t="shared" ca="1" si="0"/>
        <v>6611</v>
      </c>
      <c r="E75" s="35">
        <f t="shared" ca="1" si="1"/>
        <v>71</v>
      </c>
      <c r="F75" s="33">
        <f t="shared" ca="1" si="2"/>
        <v>7687</v>
      </c>
      <c r="G75" s="35">
        <f t="shared" ca="1" si="3"/>
        <v>83</v>
      </c>
      <c r="H75" s="33">
        <f t="shared" ca="1" si="4"/>
        <v>7069</v>
      </c>
      <c r="I75" s="35">
        <f t="shared" ca="1" si="5"/>
        <v>76</v>
      </c>
      <c r="J75" s="33">
        <f t="shared" ca="1" si="6"/>
        <v>5503</v>
      </c>
      <c r="K75" s="35">
        <f t="shared" ca="1" si="7"/>
        <v>59</v>
      </c>
      <c r="L75" s="33">
        <f t="shared" ca="1" si="8"/>
        <v>6056</v>
      </c>
      <c r="M75" s="35">
        <f t="shared" ca="1" si="9"/>
        <v>65</v>
      </c>
      <c r="N75" s="33">
        <f t="shared" ca="1" si="10"/>
        <v>7026</v>
      </c>
      <c r="O75" s="35">
        <f t="shared" ca="1" si="11"/>
        <v>76</v>
      </c>
      <c r="P75" s="33">
        <f t="shared" ca="1" si="12"/>
        <v>7367</v>
      </c>
      <c r="Q75" s="35">
        <f t="shared" ca="1" si="13"/>
        <v>79</v>
      </c>
    </row>
    <row r="76" spans="1:17" x14ac:dyDescent="0.2">
      <c r="A76" s="18">
        <v>892</v>
      </c>
      <c r="B76" s="21" t="s">
        <v>243</v>
      </c>
      <c r="C76" s="6" t="s">
        <v>77</v>
      </c>
      <c r="D76" s="33">
        <f t="shared" ref="D76:D139" ca="1" si="14">VLOOKUP(TRIM($C76),INDIRECT($Y$3),2,FALSE)</f>
        <v>2225</v>
      </c>
      <c r="E76" s="35">
        <f t="shared" ref="E76:E139" ca="1" si="15">VLOOKUP(TRIM($C76),INDIRECT($Y$3),3,FALSE)</f>
        <v>63</v>
      </c>
      <c r="F76" s="33">
        <f t="shared" ref="F76:F139" ca="1" si="16">VLOOKUP(TRIM($C76),INDIRECT($Y$3),4,FALSE)</f>
        <v>2741</v>
      </c>
      <c r="G76" s="35">
        <f t="shared" ref="G76:G139" ca="1" si="17">VLOOKUP(TRIM($C76),INDIRECT($Y$3),5,FALSE)</f>
        <v>77</v>
      </c>
      <c r="H76" s="33">
        <f t="shared" ref="H76:H139" ca="1" si="18">VLOOKUP(TRIM($C76),INDIRECT($Y$3),6,FALSE)</f>
        <v>2415</v>
      </c>
      <c r="I76" s="35">
        <f t="shared" ref="I76:I139" ca="1" si="19">VLOOKUP(TRIM($C76),INDIRECT($Y$3),7,FALSE)</f>
        <v>68</v>
      </c>
      <c r="J76" s="33">
        <f t="shared" ref="J76:J139" ca="1" si="20">VLOOKUP(TRIM($C76),INDIRECT($Y$3),8,FALSE)</f>
        <v>1690</v>
      </c>
      <c r="K76" s="35">
        <f t="shared" ref="K76:K139" ca="1" si="21">VLOOKUP(TRIM($C76),INDIRECT($Y$3),9,FALSE)</f>
        <v>48</v>
      </c>
      <c r="L76" s="33">
        <f t="shared" ref="L76:L139" ca="1" si="22">VLOOKUP(TRIM($C76),INDIRECT($Y$3),10,FALSE)</f>
        <v>1971</v>
      </c>
      <c r="M76" s="35">
        <f t="shared" ref="M76:M139" ca="1" si="23">VLOOKUP(TRIM($C76),INDIRECT($Y$3),11,FALSE)</f>
        <v>56</v>
      </c>
      <c r="N76" s="33">
        <f t="shared" ref="N76:N139" ca="1" si="24">VLOOKUP(TRIM($C76),INDIRECT($Y$3),12,FALSE)</f>
        <v>2284</v>
      </c>
      <c r="O76" s="35">
        <f t="shared" ref="O76:O139" ca="1" si="25">VLOOKUP(TRIM($C76),INDIRECT($Y$3),13,FALSE)</f>
        <v>64</v>
      </c>
      <c r="P76" s="33">
        <f t="shared" ref="P76:P139" ca="1" si="26">VLOOKUP(TRIM($C76),INDIRECT($Y$3),14,FALSE)</f>
        <v>2457</v>
      </c>
      <c r="Q76" s="35">
        <f t="shared" ref="Q76:Q139" ca="1" si="27">VLOOKUP(TRIM($C76),INDIRECT($Y$3),15,FALSE)</f>
        <v>69</v>
      </c>
    </row>
    <row r="77" spans="1:17" x14ac:dyDescent="0.2">
      <c r="A77" s="18">
        <v>891</v>
      </c>
      <c r="B77" s="21" t="s">
        <v>244</v>
      </c>
      <c r="C77" s="6" t="s">
        <v>78</v>
      </c>
      <c r="D77" s="33">
        <f t="shared" ca="1" si="14"/>
        <v>6942</v>
      </c>
      <c r="E77" s="35">
        <f t="shared" ca="1" si="15"/>
        <v>76</v>
      </c>
      <c r="F77" s="33">
        <f t="shared" ca="1" si="16"/>
        <v>7685</v>
      </c>
      <c r="G77" s="35">
        <f t="shared" ca="1" si="17"/>
        <v>84</v>
      </c>
      <c r="H77" s="33">
        <f t="shared" ca="1" si="18"/>
        <v>7238</v>
      </c>
      <c r="I77" s="35">
        <f t="shared" ca="1" si="19"/>
        <v>79</v>
      </c>
      <c r="J77" s="33">
        <f t="shared" ca="1" si="20"/>
        <v>5801</v>
      </c>
      <c r="K77" s="35">
        <f t="shared" ca="1" si="21"/>
        <v>64</v>
      </c>
      <c r="L77" s="33">
        <f t="shared" ca="1" si="22"/>
        <v>6480</v>
      </c>
      <c r="M77" s="35">
        <f t="shared" ca="1" si="23"/>
        <v>71</v>
      </c>
      <c r="N77" s="33">
        <f t="shared" ca="1" si="24"/>
        <v>7035</v>
      </c>
      <c r="O77" s="35">
        <f t="shared" ca="1" si="25"/>
        <v>77</v>
      </c>
      <c r="P77" s="33">
        <f t="shared" ca="1" si="26"/>
        <v>7269</v>
      </c>
      <c r="Q77" s="35">
        <f t="shared" ca="1" si="27"/>
        <v>80</v>
      </c>
    </row>
    <row r="78" spans="1:17" x14ac:dyDescent="0.2">
      <c r="A78" s="18">
        <v>857</v>
      </c>
      <c r="B78" s="21" t="s">
        <v>245</v>
      </c>
      <c r="C78" s="6" t="s">
        <v>79</v>
      </c>
      <c r="D78" s="33">
        <f t="shared" ca="1" si="14"/>
        <v>316</v>
      </c>
      <c r="E78" s="35">
        <f t="shared" ca="1" si="15"/>
        <v>80</v>
      </c>
      <c r="F78" s="33">
        <f t="shared" ca="1" si="16"/>
        <v>360</v>
      </c>
      <c r="G78" s="35">
        <f t="shared" ca="1" si="17"/>
        <v>92</v>
      </c>
      <c r="H78" s="33">
        <f t="shared" ca="1" si="18"/>
        <v>331</v>
      </c>
      <c r="I78" s="35">
        <f t="shared" ca="1" si="19"/>
        <v>84</v>
      </c>
      <c r="J78" s="33">
        <f t="shared" ca="1" si="20"/>
        <v>282</v>
      </c>
      <c r="K78" s="35">
        <f t="shared" ca="1" si="21"/>
        <v>72</v>
      </c>
      <c r="L78" s="33">
        <f t="shared" ca="1" si="22"/>
        <v>286</v>
      </c>
      <c r="M78" s="35">
        <f t="shared" ca="1" si="23"/>
        <v>73</v>
      </c>
      <c r="N78" s="33">
        <f t="shared" ca="1" si="24"/>
        <v>353</v>
      </c>
      <c r="O78" s="35">
        <f t="shared" ca="1" si="25"/>
        <v>90</v>
      </c>
      <c r="P78" s="33">
        <f t="shared" ca="1" si="26"/>
        <v>354</v>
      </c>
      <c r="Q78" s="35">
        <f t="shared" ca="1" si="27"/>
        <v>90</v>
      </c>
    </row>
    <row r="79" spans="1:17" x14ac:dyDescent="0.2">
      <c r="A79" s="18"/>
      <c r="B79" s="18"/>
      <c r="C79" s="6"/>
      <c r="D79" s="33"/>
      <c r="E79" s="35"/>
      <c r="F79" s="33"/>
      <c r="G79" s="35"/>
      <c r="H79" s="33"/>
      <c r="I79" s="35"/>
      <c r="J79" s="33"/>
      <c r="K79" s="35"/>
      <c r="L79" s="33"/>
      <c r="M79" s="35"/>
      <c r="N79" s="33"/>
      <c r="O79" s="35"/>
      <c r="P79" s="33"/>
      <c r="Q79" s="35"/>
    </row>
    <row r="80" spans="1:17" s="16" customFormat="1" x14ac:dyDescent="0.2">
      <c r="A80" s="20"/>
      <c r="B80" s="21" t="s">
        <v>343</v>
      </c>
      <c r="C80" s="9" t="s">
        <v>80</v>
      </c>
      <c r="D80" s="31">
        <f t="shared" ca="1" si="14"/>
        <v>49110</v>
      </c>
      <c r="E80" s="32">
        <f t="shared" ca="1" si="15"/>
        <v>70</v>
      </c>
      <c r="F80" s="31">
        <f t="shared" ca="1" si="16"/>
        <v>57190</v>
      </c>
      <c r="G80" s="32">
        <f t="shared" ca="1" si="17"/>
        <v>81</v>
      </c>
      <c r="H80" s="31">
        <f t="shared" ca="1" si="18"/>
        <v>52210</v>
      </c>
      <c r="I80" s="32">
        <f t="shared" ca="1" si="19"/>
        <v>74</v>
      </c>
      <c r="J80" s="31">
        <f t="shared" ca="1" si="20"/>
        <v>42000</v>
      </c>
      <c r="K80" s="32">
        <f t="shared" ca="1" si="21"/>
        <v>60</v>
      </c>
      <c r="L80" s="31">
        <f t="shared" ca="1" si="22"/>
        <v>44660</v>
      </c>
      <c r="M80" s="32">
        <f t="shared" ca="1" si="23"/>
        <v>64</v>
      </c>
      <c r="N80" s="31">
        <f t="shared" ca="1" si="24"/>
        <v>50970</v>
      </c>
      <c r="O80" s="32">
        <f t="shared" ca="1" si="25"/>
        <v>73</v>
      </c>
      <c r="P80" s="31">
        <f t="shared" ca="1" si="26"/>
        <v>52960</v>
      </c>
      <c r="Q80" s="32">
        <f t="shared" ca="1" si="27"/>
        <v>75</v>
      </c>
    </row>
    <row r="81" spans="1:17" x14ac:dyDescent="0.2">
      <c r="A81" s="18">
        <v>330</v>
      </c>
      <c r="B81" s="21" t="s">
        <v>246</v>
      </c>
      <c r="C81" s="6" t="s">
        <v>81</v>
      </c>
      <c r="D81" s="33">
        <f t="shared" ca="1" si="14"/>
        <v>10837</v>
      </c>
      <c r="E81" s="35">
        <f t="shared" ca="1" si="15"/>
        <v>69</v>
      </c>
      <c r="F81" s="33">
        <f t="shared" ca="1" si="16"/>
        <v>12698</v>
      </c>
      <c r="G81" s="35">
        <f t="shared" ca="1" si="17"/>
        <v>81</v>
      </c>
      <c r="H81" s="33">
        <f t="shared" ca="1" si="18"/>
        <v>11486</v>
      </c>
      <c r="I81" s="35">
        <f t="shared" ca="1" si="19"/>
        <v>73</v>
      </c>
      <c r="J81" s="33">
        <f t="shared" ca="1" si="20"/>
        <v>9188</v>
      </c>
      <c r="K81" s="35">
        <f t="shared" ca="1" si="21"/>
        <v>59</v>
      </c>
      <c r="L81" s="33">
        <f t="shared" ca="1" si="22"/>
        <v>9771</v>
      </c>
      <c r="M81" s="35">
        <f t="shared" ca="1" si="23"/>
        <v>62</v>
      </c>
      <c r="N81" s="33">
        <f t="shared" ca="1" si="24"/>
        <v>11071</v>
      </c>
      <c r="O81" s="35">
        <f t="shared" ca="1" si="25"/>
        <v>71</v>
      </c>
      <c r="P81" s="33">
        <f t="shared" ca="1" si="26"/>
        <v>11605</v>
      </c>
      <c r="Q81" s="35">
        <f t="shared" ca="1" si="27"/>
        <v>74</v>
      </c>
    </row>
    <row r="82" spans="1:17" x14ac:dyDescent="0.2">
      <c r="A82" s="18">
        <v>331</v>
      </c>
      <c r="B82" s="21" t="s">
        <v>247</v>
      </c>
      <c r="C82" s="6" t="s">
        <v>82</v>
      </c>
      <c r="D82" s="33">
        <f t="shared" ca="1" si="14"/>
        <v>3212</v>
      </c>
      <c r="E82" s="35">
        <f t="shared" ca="1" si="15"/>
        <v>73</v>
      </c>
      <c r="F82" s="33">
        <f t="shared" ca="1" si="16"/>
        <v>3704</v>
      </c>
      <c r="G82" s="35">
        <f t="shared" ca="1" si="17"/>
        <v>85</v>
      </c>
      <c r="H82" s="33">
        <f t="shared" ca="1" si="18"/>
        <v>3497</v>
      </c>
      <c r="I82" s="35">
        <f t="shared" ca="1" si="19"/>
        <v>80</v>
      </c>
      <c r="J82" s="33">
        <f t="shared" ca="1" si="20"/>
        <v>2722</v>
      </c>
      <c r="K82" s="35">
        <f t="shared" ca="1" si="21"/>
        <v>62</v>
      </c>
      <c r="L82" s="33">
        <f t="shared" ca="1" si="22"/>
        <v>2955</v>
      </c>
      <c r="M82" s="35">
        <f t="shared" ca="1" si="23"/>
        <v>68</v>
      </c>
      <c r="N82" s="33">
        <f t="shared" ca="1" si="24"/>
        <v>3348</v>
      </c>
      <c r="O82" s="35">
        <f t="shared" ca="1" si="25"/>
        <v>77</v>
      </c>
      <c r="P82" s="33">
        <f t="shared" ca="1" si="26"/>
        <v>3483</v>
      </c>
      <c r="Q82" s="35">
        <f t="shared" ca="1" si="27"/>
        <v>80</v>
      </c>
    </row>
    <row r="83" spans="1:17" x14ac:dyDescent="0.2">
      <c r="A83" s="18">
        <v>332</v>
      </c>
      <c r="B83" s="21" t="s">
        <v>248</v>
      </c>
      <c r="C83" s="6" t="s">
        <v>83</v>
      </c>
      <c r="D83" s="33">
        <f t="shared" ca="1" si="14"/>
        <v>2602</v>
      </c>
      <c r="E83" s="35">
        <f t="shared" ca="1" si="15"/>
        <v>69</v>
      </c>
      <c r="F83" s="33">
        <f t="shared" ca="1" si="16"/>
        <v>3013</v>
      </c>
      <c r="G83" s="35">
        <f t="shared" ca="1" si="17"/>
        <v>80</v>
      </c>
      <c r="H83" s="33">
        <f t="shared" ca="1" si="18"/>
        <v>2749</v>
      </c>
      <c r="I83" s="35">
        <f t="shared" ca="1" si="19"/>
        <v>73</v>
      </c>
      <c r="J83" s="33">
        <f t="shared" ca="1" si="20"/>
        <v>2295</v>
      </c>
      <c r="K83" s="35">
        <f t="shared" ca="1" si="21"/>
        <v>61</v>
      </c>
      <c r="L83" s="33">
        <f t="shared" ca="1" si="22"/>
        <v>2571</v>
      </c>
      <c r="M83" s="35">
        <f t="shared" ca="1" si="23"/>
        <v>68</v>
      </c>
      <c r="N83" s="33">
        <f t="shared" ca="1" si="24"/>
        <v>2726</v>
      </c>
      <c r="O83" s="35">
        <f t="shared" ca="1" si="25"/>
        <v>72</v>
      </c>
      <c r="P83" s="33">
        <f t="shared" ca="1" si="26"/>
        <v>2845</v>
      </c>
      <c r="Q83" s="35">
        <f t="shared" ca="1" si="27"/>
        <v>75</v>
      </c>
    </row>
    <row r="84" spans="1:17" x14ac:dyDescent="0.2">
      <c r="A84" s="18">
        <v>884</v>
      </c>
      <c r="B84" s="21" t="s">
        <v>249</v>
      </c>
      <c r="C84" s="6" t="s">
        <v>84</v>
      </c>
      <c r="D84" s="33">
        <f t="shared" ca="1" si="14"/>
        <v>1366</v>
      </c>
      <c r="E84" s="35">
        <f t="shared" ca="1" si="15"/>
        <v>73</v>
      </c>
      <c r="F84" s="33">
        <f t="shared" ca="1" si="16"/>
        <v>1554</v>
      </c>
      <c r="G84" s="35">
        <f t="shared" ca="1" si="17"/>
        <v>83</v>
      </c>
      <c r="H84" s="33">
        <f t="shared" ca="1" si="18"/>
        <v>1449</v>
      </c>
      <c r="I84" s="35">
        <f t="shared" ca="1" si="19"/>
        <v>78</v>
      </c>
      <c r="J84" s="33">
        <f t="shared" ca="1" si="20"/>
        <v>1156</v>
      </c>
      <c r="K84" s="35">
        <f t="shared" ca="1" si="21"/>
        <v>62</v>
      </c>
      <c r="L84" s="33">
        <f t="shared" ca="1" si="22"/>
        <v>1242</v>
      </c>
      <c r="M84" s="35">
        <f t="shared" ca="1" si="23"/>
        <v>67</v>
      </c>
      <c r="N84" s="33">
        <f t="shared" ca="1" si="24"/>
        <v>1403</v>
      </c>
      <c r="O84" s="35">
        <f t="shared" ca="1" si="25"/>
        <v>75</v>
      </c>
      <c r="P84" s="33">
        <f t="shared" ca="1" si="26"/>
        <v>1520</v>
      </c>
      <c r="Q84" s="35">
        <f t="shared" ca="1" si="27"/>
        <v>81</v>
      </c>
    </row>
    <row r="85" spans="1:17" x14ac:dyDescent="0.2">
      <c r="A85" s="18">
        <v>333</v>
      </c>
      <c r="B85" s="21" t="s">
        <v>250</v>
      </c>
      <c r="C85" s="6" t="s">
        <v>85</v>
      </c>
      <c r="D85" s="33">
        <f t="shared" ca="1" si="14"/>
        <v>3145</v>
      </c>
      <c r="E85" s="35">
        <f t="shared" ca="1" si="15"/>
        <v>69</v>
      </c>
      <c r="F85" s="33">
        <f t="shared" ca="1" si="16"/>
        <v>3614</v>
      </c>
      <c r="G85" s="35">
        <f t="shared" ca="1" si="17"/>
        <v>79</v>
      </c>
      <c r="H85" s="33">
        <f t="shared" ca="1" si="18"/>
        <v>3379</v>
      </c>
      <c r="I85" s="35">
        <f t="shared" ca="1" si="19"/>
        <v>74</v>
      </c>
      <c r="J85" s="33">
        <f t="shared" ca="1" si="20"/>
        <v>2464</v>
      </c>
      <c r="K85" s="35">
        <f t="shared" ca="1" si="21"/>
        <v>54</v>
      </c>
      <c r="L85" s="33">
        <f t="shared" ca="1" si="22"/>
        <v>2597</v>
      </c>
      <c r="M85" s="35">
        <f t="shared" ca="1" si="23"/>
        <v>57</v>
      </c>
      <c r="N85" s="33">
        <f t="shared" ca="1" si="24"/>
        <v>3026</v>
      </c>
      <c r="O85" s="35">
        <f t="shared" ca="1" si="25"/>
        <v>66</v>
      </c>
      <c r="P85" s="33">
        <f t="shared" ca="1" si="26"/>
        <v>3263</v>
      </c>
      <c r="Q85" s="35">
        <f t="shared" ca="1" si="27"/>
        <v>71</v>
      </c>
    </row>
    <row r="86" spans="1:17" x14ac:dyDescent="0.2">
      <c r="A86" s="18">
        <v>893</v>
      </c>
      <c r="B86" s="21" t="s">
        <v>251</v>
      </c>
      <c r="C86" s="6" t="s">
        <v>86</v>
      </c>
      <c r="D86" s="33">
        <f t="shared" ca="1" si="14"/>
        <v>2260</v>
      </c>
      <c r="E86" s="35">
        <f t="shared" ca="1" si="15"/>
        <v>75</v>
      </c>
      <c r="F86" s="33">
        <f t="shared" ca="1" si="16"/>
        <v>2618</v>
      </c>
      <c r="G86" s="35">
        <f t="shared" ca="1" si="17"/>
        <v>86</v>
      </c>
      <c r="H86" s="33">
        <f t="shared" ca="1" si="18"/>
        <v>2380</v>
      </c>
      <c r="I86" s="35">
        <f t="shared" ca="1" si="19"/>
        <v>79</v>
      </c>
      <c r="J86" s="33">
        <f t="shared" ca="1" si="20"/>
        <v>1946</v>
      </c>
      <c r="K86" s="35">
        <f t="shared" ca="1" si="21"/>
        <v>64</v>
      </c>
      <c r="L86" s="33">
        <f t="shared" ca="1" si="22"/>
        <v>2091</v>
      </c>
      <c r="M86" s="35">
        <f t="shared" ca="1" si="23"/>
        <v>69</v>
      </c>
      <c r="N86" s="33">
        <f t="shared" ca="1" si="24"/>
        <v>2480</v>
      </c>
      <c r="O86" s="35">
        <f t="shared" ca="1" si="25"/>
        <v>82</v>
      </c>
      <c r="P86" s="33">
        <f t="shared" ca="1" si="26"/>
        <v>2543</v>
      </c>
      <c r="Q86" s="35">
        <f t="shared" ca="1" si="27"/>
        <v>84</v>
      </c>
    </row>
    <row r="87" spans="1:17" x14ac:dyDescent="0.2">
      <c r="A87" s="18">
        <v>334</v>
      </c>
      <c r="B87" s="21" t="s">
        <v>252</v>
      </c>
      <c r="C87" s="6" t="s">
        <v>87</v>
      </c>
      <c r="D87" s="33">
        <f t="shared" ca="1" si="14"/>
        <v>1967</v>
      </c>
      <c r="E87" s="35">
        <f t="shared" ca="1" si="15"/>
        <v>74</v>
      </c>
      <c r="F87" s="33">
        <f t="shared" ca="1" si="16"/>
        <v>2194</v>
      </c>
      <c r="G87" s="35">
        <f t="shared" ca="1" si="17"/>
        <v>82</v>
      </c>
      <c r="H87" s="33">
        <f t="shared" ca="1" si="18"/>
        <v>2040</v>
      </c>
      <c r="I87" s="35">
        <f t="shared" ca="1" si="19"/>
        <v>76</v>
      </c>
      <c r="J87" s="33">
        <f t="shared" ca="1" si="20"/>
        <v>1786</v>
      </c>
      <c r="K87" s="35">
        <f t="shared" ca="1" si="21"/>
        <v>67</v>
      </c>
      <c r="L87" s="33">
        <f t="shared" ca="1" si="22"/>
        <v>1882</v>
      </c>
      <c r="M87" s="35">
        <f t="shared" ca="1" si="23"/>
        <v>70</v>
      </c>
      <c r="N87" s="33">
        <f t="shared" ca="1" si="24"/>
        <v>1987</v>
      </c>
      <c r="O87" s="35">
        <f t="shared" ca="1" si="25"/>
        <v>74</v>
      </c>
      <c r="P87" s="33">
        <f t="shared" ca="1" si="26"/>
        <v>1996</v>
      </c>
      <c r="Q87" s="35">
        <f t="shared" ca="1" si="27"/>
        <v>75</v>
      </c>
    </row>
    <row r="88" spans="1:17" x14ac:dyDescent="0.2">
      <c r="A88" s="18">
        <v>860</v>
      </c>
      <c r="B88" s="21" t="s">
        <v>253</v>
      </c>
      <c r="C88" s="6" t="s">
        <v>88</v>
      </c>
      <c r="D88" s="33">
        <f t="shared" ca="1" si="14"/>
        <v>7102</v>
      </c>
      <c r="E88" s="35">
        <f t="shared" ca="1" si="15"/>
        <v>74</v>
      </c>
      <c r="F88" s="33">
        <f t="shared" ca="1" si="16"/>
        <v>7977</v>
      </c>
      <c r="G88" s="35">
        <f t="shared" ca="1" si="17"/>
        <v>84</v>
      </c>
      <c r="H88" s="33">
        <f t="shared" ca="1" si="18"/>
        <v>7351</v>
      </c>
      <c r="I88" s="35">
        <f t="shared" ca="1" si="19"/>
        <v>77</v>
      </c>
      <c r="J88" s="33">
        <f t="shared" ca="1" si="20"/>
        <v>6116</v>
      </c>
      <c r="K88" s="35">
        <f t="shared" ca="1" si="21"/>
        <v>64</v>
      </c>
      <c r="L88" s="33">
        <f t="shared" ca="1" si="22"/>
        <v>6436</v>
      </c>
      <c r="M88" s="35">
        <f t="shared" ca="1" si="23"/>
        <v>67</v>
      </c>
      <c r="N88" s="33">
        <f t="shared" ca="1" si="24"/>
        <v>7377</v>
      </c>
      <c r="O88" s="35">
        <f t="shared" ca="1" si="25"/>
        <v>77</v>
      </c>
      <c r="P88" s="33">
        <f t="shared" ca="1" si="26"/>
        <v>7484</v>
      </c>
      <c r="Q88" s="35">
        <f t="shared" ca="1" si="27"/>
        <v>78</v>
      </c>
    </row>
    <row r="89" spans="1:17" x14ac:dyDescent="0.2">
      <c r="A89" s="18">
        <v>861</v>
      </c>
      <c r="B89" s="21" t="s">
        <v>254</v>
      </c>
      <c r="C89" s="6" t="s">
        <v>89</v>
      </c>
      <c r="D89" s="33">
        <f t="shared" ca="1" si="14"/>
        <v>2383</v>
      </c>
      <c r="E89" s="35">
        <f t="shared" ca="1" si="15"/>
        <v>71</v>
      </c>
      <c r="F89" s="33">
        <f t="shared" ca="1" si="16"/>
        <v>2698</v>
      </c>
      <c r="G89" s="35">
        <f t="shared" ca="1" si="17"/>
        <v>80</v>
      </c>
      <c r="H89" s="33">
        <f t="shared" ca="1" si="18"/>
        <v>2577</v>
      </c>
      <c r="I89" s="35">
        <f t="shared" ca="1" si="19"/>
        <v>77</v>
      </c>
      <c r="J89" s="33">
        <f t="shared" ca="1" si="20"/>
        <v>2005</v>
      </c>
      <c r="K89" s="35">
        <f t="shared" ca="1" si="21"/>
        <v>60</v>
      </c>
      <c r="L89" s="33">
        <f t="shared" ca="1" si="22"/>
        <v>2127</v>
      </c>
      <c r="M89" s="35">
        <f t="shared" ca="1" si="23"/>
        <v>63</v>
      </c>
      <c r="N89" s="33">
        <f t="shared" ca="1" si="24"/>
        <v>2343</v>
      </c>
      <c r="O89" s="35">
        <f t="shared" ca="1" si="25"/>
        <v>70</v>
      </c>
      <c r="P89" s="33">
        <f t="shared" ca="1" si="26"/>
        <v>2479</v>
      </c>
      <c r="Q89" s="35">
        <f t="shared" ca="1" si="27"/>
        <v>74</v>
      </c>
    </row>
    <row r="90" spans="1:17" x14ac:dyDescent="0.2">
      <c r="A90" s="18">
        <v>894</v>
      </c>
      <c r="B90" s="21" t="s">
        <v>255</v>
      </c>
      <c r="C90" s="6" t="s">
        <v>90</v>
      </c>
      <c r="D90" s="33">
        <f t="shared" ca="1" si="14"/>
        <v>1456</v>
      </c>
      <c r="E90" s="35">
        <f t="shared" ca="1" si="15"/>
        <v>68</v>
      </c>
      <c r="F90" s="33">
        <f t="shared" ca="1" si="16"/>
        <v>1712</v>
      </c>
      <c r="G90" s="35">
        <f t="shared" ca="1" si="17"/>
        <v>79</v>
      </c>
      <c r="H90" s="33">
        <f t="shared" ca="1" si="18"/>
        <v>1550</v>
      </c>
      <c r="I90" s="35">
        <f t="shared" ca="1" si="19"/>
        <v>72</v>
      </c>
      <c r="J90" s="33">
        <f t="shared" ca="1" si="20"/>
        <v>1191</v>
      </c>
      <c r="K90" s="35">
        <f t="shared" ca="1" si="21"/>
        <v>55</v>
      </c>
      <c r="L90" s="33">
        <f t="shared" ca="1" si="22"/>
        <v>1319</v>
      </c>
      <c r="M90" s="35">
        <f t="shared" ca="1" si="23"/>
        <v>61</v>
      </c>
      <c r="N90" s="33">
        <f t="shared" ca="1" si="24"/>
        <v>1601</v>
      </c>
      <c r="O90" s="35">
        <f t="shared" ca="1" si="25"/>
        <v>74</v>
      </c>
      <c r="P90" s="33">
        <f t="shared" ca="1" si="26"/>
        <v>1639</v>
      </c>
      <c r="Q90" s="35">
        <f t="shared" ca="1" si="27"/>
        <v>76</v>
      </c>
    </row>
    <row r="91" spans="1:17" x14ac:dyDescent="0.2">
      <c r="A91" s="18">
        <v>335</v>
      </c>
      <c r="B91" s="21" t="s">
        <v>256</v>
      </c>
      <c r="C91" s="6" t="s">
        <v>91</v>
      </c>
      <c r="D91" s="33">
        <f t="shared" ca="1" si="14"/>
        <v>2322</v>
      </c>
      <c r="E91" s="35">
        <f t="shared" ca="1" si="15"/>
        <v>64</v>
      </c>
      <c r="F91" s="33">
        <f t="shared" ca="1" si="16"/>
        <v>2877</v>
      </c>
      <c r="G91" s="35">
        <f t="shared" ca="1" si="17"/>
        <v>79</v>
      </c>
      <c r="H91" s="33">
        <f t="shared" ca="1" si="18"/>
        <v>2520</v>
      </c>
      <c r="I91" s="35">
        <f t="shared" ca="1" si="19"/>
        <v>69</v>
      </c>
      <c r="J91" s="33">
        <f t="shared" ca="1" si="20"/>
        <v>1981</v>
      </c>
      <c r="K91" s="35">
        <f t="shared" ca="1" si="21"/>
        <v>55</v>
      </c>
      <c r="L91" s="33">
        <f t="shared" ca="1" si="22"/>
        <v>2072</v>
      </c>
      <c r="M91" s="35">
        <f t="shared" ca="1" si="23"/>
        <v>57</v>
      </c>
      <c r="N91" s="33">
        <f t="shared" ca="1" si="24"/>
        <v>2358</v>
      </c>
      <c r="O91" s="35">
        <f t="shared" ca="1" si="25"/>
        <v>65</v>
      </c>
      <c r="P91" s="33">
        <f t="shared" ca="1" si="26"/>
        <v>2537</v>
      </c>
      <c r="Q91" s="35">
        <f t="shared" ca="1" si="27"/>
        <v>70</v>
      </c>
    </row>
    <row r="92" spans="1:17" x14ac:dyDescent="0.2">
      <c r="A92" s="18">
        <v>937</v>
      </c>
      <c r="B92" s="21" t="s">
        <v>257</v>
      </c>
      <c r="C92" s="6" t="s">
        <v>92</v>
      </c>
      <c r="D92" s="33">
        <f t="shared" ca="1" si="14"/>
        <v>4158</v>
      </c>
      <c r="E92" s="35">
        <f t="shared" ca="1" si="15"/>
        <v>66</v>
      </c>
      <c r="F92" s="33">
        <f t="shared" ca="1" si="16"/>
        <v>4984</v>
      </c>
      <c r="G92" s="35">
        <f t="shared" ca="1" si="17"/>
        <v>79</v>
      </c>
      <c r="H92" s="33">
        <f t="shared" ca="1" si="18"/>
        <v>4383</v>
      </c>
      <c r="I92" s="35">
        <f t="shared" ca="1" si="19"/>
        <v>69</v>
      </c>
      <c r="J92" s="33">
        <f t="shared" ca="1" si="20"/>
        <v>3789</v>
      </c>
      <c r="K92" s="35">
        <f t="shared" ca="1" si="21"/>
        <v>60</v>
      </c>
      <c r="L92" s="33">
        <f t="shared" ca="1" si="22"/>
        <v>3709</v>
      </c>
      <c r="M92" s="35">
        <f t="shared" ca="1" si="23"/>
        <v>59</v>
      </c>
      <c r="N92" s="33">
        <f t="shared" ca="1" si="24"/>
        <v>4507</v>
      </c>
      <c r="O92" s="35">
        <f t="shared" ca="1" si="25"/>
        <v>71</v>
      </c>
      <c r="P92" s="33">
        <f t="shared" ca="1" si="26"/>
        <v>4455</v>
      </c>
      <c r="Q92" s="35">
        <f t="shared" ca="1" si="27"/>
        <v>71</v>
      </c>
    </row>
    <row r="93" spans="1:17" x14ac:dyDescent="0.2">
      <c r="A93" s="18">
        <v>336</v>
      </c>
      <c r="B93" s="21" t="s">
        <v>258</v>
      </c>
      <c r="C93" s="6" t="s">
        <v>93</v>
      </c>
      <c r="D93" s="33">
        <f t="shared" ca="1" si="14"/>
        <v>1940</v>
      </c>
      <c r="E93" s="35">
        <f t="shared" ca="1" si="15"/>
        <v>61</v>
      </c>
      <c r="F93" s="33">
        <f t="shared" ca="1" si="16"/>
        <v>2395</v>
      </c>
      <c r="G93" s="35">
        <f t="shared" ca="1" si="17"/>
        <v>76</v>
      </c>
      <c r="H93" s="33">
        <f t="shared" ca="1" si="18"/>
        <v>2174</v>
      </c>
      <c r="I93" s="35">
        <f t="shared" ca="1" si="19"/>
        <v>69</v>
      </c>
      <c r="J93" s="33">
        <f t="shared" ca="1" si="20"/>
        <v>1767</v>
      </c>
      <c r="K93" s="35">
        <f t="shared" ca="1" si="21"/>
        <v>56</v>
      </c>
      <c r="L93" s="33">
        <f t="shared" ca="1" si="22"/>
        <v>1849</v>
      </c>
      <c r="M93" s="35">
        <f t="shared" ca="1" si="23"/>
        <v>58</v>
      </c>
      <c r="N93" s="33">
        <f t="shared" ca="1" si="24"/>
        <v>2082</v>
      </c>
      <c r="O93" s="35">
        <f t="shared" ca="1" si="25"/>
        <v>66</v>
      </c>
      <c r="P93" s="33">
        <f t="shared" ca="1" si="26"/>
        <v>2213</v>
      </c>
      <c r="Q93" s="35">
        <f t="shared" ca="1" si="27"/>
        <v>70</v>
      </c>
    </row>
    <row r="94" spans="1:17" x14ac:dyDescent="0.2">
      <c r="A94" s="18">
        <v>885</v>
      </c>
      <c r="B94" s="21" t="s">
        <v>259</v>
      </c>
      <c r="C94" s="6" t="s">
        <v>94</v>
      </c>
      <c r="D94" s="33">
        <f t="shared" ca="1" si="14"/>
        <v>4364</v>
      </c>
      <c r="E94" s="35">
        <f t="shared" ca="1" si="15"/>
        <v>71</v>
      </c>
      <c r="F94" s="33">
        <f t="shared" ca="1" si="16"/>
        <v>5148</v>
      </c>
      <c r="G94" s="35">
        <f t="shared" ca="1" si="17"/>
        <v>84</v>
      </c>
      <c r="H94" s="33">
        <f t="shared" ca="1" si="18"/>
        <v>4673</v>
      </c>
      <c r="I94" s="35">
        <f t="shared" ca="1" si="19"/>
        <v>76</v>
      </c>
      <c r="J94" s="33">
        <f t="shared" ca="1" si="20"/>
        <v>3594</v>
      </c>
      <c r="K94" s="35">
        <f t="shared" ca="1" si="21"/>
        <v>59</v>
      </c>
      <c r="L94" s="33">
        <f t="shared" ca="1" si="22"/>
        <v>4041</v>
      </c>
      <c r="M94" s="35">
        <f t="shared" ca="1" si="23"/>
        <v>66</v>
      </c>
      <c r="N94" s="33">
        <f t="shared" ca="1" si="24"/>
        <v>4660</v>
      </c>
      <c r="O94" s="35">
        <f t="shared" ca="1" si="25"/>
        <v>76</v>
      </c>
      <c r="P94" s="33">
        <f t="shared" ca="1" si="26"/>
        <v>4899</v>
      </c>
      <c r="Q94" s="35">
        <f t="shared" ca="1" si="27"/>
        <v>80</v>
      </c>
    </row>
    <row r="95" spans="1:17" x14ac:dyDescent="0.2">
      <c r="A95" s="18"/>
      <c r="B95" s="18"/>
      <c r="C95" s="9"/>
      <c r="D95" s="33"/>
      <c r="E95" s="35"/>
      <c r="F95" s="33"/>
      <c r="G95" s="35"/>
      <c r="H95" s="33"/>
      <c r="I95" s="35"/>
      <c r="J95" s="33"/>
      <c r="K95" s="35"/>
      <c r="L95" s="33"/>
      <c r="M95" s="35"/>
      <c r="N95" s="33"/>
      <c r="O95" s="35"/>
      <c r="P95" s="33"/>
      <c r="Q95" s="35"/>
    </row>
    <row r="96" spans="1:17" s="16" customFormat="1" x14ac:dyDescent="0.2">
      <c r="A96" s="20"/>
      <c r="B96" s="21" t="s">
        <v>344</v>
      </c>
      <c r="C96" s="9" t="s">
        <v>95</v>
      </c>
      <c r="D96" s="31">
        <f t="shared" ca="1" si="14"/>
        <v>52210</v>
      </c>
      <c r="E96" s="32">
        <f t="shared" ca="1" si="15"/>
        <v>73</v>
      </c>
      <c r="F96" s="31">
        <f t="shared" ca="1" si="16"/>
        <v>59880</v>
      </c>
      <c r="G96" s="32">
        <f t="shared" ca="1" si="17"/>
        <v>84</v>
      </c>
      <c r="H96" s="31">
        <f t="shared" ca="1" si="18"/>
        <v>54860</v>
      </c>
      <c r="I96" s="32">
        <f t="shared" ca="1" si="19"/>
        <v>77</v>
      </c>
      <c r="J96" s="31">
        <f t="shared" ca="1" si="20"/>
        <v>43970</v>
      </c>
      <c r="K96" s="32">
        <f t="shared" ca="1" si="21"/>
        <v>62</v>
      </c>
      <c r="L96" s="31">
        <f t="shared" ca="1" si="22"/>
        <v>48350</v>
      </c>
      <c r="M96" s="32">
        <f t="shared" ca="1" si="23"/>
        <v>68</v>
      </c>
      <c r="N96" s="31">
        <f t="shared" ca="1" si="24"/>
        <v>54840</v>
      </c>
      <c r="O96" s="32">
        <f t="shared" ca="1" si="25"/>
        <v>77</v>
      </c>
      <c r="P96" s="31">
        <f t="shared" ca="1" si="26"/>
        <v>57160</v>
      </c>
      <c r="Q96" s="32">
        <f t="shared" ca="1" si="27"/>
        <v>80</v>
      </c>
    </row>
    <row r="97" spans="1:17" x14ac:dyDescent="0.2">
      <c r="A97" s="18">
        <v>822</v>
      </c>
      <c r="B97" s="21" t="s">
        <v>260</v>
      </c>
      <c r="C97" s="6" t="s">
        <v>96</v>
      </c>
      <c r="D97" s="33">
        <f t="shared" ca="1" si="14"/>
        <v>1475</v>
      </c>
      <c r="E97" s="35">
        <f t="shared" ca="1" si="15"/>
        <v>69</v>
      </c>
      <c r="F97" s="33">
        <f t="shared" ca="1" si="16"/>
        <v>1800</v>
      </c>
      <c r="G97" s="35">
        <f t="shared" ca="1" si="17"/>
        <v>84</v>
      </c>
      <c r="H97" s="33">
        <f t="shared" ca="1" si="18"/>
        <v>1612</v>
      </c>
      <c r="I97" s="35">
        <f t="shared" ca="1" si="19"/>
        <v>75</v>
      </c>
      <c r="J97" s="33">
        <f t="shared" ca="1" si="20"/>
        <v>1263</v>
      </c>
      <c r="K97" s="35">
        <f t="shared" ca="1" si="21"/>
        <v>59</v>
      </c>
      <c r="L97" s="33">
        <f t="shared" ca="1" si="22"/>
        <v>1375</v>
      </c>
      <c r="M97" s="35">
        <f t="shared" ca="1" si="23"/>
        <v>64</v>
      </c>
      <c r="N97" s="33">
        <f t="shared" ca="1" si="24"/>
        <v>1575</v>
      </c>
      <c r="O97" s="35">
        <f t="shared" ca="1" si="25"/>
        <v>74</v>
      </c>
      <c r="P97" s="33">
        <f t="shared" ca="1" si="26"/>
        <v>1658</v>
      </c>
      <c r="Q97" s="35">
        <f t="shared" ca="1" si="27"/>
        <v>78</v>
      </c>
    </row>
    <row r="98" spans="1:17" x14ac:dyDescent="0.2">
      <c r="A98" s="18">
        <v>873</v>
      </c>
      <c r="B98" s="21" t="s">
        <v>261</v>
      </c>
      <c r="C98" s="6" t="s">
        <v>97</v>
      </c>
      <c r="D98" s="33">
        <f t="shared" ca="1" si="14"/>
        <v>5067</v>
      </c>
      <c r="E98" s="35">
        <f t="shared" ca="1" si="15"/>
        <v>71</v>
      </c>
      <c r="F98" s="33">
        <f t="shared" ca="1" si="16"/>
        <v>5976</v>
      </c>
      <c r="G98" s="35">
        <f t="shared" ca="1" si="17"/>
        <v>84</v>
      </c>
      <c r="H98" s="33">
        <f t="shared" ca="1" si="18"/>
        <v>5330</v>
      </c>
      <c r="I98" s="35">
        <f t="shared" ca="1" si="19"/>
        <v>75</v>
      </c>
      <c r="J98" s="33">
        <f t="shared" ca="1" si="20"/>
        <v>4450</v>
      </c>
      <c r="K98" s="35">
        <f t="shared" ca="1" si="21"/>
        <v>62</v>
      </c>
      <c r="L98" s="33">
        <f t="shared" ca="1" si="22"/>
        <v>4943</v>
      </c>
      <c r="M98" s="35">
        <f t="shared" ca="1" si="23"/>
        <v>69</v>
      </c>
      <c r="N98" s="33">
        <f t="shared" ca="1" si="24"/>
        <v>5514</v>
      </c>
      <c r="O98" s="35">
        <f t="shared" ca="1" si="25"/>
        <v>77</v>
      </c>
      <c r="P98" s="33">
        <f t="shared" ca="1" si="26"/>
        <v>5755</v>
      </c>
      <c r="Q98" s="35">
        <f t="shared" ca="1" si="27"/>
        <v>81</v>
      </c>
    </row>
    <row r="99" spans="1:17" x14ac:dyDescent="0.2">
      <c r="A99" s="18">
        <v>823</v>
      </c>
      <c r="B99" s="21" t="s">
        <v>261</v>
      </c>
      <c r="C99" s="6" t="s">
        <v>98</v>
      </c>
      <c r="D99" s="33">
        <f t="shared" ca="1" si="14"/>
        <v>2715</v>
      </c>
      <c r="E99" s="35">
        <f t="shared" ca="1" si="15"/>
        <v>78</v>
      </c>
      <c r="F99" s="33">
        <f t="shared" ca="1" si="16"/>
        <v>3028</v>
      </c>
      <c r="G99" s="35">
        <f t="shared" ca="1" si="17"/>
        <v>87</v>
      </c>
      <c r="H99" s="33">
        <f t="shared" ca="1" si="18"/>
        <v>2797</v>
      </c>
      <c r="I99" s="35">
        <f t="shared" ca="1" si="19"/>
        <v>80</v>
      </c>
      <c r="J99" s="33">
        <f t="shared" ca="1" si="20"/>
        <v>2044</v>
      </c>
      <c r="K99" s="35">
        <f t="shared" ca="1" si="21"/>
        <v>59</v>
      </c>
      <c r="L99" s="33">
        <f t="shared" ca="1" si="22"/>
        <v>2302</v>
      </c>
      <c r="M99" s="35">
        <f t="shared" ca="1" si="23"/>
        <v>66</v>
      </c>
      <c r="N99" s="33">
        <f t="shared" ca="1" si="24"/>
        <v>2806</v>
      </c>
      <c r="O99" s="35">
        <f t="shared" ca="1" si="25"/>
        <v>81</v>
      </c>
      <c r="P99" s="33">
        <f t="shared" ca="1" si="26"/>
        <v>2893</v>
      </c>
      <c r="Q99" s="35">
        <f t="shared" ca="1" si="27"/>
        <v>83</v>
      </c>
    </row>
    <row r="100" spans="1:17" x14ac:dyDescent="0.2">
      <c r="A100" s="18">
        <v>881</v>
      </c>
      <c r="B100" s="21" t="s">
        <v>262</v>
      </c>
      <c r="C100" s="6" t="s">
        <v>99</v>
      </c>
      <c r="D100" s="33">
        <f t="shared" ca="1" si="14"/>
        <v>12075</v>
      </c>
      <c r="E100" s="35">
        <f t="shared" ca="1" si="15"/>
        <v>73</v>
      </c>
      <c r="F100" s="33">
        <f t="shared" ca="1" si="16"/>
        <v>13784</v>
      </c>
      <c r="G100" s="35">
        <f t="shared" ca="1" si="17"/>
        <v>84</v>
      </c>
      <c r="H100" s="33">
        <f t="shared" ca="1" si="18"/>
        <v>12761</v>
      </c>
      <c r="I100" s="35">
        <f t="shared" ca="1" si="19"/>
        <v>77</v>
      </c>
      <c r="J100" s="33">
        <f t="shared" ca="1" si="20"/>
        <v>10216</v>
      </c>
      <c r="K100" s="35">
        <f t="shared" ca="1" si="21"/>
        <v>62</v>
      </c>
      <c r="L100" s="33">
        <f t="shared" ca="1" si="22"/>
        <v>11174</v>
      </c>
      <c r="M100" s="35">
        <f t="shared" ca="1" si="23"/>
        <v>68</v>
      </c>
      <c r="N100" s="33">
        <f t="shared" ca="1" si="24"/>
        <v>12821</v>
      </c>
      <c r="O100" s="35">
        <f t="shared" ca="1" si="25"/>
        <v>78</v>
      </c>
      <c r="P100" s="33">
        <f t="shared" ca="1" si="26"/>
        <v>13377</v>
      </c>
      <c r="Q100" s="35">
        <f t="shared" ca="1" si="27"/>
        <v>81</v>
      </c>
    </row>
    <row r="101" spans="1:17" x14ac:dyDescent="0.2">
      <c r="A101" s="18">
        <v>919</v>
      </c>
      <c r="B101" s="21" t="s">
        <v>263</v>
      </c>
      <c r="C101" s="6" t="s">
        <v>100</v>
      </c>
      <c r="D101" s="33">
        <f t="shared" ca="1" si="14"/>
        <v>11534</v>
      </c>
      <c r="E101" s="35">
        <f t="shared" ca="1" si="15"/>
        <v>80</v>
      </c>
      <c r="F101" s="33">
        <f t="shared" ca="1" si="16"/>
        <v>12703</v>
      </c>
      <c r="G101" s="35">
        <f t="shared" ca="1" si="17"/>
        <v>88</v>
      </c>
      <c r="H101" s="33">
        <f t="shared" ca="1" si="18"/>
        <v>11767</v>
      </c>
      <c r="I101" s="35">
        <f t="shared" ca="1" si="19"/>
        <v>82</v>
      </c>
      <c r="J101" s="33">
        <f t="shared" ca="1" si="20"/>
        <v>10005</v>
      </c>
      <c r="K101" s="35">
        <f t="shared" ca="1" si="21"/>
        <v>70</v>
      </c>
      <c r="L101" s="33">
        <f t="shared" ca="1" si="22"/>
        <v>10875</v>
      </c>
      <c r="M101" s="35">
        <f t="shared" ca="1" si="23"/>
        <v>76</v>
      </c>
      <c r="N101" s="33">
        <f t="shared" ca="1" si="24"/>
        <v>11928</v>
      </c>
      <c r="O101" s="35">
        <f t="shared" ca="1" si="25"/>
        <v>83</v>
      </c>
      <c r="P101" s="33">
        <f t="shared" ca="1" si="26"/>
        <v>12356</v>
      </c>
      <c r="Q101" s="35">
        <f t="shared" ca="1" si="27"/>
        <v>86</v>
      </c>
    </row>
    <row r="102" spans="1:17" x14ac:dyDescent="0.2">
      <c r="A102" s="18">
        <v>821</v>
      </c>
      <c r="B102" s="21" t="s">
        <v>264</v>
      </c>
      <c r="C102" s="6" t="s">
        <v>101</v>
      </c>
      <c r="D102" s="33">
        <f t="shared" ca="1" si="14"/>
        <v>2148</v>
      </c>
      <c r="E102" s="35">
        <f t="shared" ca="1" si="15"/>
        <v>65</v>
      </c>
      <c r="F102" s="33">
        <f t="shared" ca="1" si="16"/>
        <v>2626</v>
      </c>
      <c r="G102" s="35">
        <f t="shared" ca="1" si="17"/>
        <v>80</v>
      </c>
      <c r="H102" s="33">
        <f t="shared" ca="1" si="18"/>
        <v>2376</v>
      </c>
      <c r="I102" s="35">
        <f t="shared" ca="1" si="19"/>
        <v>72</v>
      </c>
      <c r="J102" s="33">
        <f t="shared" ca="1" si="20"/>
        <v>1910</v>
      </c>
      <c r="K102" s="35">
        <f t="shared" ca="1" si="21"/>
        <v>58</v>
      </c>
      <c r="L102" s="33">
        <f t="shared" ca="1" si="22"/>
        <v>1997</v>
      </c>
      <c r="M102" s="35">
        <f t="shared" ca="1" si="23"/>
        <v>60</v>
      </c>
      <c r="N102" s="33">
        <f t="shared" ca="1" si="24"/>
        <v>2230</v>
      </c>
      <c r="O102" s="35">
        <f t="shared" ca="1" si="25"/>
        <v>68</v>
      </c>
      <c r="P102" s="33">
        <f t="shared" ca="1" si="26"/>
        <v>2337</v>
      </c>
      <c r="Q102" s="35">
        <f t="shared" ca="1" si="27"/>
        <v>71</v>
      </c>
    </row>
    <row r="103" spans="1:17" x14ac:dyDescent="0.2">
      <c r="A103" s="18">
        <v>926</v>
      </c>
      <c r="B103" s="21" t="s">
        <v>265</v>
      </c>
      <c r="C103" s="6" t="s">
        <v>102</v>
      </c>
      <c r="D103" s="33">
        <f t="shared" ca="1" si="14"/>
        <v>6288</v>
      </c>
      <c r="E103" s="35">
        <f t="shared" ca="1" si="15"/>
        <v>68</v>
      </c>
      <c r="F103" s="33">
        <f t="shared" ca="1" si="16"/>
        <v>7393</v>
      </c>
      <c r="G103" s="35">
        <f t="shared" ca="1" si="17"/>
        <v>80</v>
      </c>
      <c r="H103" s="33">
        <f t="shared" ca="1" si="18"/>
        <v>6580</v>
      </c>
      <c r="I103" s="35">
        <f t="shared" ca="1" si="19"/>
        <v>72</v>
      </c>
      <c r="J103" s="33">
        <f t="shared" ca="1" si="20"/>
        <v>5205</v>
      </c>
      <c r="K103" s="35">
        <f t="shared" ca="1" si="21"/>
        <v>57</v>
      </c>
      <c r="L103" s="33">
        <f t="shared" ca="1" si="22"/>
        <v>5782</v>
      </c>
      <c r="M103" s="35">
        <f t="shared" ca="1" si="23"/>
        <v>63</v>
      </c>
      <c r="N103" s="33">
        <f t="shared" ca="1" si="24"/>
        <v>6597</v>
      </c>
      <c r="O103" s="35">
        <f t="shared" ca="1" si="25"/>
        <v>72</v>
      </c>
      <c r="P103" s="33">
        <f t="shared" ca="1" si="26"/>
        <v>6892</v>
      </c>
      <c r="Q103" s="35">
        <f t="shared" ca="1" si="27"/>
        <v>75</v>
      </c>
    </row>
    <row r="104" spans="1:17" x14ac:dyDescent="0.2">
      <c r="A104" s="18">
        <v>874</v>
      </c>
      <c r="B104" s="21" t="s">
        <v>266</v>
      </c>
      <c r="C104" s="6" t="s">
        <v>103</v>
      </c>
      <c r="D104" s="33">
        <f t="shared" ca="1" si="14"/>
        <v>1915</v>
      </c>
      <c r="E104" s="35">
        <f t="shared" ca="1" si="15"/>
        <v>66</v>
      </c>
      <c r="F104" s="33">
        <f t="shared" ca="1" si="16"/>
        <v>2242</v>
      </c>
      <c r="G104" s="35">
        <f t="shared" ca="1" si="17"/>
        <v>78</v>
      </c>
      <c r="H104" s="33">
        <f t="shared" ca="1" si="18"/>
        <v>2084</v>
      </c>
      <c r="I104" s="35">
        <f t="shared" ca="1" si="19"/>
        <v>72</v>
      </c>
      <c r="J104" s="33">
        <f t="shared" ca="1" si="20"/>
        <v>1514</v>
      </c>
      <c r="K104" s="35">
        <f t="shared" ca="1" si="21"/>
        <v>52</v>
      </c>
      <c r="L104" s="33">
        <f t="shared" ca="1" si="22"/>
        <v>1753</v>
      </c>
      <c r="M104" s="35">
        <f t="shared" ca="1" si="23"/>
        <v>61</v>
      </c>
      <c r="N104" s="33">
        <f t="shared" ca="1" si="24"/>
        <v>1794</v>
      </c>
      <c r="O104" s="35">
        <f t="shared" ca="1" si="25"/>
        <v>62</v>
      </c>
      <c r="P104" s="33">
        <f t="shared" ca="1" si="26"/>
        <v>1931</v>
      </c>
      <c r="Q104" s="35">
        <f t="shared" ca="1" si="27"/>
        <v>67</v>
      </c>
    </row>
    <row r="105" spans="1:17" x14ac:dyDescent="0.2">
      <c r="A105" s="18">
        <v>882</v>
      </c>
      <c r="B105" s="21" t="s">
        <v>267</v>
      </c>
      <c r="C105" s="6" t="s">
        <v>104</v>
      </c>
      <c r="D105" s="33">
        <f t="shared" ca="1" si="14"/>
        <v>1521</v>
      </c>
      <c r="E105" s="35">
        <f t="shared" ca="1" si="15"/>
        <v>71</v>
      </c>
      <c r="F105" s="33">
        <f t="shared" ca="1" si="16"/>
        <v>1764</v>
      </c>
      <c r="G105" s="35">
        <f t="shared" ca="1" si="17"/>
        <v>82</v>
      </c>
      <c r="H105" s="33">
        <f t="shared" ca="1" si="18"/>
        <v>1642</v>
      </c>
      <c r="I105" s="35">
        <f t="shared" ca="1" si="19"/>
        <v>76</v>
      </c>
      <c r="J105" s="33">
        <f t="shared" ca="1" si="20"/>
        <v>1230</v>
      </c>
      <c r="K105" s="35">
        <f t="shared" ca="1" si="21"/>
        <v>57</v>
      </c>
      <c r="L105" s="33">
        <f t="shared" ca="1" si="22"/>
        <v>1225</v>
      </c>
      <c r="M105" s="35">
        <f t="shared" ca="1" si="23"/>
        <v>57</v>
      </c>
      <c r="N105" s="33">
        <f t="shared" ca="1" si="24"/>
        <v>1615</v>
      </c>
      <c r="O105" s="35">
        <f t="shared" ca="1" si="25"/>
        <v>75</v>
      </c>
      <c r="P105" s="33">
        <f t="shared" ca="1" si="26"/>
        <v>1697</v>
      </c>
      <c r="Q105" s="35">
        <f t="shared" ca="1" si="27"/>
        <v>79</v>
      </c>
    </row>
    <row r="106" spans="1:17" x14ac:dyDescent="0.2">
      <c r="A106" s="18">
        <v>935</v>
      </c>
      <c r="B106" s="21" t="s">
        <v>268</v>
      </c>
      <c r="C106" s="6" t="s">
        <v>105</v>
      </c>
      <c r="D106" s="33">
        <f t="shared" ca="1" si="14"/>
        <v>5748</v>
      </c>
      <c r="E106" s="35">
        <f t="shared" ca="1" si="15"/>
        <v>72</v>
      </c>
      <c r="F106" s="33">
        <f t="shared" ca="1" si="16"/>
        <v>6615</v>
      </c>
      <c r="G106" s="35">
        <f t="shared" ca="1" si="17"/>
        <v>82</v>
      </c>
      <c r="H106" s="33">
        <f t="shared" ca="1" si="18"/>
        <v>6080</v>
      </c>
      <c r="I106" s="35">
        <f t="shared" ca="1" si="19"/>
        <v>76</v>
      </c>
      <c r="J106" s="33">
        <f t="shared" ca="1" si="20"/>
        <v>4745</v>
      </c>
      <c r="K106" s="35">
        <f t="shared" ca="1" si="21"/>
        <v>59</v>
      </c>
      <c r="L106" s="33">
        <f t="shared" ca="1" si="22"/>
        <v>5362</v>
      </c>
      <c r="M106" s="35">
        <f t="shared" ca="1" si="23"/>
        <v>67</v>
      </c>
      <c r="N106" s="33">
        <f t="shared" ca="1" si="24"/>
        <v>6105</v>
      </c>
      <c r="O106" s="35">
        <f t="shared" ca="1" si="25"/>
        <v>76</v>
      </c>
      <c r="P106" s="33">
        <f t="shared" ca="1" si="26"/>
        <v>6340</v>
      </c>
      <c r="Q106" s="35">
        <f t="shared" ca="1" si="27"/>
        <v>79</v>
      </c>
    </row>
    <row r="107" spans="1:17" x14ac:dyDescent="0.2">
      <c r="A107" s="18">
        <v>883</v>
      </c>
      <c r="B107" s="21" t="s">
        <v>269</v>
      </c>
      <c r="C107" s="6" t="s">
        <v>106</v>
      </c>
      <c r="D107" s="33">
        <f t="shared" ca="1" si="14"/>
        <v>1727</v>
      </c>
      <c r="E107" s="35">
        <f t="shared" ca="1" si="15"/>
        <v>76</v>
      </c>
      <c r="F107" s="33">
        <f t="shared" ca="1" si="16"/>
        <v>1951</v>
      </c>
      <c r="G107" s="35">
        <f t="shared" ca="1" si="17"/>
        <v>85</v>
      </c>
      <c r="H107" s="33">
        <f t="shared" ca="1" si="18"/>
        <v>1832</v>
      </c>
      <c r="I107" s="35">
        <f t="shared" ca="1" si="19"/>
        <v>80</v>
      </c>
      <c r="J107" s="33">
        <f t="shared" ca="1" si="20"/>
        <v>1390</v>
      </c>
      <c r="K107" s="35">
        <f t="shared" ca="1" si="21"/>
        <v>61</v>
      </c>
      <c r="L107" s="33">
        <f t="shared" ca="1" si="22"/>
        <v>1566</v>
      </c>
      <c r="M107" s="35">
        <f t="shared" ca="1" si="23"/>
        <v>69</v>
      </c>
      <c r="N107" s="33">
        <f t="shared" ca="1" si="24"/>
        <v>1856</v>
      </c>
      <c r="O107" s="35">
        <f t="shared" ca="1" si="25"/>
        <v>81</v>
      </c>
      <c r="P107" s="33">
        <f t="shared" ca="1" si="26"/>
        <v>1922</v>
      </c>
      <c r="Q107" s="35">
        <f t="shared" ca="1" si="27"/>
        <v>84</v>
      </c>
    </row>
    <row r="108" spans="1:17" x14ac:dyDescent="0.2">
      <c r="A108" s="18"/>
      <c r="B108" s="18"/>
      <c r="C108" s="6"/>
      <c r="D108" s="33"/>
      <c r="E108" s="35"/>
      <c r="F108" s="33"/>
      <c r="G108" s="35"/>
      <c r="H108" s="33"/>
      <c r="I108" s="35"/>
      <c r="J108" s="33"/>
      <c r="K108" s="35"/>
      <c r="L108" s="33"/>
      <c r="M108" s="35"/>
      <c r="N108" s="33"/>
      <c r="O108" s="35"/>
      <c r="P108" s="33"/>
      <c r="Q108" s="35"/>
    </row>
    <row r="109" spans="1:17" s="16" customFormat="1" x14ac:dyDescent="0.2">
      <c r="A109" s="20"/>
      <c r="B109" s="21" t="s">
        <v>345</v>
      </c>
      <c r="C109" s="9" t="s">
        <v>107</v>
      </c>
      <c r="D109" s="31">
        <f t="shared" ca="1" si="14"/>
        <v>75930</v>
      </c>
      <c r="E109" s="32">
        <f t="shared" ca="1" si="15"/>
        <v>72</v>
      </c>
      <c r="F109" s="31">
        <f t="shared" ca="1" si="16"/>
        <v>87480</v>
      </c>
      <c r="G109" s="32">
        <f t="shared" ca="1" si="17"/>
        <v>83</v>
      </c>
      <c r="H109" s="31">
        <f t="shared" ca="1" si="18"/>
        <v>81110</v>
      </c>
      <c r="I109" s="32">
        <f t="shared" ca="1" si="19"/>
        <v>77</v>
      </c>
      <c r="J109" s="31">
        <f t="shared" ca="1" si="20"/>
        <v>65080</v>
      </c>
      <c r="K109" s="32">
        <f t="shared" ca="1" si="21"/>
        <v>62</v>
      </c>
      <c r="L109" s="31">
        <f t="shared" ca="1" si="22"/>
        <v>71080</v>
      </c>
      <c r="M109" s="32">
        <f t="shared" ca="1" si="23"/>
        <v>68</v>
      </c>
      <c r="N109" s="31">
        <f t="shared" ca="1" si="24"/>
        <v>78880</v>
      </c>
      <c r="O109" s="32">
        <f t="shared" ca="1" si="25"/>
        <v>75</v>
      </c>
      <c r="P109" s="31">
        <f t="shared" ca="1" si="26"/>
        <v>83400</v>
      </c>
      <c r="Q109" s="32">
        <f t="shared" ca="1" si="27"/>
        <v>79</v>
      </c>
    </row>
    <row r="110" spans="1:17" s="16" customFormat="1" x14ac:dyDescent="0.2">
      <c r="A110" s="20"/>
      <c r="B110" s="1" t="s">
        <v>346</v>
      </c>
      <c r="C110" s="9" t="s">
        <v>108</v>
      </c>
      <c r="D110" s="31">
        <f t="shared" ca="1" si="14"/>
        <v>26510</v>
      </c>
      <c r="E110" s="32">
        <f t="shared" ca="1" si="15"/>
        <v>72</v>
      </c>
      <c r="F110" s="31">
        <f t="shared" ca="1" si="16"/>
        <v>30870</v>
      </c>
      <c r="G110" s="32">
        <f t="shared" ca="1" si="17"/>
        <v>84</v>
      </c>
      <c r="H110" s="31">
        <f t="shared" ca="1" si="18"/>
        <v>28420</v>
      </c>
      <c r="I110" s="32">
        <f t="shared" ca="1" si="19"/>
        <v>77</v>
      </c>
      <c r="J110" s="31">
        <f t="shared" ca="1" si="20"/>
        <v>22850</v>
      </c>
      <c r="K110" s="32">
        <f t="shared" ca="1" si="21"/>
        <v>62</v>
      </c>
      <c r="L110" s="31">
        <f t="shared" ca="1" si="22"/>
        <v>25020</v>
      </c>
      <c r="M110" s="32">
        <f t="shared" ca="1" si="23"/>
        <v>68</v>
      </c>
      <c r="N110" s="31">
        <f t="shared" ca="1" si="24"/>
        <v>27580</v>
      </c>
      <c r="O110" s="32">
        <f t="shared" ca="1" si="25"/>
        <v>75</v>
      </c>
      <c r="P110" s="31">
        <f t="shared" ca="1" si="26"/>
        <v>29270</v>
      </c>
      <c r="Q110" s="32">
        <f t="shared" ca="1" si="27"/>
        <v>79</v>
      </c>
    </row>
    <row r="111" spans="1:17" x14ac:dyDescent="0.2">
      <c r="A111" s="18">
        <v>202</v>
      </c>
      <c r="B111" s="21" t="s">
        <v>270</v>
      </c>
      <c r="C111" s="6" t="s">
        <v>110</v>
      </c>
      <c r="D111" s="33">
        <f t="shared" ca="1" si="14"/>
        <v>1162</v>
      </c>
      <c r="E111" s="35">
        <f t="shared" ca="1" si="15"/>
        <v>66</v>
      </c>
      <c r="F111" s="33">
        <f t="shared" ca="1" si="16"/>
        <v>1415</v>
      </c>
      <c r="G111" s="35">
        <f t="shared" ca="1" si="17"/>
        <v>81</v>
      </c>
      <c r="H111" s="33">
        <f t="shared" ca="1" si="18"/>
        <v>1264</v>
      </c>
      <c r="I111" s="35">
        <f t="shared" ca="1" si="19"/>
        <v>72</v>
      </c>
      <c r="J111" s="33">
        <f t="shared" ca="1" si="20"/>
        <v>982</v>
      </c>
      <c r="K111" s="35">
        <f t="shared" ca="1" si="21"/>
        <v>56</v>
      </c>
      <c r="L111" s="33">
        <f t="shared" ca="1" si="22"/>
        <v>1054</v>
      </c>
      <c r="M111" s="35">
        <f t="shared" ca="1" si="23"/>
        <v>60</v>
      </c>
      <c r="N111" s="33">
        <f t="shared" ca="1" si="24"/>
        <v>1207</v>
      </c>
      <c r="O111" s="35">
        <f t="shared" ca="1" si="25"/>
        <v>69</v>
      </c>
      <c r="P111" s="33">
        <f t="shared" ca="1" si="26"/>
        <v>1321</v>
      </c>
      <c r="Q111" s="35">
        <f t="shared" ca="1" si="27"/>
        <v>75</v>
      </c>
    </row>
    <row r="112" spans="1:17" x14ac:dyDescent="0.2">
      <c r="A112" s="18">
        <v>201</v>
      </c>
      <c r="B112" s="21" t="s">
        <v>271</v>
      </c>
      <c r="C112" s="6" t="s">
        <v>109</v>
      </c>
      <c r="D112" s="33">
        <f t="shared" ca="1" si="14"/>
        <v>34</v>
      </c>
      <c r="E112" s="35">
        <f t="shared" ca="1" si="15"/>
        <v>77</v>
      </c>
      <c r="F112" s="33">
        <f t="shared" ca="1" si="16"/>
        <v>38</v>
      </c>
      <c r="G112" s="35">
        <f t="shared" ca="1" si="17"/>
        <v>86</v>
      </c>
      <c r="H112" s="33">
        <f t="shared" ca="1" si="18"/>
        <v>34</v>
      </c>
      <c r="I112" s="35">
        <f t="shared" ca="1" si="19"/>
        <v>77</v>
      </c>
      <c r="J112" s="33">
        <f t="shared" ca="1" si="20"/>
        <v>33</v>
      </c>
      <c r="K112" s="35">
        <f t="shared" ca="1" si="21"/>
        <v>75</v>
      </c>
      <c r="L112" s="33">
        <f t="shared" ca="1" si="22"/>
        <v>36</v>
      </c>
      <c r="M112" s="35">
        <f t="shared" ca="1" si="23"/>
        <v>82</v>
      </c>
      <c r="N112" s="33">
        <f t="shared" ca="1" si="24"/>
        <v>36</v>
      </c>
      <c r="O112" s="35">
        <f t="shared" ca="1" si="25"/>
        <v>82</v>
      </c>
      <c r="P112" s="33">
        <f t="shared" ca="1" si="26"/>
        <v>38</v>
      </c>
      <c r="Q112" s="35">
        <f t="shared" ca="1" si="27"/>
        <v>86</v>
      </c>
    </row>
    <row r="113" spans="1:17" x14ac:dyDescent="0.2">
      <c r="A113" s="18">
        <v>204</v>
      </c>
      <c r="B113" s="21" t="s">
        <v>272</v>
      </c>
      <c r="C113" s="6" t="s">
        <v>111</v>
      </c>
      <c r="D113" s="33">
        <f t="shared" ca="1" si="14"/>
        <v>2252</v>
      </c>
      <c r="E113" s="35">
        <f t="shared" ca="1" si="15"/>
        <v>74</v>
      </c>
      <c r="F113" s="33">
        <f t="shared" ca="1" si="16"/>
        <v>2605</v>
      </c>
      <c r="G113" s="35">
        <f t="shared" ca="1" si="17"/>
        <v>85</v>
      </c>
      <c r="H113" s="33">
        <f t="shared" ca="1" si="18"/>
        <v>2419</v>
      </c>
      <c r="I113" s="35">
        <f t="shared" ca="1" si="19"/>
        <v>79</v>
      </c>
      <c r="J113" s="33">
        <f t="shared" ca="1" si="20"/>
        <v>1981</v>
      </c>
      <c r="K113" s="35">
        <f t="shared" ca="1" si="21"/>
        <v>65</v>
      </c>
      <c r="L113" s="33">
        <f t="shared" ca="1" si="22"/>
        <v>2235</v>
      </c>
      <c r="M113" s="35">
        <f t="shared" ca="1" si="23"/>
        <v>73</v>
      </c>
      <c r="N113" s="33">
        <f t="shared" ca="1" si="24"/>
        <v>2382</v>
      </c>
      <c r="O113" s="35">
        <f t="shared" ca="1" si="25"/>
        <v>78</v>
      </c>
      <c r="P113" s="33">
        <f t="shared" ca="1" si="26"/>
        <v>2558</v>
      </c>
      <c r="Q113" s="35">
        <f t="shared" ca="1" si="27"/>
        <v>84</v>
      </c>
    </row>
    <row r="114" spans="1:17" x14ac:dyDescent="0.2">
      <c r="A114" s="18">
        <v>205</v>
      </c>
      <c r="B114" s="21" t="s">
        <v>273</v>
      </c>
      <c r="C114" s="6" t="s">
        <v>112</v>
      </c>
      <c r="D114" s="33">
        <f t="shared" ca="1" si="14"/>
        <v>1189</v>
      </c>
      <c r="E114" s="35">
        <f t="shared" ca="1" si="15"/>
        <v>76</v>
      </c>
      <c r="F114" s="33">
        <f t="shared" ca="1" si="16"/>
        <v>1337</v>
      </c>
      <c r="G114" s="35">
        <f t="shared" ca="1" si="17"/>
        <v>85</v>
      </c>
      <c r="H114" s="33">
        <f t="shared" ca="1" si="18"/>
        <v>1260</v>
      </c>
      <c r="I114" s="35">
        <f t="shared" ca="1" si="19"/>
        <v>80</v>
      </c>
      <c r="J114" s="33">
        <f t="shared" ca="1" si="20"/>
        <v>996</v>
      </c>
      <c r="K114" s="35">
        <f t="shared" ca="1" si="21"/>
        <v>63</v>
      </c>
      <c r="L114" s="33">
        <f t="shared" ca="1" si="22"/>
        <v>1096</v>
      </c>
      <c r="M114" s="35">
        <f t="shared" ca="1" si="23"/>
        <v>70</v>
      </c>
      <c r="N114" s="33">
        <f t="shared" ca="1" si="24"/>
        <v>1247</v>
      </c>
      <c r="O114" s="35">
        <f t="shared" ca="1" si="25"/>
        <v>79</v>
      </c>
      <c r="P114" s="33">
        <f t="shared" ca="1" si="26"/>
        <v>1254</v>
      </c>
      <c r="Q114" s="35">
        <f t="shared" ca="1" si="27"/>
        <v>80</v>
      </c>
    </row>
    <row r="115" spans="1:17" x14ac:dyDescent="0.2">
      <c r="A115" s="18">
        <v>309</v>
      </c>
      <c r="B115" s="21" t="s">
        <v>274</v>
      </c>
      <c r="C115" s="6" t="s">
        <v>113</v>
      </c>
      <c r="D115" s="33">
        <f t="shared" ca="1" si="14"/>
        <v>2209</v>
      </c>
      <c r="E115" s="35">
        <f t="shared" ca="1" si="15"/>
        <v>67</v>
      </c>
      <c r="F115" s="33">
        <f t="shared" ca="1" si="16"/>
        <v>2667</v>
      </c>
      <c r="G115" s="35">
        <f t="shared" ca="1" si="17"/>
        <v>81</v>
      </c>
      <c r="H115" s="33">
        <f t="shared" ca="1" si="18"/>
        <v>2442</v>
      </c>
      <c r="I115" s="35">
        <f t="shared" ca="1" si="19"/>
        <v>75</v>
      </c>
      <c r="J115" s="33">
        <f t="shared" ca="1" si="20"/>
        <v>1935</v>
      </c>
      <c r="K115" s="35">
        <f t="shared" ca="1" si="21"/>
        <v>59</v>
      </c>
      <c r="L115" s="33">
        <f t="shared" ca="1" si="22"/>
        <v>2044</v>
      </c>
      <c r="M115" s="35">
        <f t="shared" ca="1" si="23"/>
        <v>62</v>
      </c>
      <c r="N115" s="33">
        <f t="shared" ca="1" si="24"/>
        <v>2369</v>
      </c>
      <c r="O115" s="35">
        <f t="shared" ca="1" si="25"/>
        <v>72</v>
      </c>
      <c r="P115" s="33">
        <f t="shared" ca="1" si="26"/>
        <v>2537</v>
      </c>
      <c r="Q115" s="35">
        <f t="shared" ca="1" si="27"/>
        <v>77</v>
      </c>
    </row>
    <row r="116" spans="1:17" x14ac:dyDescent="0.2">
      <c r="A116" s="18">
        <v>206</v>
      </c>
      <c r="B116" s="21" t="s">
        <v>275</v>
      </c>
      <c r="C116" s="6" t="s">
        <v>114</v>
      </c>
      <c r="D116" s="33">
        <f t="shared" ca="1" si="14"/>
        <v>1460</v>
      </c>
      <c r="E116" s="35">
        <f t="shared" ca="1" si="15"/>
        <v>71</v>
      </c>
      <c r="F116" s="33">
        <f t="shared" ca="1" si="16"/>
        <v>1706</v>
      </c>
      <c r="G116" s="35">
        <f t="shared" ca="1" si="17"/>
        <v>83</v>
      </c>
      <c r="H116" s="33">
        <f t="shared" ca="1" si="18"/>
        <v>1505</v>
      </c>
      <c r="I116" s="35">
        <f t="shared" ca="1" si="19"/>
        <v>73</v>
      </c>
      <c r="J116" s="33">
        <f t="shared" ca="1" si="20"/>
        <v>1055</v>
      </c>
      <c r="K116" s="35">
        <f t="shared" ca="1" si="21"/>
        <v>51</v>
      </c>
      <c r="L116" s="33">
        <f t="shared" ca="1" si="22"/>
        <v>1279</v>
      </c>
      <c r="M116" s="35">
        <f t="shared" ca="1" si="23"/>
        <v>62</v>
      </c>
      <c r="N116" s="33">
        <f t="shared" ca="1" si="24"/>
        <v>1474</v>
      </c>
      <c r="O116" s="35">
        <f t="shared" ca="1" si="25"/>
        <v>72</v>
      </c>
      <c r="P116" s="33">
        <f t="shared" ca="1" si="26"/>
        <v>1574</v>
      </c>
      <c r="Q116" s="35">
        <f t="shared" ca="1" si="27"/>
        <v>76</v>
      </c>
    </row>
    <row r="117" spans="1:17" x14ac:dyDescent="0.2">
      <c r="A117" s="18">
        <v>207</v>
      </c>
      <c r="B117" s="21" t="s">
        <v>276</v>
      </c>
      <c r="C117" s="6" t="s">
        <v>115</v>
      </c>
      <c r="D117" s="33">
        <f t="shared" ca="1" si="14"/>
        <v>768</v>
      </c>
      <c r="E117" s="35">
        <f t="shared" ca="1" si="15"/>
        <v>69</v>
      </c>
      <c r="F117" s="33">
        <f t="shared" ca="1" si="16"/>
        <v>914</v>
      </c>
      <c r="G117" s="35">
        <f t="shared" ca="1" si="17"/>
        <v>82</v>
      </c>
      <c r="H117" s="33">
        <f t="shared" ca="1" si="18"/>
        <v>835</v>
      </c>
      <c r="I117" s="35">
        <f t="shared" ca="1" si="19"/>
        <v>74</v>
      </c>
      <c r="J117" s="33">
        <f t="shared" ca="1" si="20"/>
        <v>680</v>
      </c>
      <c r="K117" s="35">
        <f t="shared" ca="1" si="21"/>
        <v>61</v>
      </c>
      <c r="L117" s="33">
        <f t="shared" ca="1" si="22"/>
        <v>730</v>
      </c>
      <c r="M117" s="35">
        <f t="shared" ca="1" si="23"/>
        <v>65</v>
      </c>
      <c r="N117" s="33">
        <f t="shared" ca="1" si="24"/>
        <v>822</v>
      </c>
      <c r="O117" s="35">
        <f t="shared" ca="1" si="25"/>
        <v>73</v>
      </c>
      <c r="P117" s="33">
        <f t="shared" ca="1" si="26"/>
        <v>877</v>
      </c>
      <c r="Q117" s="35">
        <f t="shared" ca="1" si="27"/>
        <v>78</v>
      </c>
    </row>
    <row r="118" spans="1:17" x14ac:dyDescent="0.2">
      <c r="A118" s="18">
        <v>208</v>
      </c>
      <c r="B118" s="21" t="s">
        <v>277</v>
      </c>
      <c r="C118" s="6" t="s">
        <v>116</v>
      </c>
      <c r="D118" s="33">
        <f t="shared" ca="1" si="14"/>
        <v>2203</v>
      </c>
      <c r="E118" s="35">
        <f t="shared" ca="1" si="15"/>
        <v>66</v>
      </c>
      <c r="F118" s="33">
        <f t="shared" ca="1" si="16"/>
        <v>2570</v>
      </c>
      <c r="G118" s="35">
        <f t="shared" ca="1" si="17"/>
        <v>77</v>
      </c>
      <c r="H118" s="33">
        <f t="shared" ca="1" si="18"/>
        <v>2344</v>
      </c>
      <c r="I118" s="35">
        <f t="shared" ca="1" si="19"/>
        <v>71</v>
      </c>
      <c r="J118" s="33">
        <f t="shared" ca="1" si="20"/>
        <v>1760</v>
      </c>
      <c r="K118" s="35">
        <f t="shared" ca="1" si="21"/>
        <v>53</v>
      </c>
      <c r="L118" s="33">
        <f t="shared" ca="1" si="22"/>
        <v>1953</v>
      </c>
      <c r="M118" s="35">
        <f t="shared" ca="1" si="23"/>
        <v>59</v>
      </c>
      <c r="N118" s="33">
        <f t="shared" ca="1" si="24"/>
        <v>2272</v>
      </c>
      <c r="O118" s="35">
        <f t="shared" ca="1" si="25"/>
        <v>68</v>
      </c>
      <c r="P118" s="33">
        <f t="shared" ca="1" si="26"/>
        <v>2430</v>
      </c>
      <c r="Q118" s="35">
        <f t="shared" ca="1" si="27"/>
        <v>73</v>
      </c>
    </row>
    <row r="119" spans="1:17" x14ac:dyDescent="0.2">
      <c r="A119" s="18">
        <v>209</v>
      </c>
      <c r="B119" s="21" t="s">
        <v>278</v>
      </c>
      <c r="C119" s="6" t="s">
        <v>117</v>
      </c>
      <c r="D119" s="33">
        <f t="shared" ca="1" si="14"/>
        <v>3178</v>
      </c>
      <c r="E119" s="35">
        <f t="shared" ca="1" si="15"/>
        <v>83</v>
      </c>
      <c r="F119" s="33">
        <f t="shared" ca="1" si="16"/>
        <v>3510</v>
      </c>
      <c r="G119" s="35">
        <f t="shared" ca="1" si="17"/>
        <v>92</v>
      </c>
      <c r="H119" s="33">
        <f t="shared" ca="1" si="18"/>
        <v>3336</v>
      </c>
      <c r="I119" s="35">
        <f t="shared" ca="1" si="19"/>
        <v>87</v>
      </c>
      <c r="J119" s="33">
        <f t="shared" ca="1" si="20"/>
        <v>2817</v>
      </c>
      <c r="K119" s="35">
        <f t="shared" ca="1" si="21"/>
        <v>73</v>
      </c>
      <c r="L119" s="33">
        <f t="shared" ca="1" si="22"/>
        <v>3104</v>
      </c>
      <c r="M119" s="35">
        <f t="shared" ca="1" si="23"/>
        <v>81</v>
      </c>
      <c r="N119" s="33">
        <f t="shared" ca="1" si="24"/>
        <v>3310</v>
      </c>
      <c r="O119" s="35">
        <f t="shared" ca="1" si="25"/>
        <v>86</v>
      </c>
      <c r="P119" s="33">
        <f t="shared" ca="1" si="26"/>
        <v>3469</v>
      </c>
      <c r="Q119" s="35">
        <f t="shared" ca="1" si="27"/>
        <v>91</v>
      </c>
    </row>
    <row r="120" spans="1:17" x14ac:dyDescent="0.2">
      <c r="A120" s="18">
        <v>316</v>
      </c>
      <c r="B120" s="21" t="s">
        <v>279</v>
      </c>
      <c r="C120" s="6" t="s">
        <v>118</v>
      </c>
      <c r="D120" s="33">
        <f t="shared" ca="1" si="14"/>
        <v>3536</v>
      </c>
      <c r="E120" s="35">
        <f t="shared" ca="1" si="15"/>
        <v>71</v>
      </c>
      <c r="F120" s="33">
        <f t="shared" ca="1" si="16"/>
        <v>4179</v>
      </c>
      <c r="G120" s="35">
        <f t="shared" ca="1" si="17"/>
        <v>84</v>
      </c>
      <c r="H120" s="33">
        <f t="shared" ca="1" si="18"/>
        <v>3811</v>
      </c>
      <c r="I120" s="35">
        <f t="shared" ca="1" si="19"/>
        <v>77</v>
      </c>
      <c r="J120" s="33">
        <f t="shared" ca="1" si="20"/>
        <v>3177</v>
      </c>
      <c r="K120" s="35">
        <f t="shared" ca="1" si="21"/>
        <v>64</v>
      </c>
      <c r="L120" s="33">
        <f t="shared" ca="1" si="22"/>
        <v>3412</v>
      </c>
      <c r="M120" s="35">
        <f t="shared" ca="1" si="23"/>
        <v>69</v>
      </c>
      <c r="N120" s="33">
        <f t="shared" ca="1" si="24"/>
        <v>3645</v>
      </c>
      <c r="O120" s="35">
        <f t="shared" ca="1" si="25"/>
        <v>73</v>
      </c>
      <c r="P120" s="33">
        <f t="shared" ca="1" si="26"/>
        <v>3824</v>
      </c>
      <c r="Q120" s="35">
        <f t="shared" ca="1" si="27"/>
        <v>77</v>
      </c>
    </row>
    <row r="121" spans="1:17" x14ac:dyDescent="0.2">
      <c r="A121" s="18">
        <v>210</v>
      </c>
      <c r="B121" s="21" t="s">
        <v>280</v>
      </c>
      <c r="C121" s="6" t="s">
        <v>119</v>
      </c>
      <c r="D121" s="33">
        <f t="shared" ca="1" si="14"/>
        <v>2768</v>
      </c>
      <c r="E121" s="35">
        <f t="shared" ca="1" si="15"/>
        <v>76</v>
      </c>
      <c r="F121" s="33">
        <f t="shared" ca="1" si="16"/>
        <v>3175</v>
      </c>
      <c r="G121" s="35">
        <f t="shared" ca="1" si="17"/>
        <v>87</v>
      </c>
      <c r="H121" s="33">
        <f t="shared" ca="1" si="18"/>
        <v>2936</v>
      </c>
      <c r="I121" s="35">
        <f t="shared" ca="1" si="19"/>
        <v>81</v>
      </c>
      <c r="J121" s="33">
        <f t="shared" ca="1" si="20"/>
        <v>2318</v>
      </c>
      <c r="K121" s="35">
        <f t="shared" ca="1" si="21"/>
        <v>64</v>
      </c>
      <c r="L121" s="33">
        <f t="shared" ca="1" si="22"/>
        <v>2614</v>
      </c>
      <c r="M121" s="35">
        <f t="shared" ca="1" si="23"/>
        <v>72</v>
      </c>
      <c r="N121" s="33">
        <f t="shared" ca="1" si="24"/>
        <v>2844</v>
      </c>
      <c r="O121" s="35">
        <f t="shared" ca="1" si="25"/>
        <v>78</v>
      </c>
      <c r="P121" s="33">
        <f t="shared" ca="1" si="26"/>
        <v>2964</v>
      </c>
      <c r="Q121" s="35">
        <f t="shared" ca="1" si="27"/>
        <v>81</v>
      </c>
    </row>
    <row r="122" spans="1:17" x14ac:dyDescent="0.2">
      <c r="A122" s="18">
        <v>211</v>
      </c>
      <c r="B122" s="21" t="s">
        <v>281</v>
      </c>
      <c r="C122" s="6" t="s">
        <v>120</v>
      </c>
      <c r="D122" s="33">
        <f t="shared" ca="1" si="14"/>
        <v>2323</v>
      </c>
      <c r="E122" s="35">
        <f t="shared" ca="1" si="15"/>
        <v>67</v>
      </c>
      <c r="F122" s="33">
        <f t="shared" ca="1" si="16"/>
        <v>2768</v>
      </c>
      <c r="G122" s="35">
        <f t="shared" ca="1" si="17"/>
        <v>80</v>
      </c>
      <c r="H122" s="33">
        <f t="shared" ca="1" si="18"/>
        <v>2523</v>
      </c>
      <c r="I122" s="35">
        <f t="shared" ca="1" si="19"/>
        <v>73</v>
      </c>
      <c r="J122" s="33">
        <f t="shared" ca="1" si="20"/>
        <v>2002</v>
      </c>
      <c r="K122" s="35">
        <f t="shared" ca="1" si="21"/>
        <v>58</v>
      </c>
      <c r="L122" s="33">
        <f t="shared" ca="1" si="22"/>
        <v>2148</v>
      </c>
      <c r="M122" s="35">
        <f t="shared" ca="1" si="23"/>
        <v>62</v>
      </c>
      <c r="N122" s="33">
        <f t="shared" ca="1" si="24"/>
        <v>2275</v>
      </c>
      <c r="O122" s="35">
        <f t="shared" ca="1" si="25"/>
        <v>65</v>
      </c>
      <c r="P122" s="33">
        <f t="shared" ca="1" si="26"/>
        <v>2529</v>
      </c>
      <c r="Q122" s="35">
        <f t="shared" ca="1" si="27"/>
        <v>73</v>
      </c>
    </row>
    <row r="123" spans="1:17" x14ac:dyDescent="0.2">
      <c r="A123" s="18">
        <v>212</v>
      </c>
      <c r="B123" s="21" t="s">
        <v>282</v>
      </c>
      <c r="C123" s="6" t="s">
        <v>121</v>
      </c>
      <c r="D123" s="33">
        <f t="shared" ca="1" si="14"/>
        <v>2241</v>
      </c>
      <c r="E123" s="35">
        <f t="shared" ca="1" si="15"/>
        <v>72</v>
      </c>
      <c r="F123" s="33">
        <f t="shared" ca="1" si="16"/>
        <v>2604</v>
      </c>
      <c r="G123" s="35">
        <f t="shared" ca="1" si="17"/>
        <v>84</v>
      </c>
      <c r="H123" s="33">
        <f t="shared" ca="1" si="18"/>
        <v>2410</v>
      </c>
      <c r="I123" s="35">
        <f t="shared" ca="1" si="19"/>
        <v>78</v>
      </c>
      <c r="J123" s="33">
        <f t="shared" ca="1" si="20"/>
        <v>2056</v>
      </c>
      <c r="K123" s="35">
        <f t="shared" ca="1" si="21"/>
        <v>66</v>
      </c>
      <c r="L123" s="33">
        <f t="shared" ca="1" si="22"/>
        <v>2213</v>
      </c>
      <c r="M123" s="35">
        <f t="shared" ca="1" si="23"/>
        <v>71</v>
      </c>
      <c r="N123" s="33">
        <f t="shared" ca="1" si="24"/>
        <v>2480</v>
      </c>
      <c r="O123" s="35">
        <f t="shared" ca="1" si="25"/>
        <v>80</v>
      </c>
      <c r="P123" s="33">
        <f t="shared" ca="1" si="26"/>
        <v>2562</v>
      </c>
      <c r="Q123" s="35">
        <f t="shared" ca="1" si="27"/>
        <v>83</v>
      </c>
    </row>
    <row r="124" spans="1:17" x14ac:dyDescent="0.2">
      <c r="A124" s="18">
        <v>213</v>
      </c>
      <c r="B124" s="21" t="s">
        <v>283</v>
      </c>
      <c r="C124" s="6" t="s">
        <v>122</v>
      </c>
      <c r="D124" s="33">
        <f t="shared" ca="1" si="14"/>
        <v>1189</v>
      </c>
      <c r="E124" s="35">
        <f t="shared" ca="1" si="15"/>
        <v>68</v>
      </c>
      <c r="F124" s="33">
        <f t="shared" ca="1" si="16"/>
        <v>1384</v>
      </c>
      <c r="G124" s="35">
        <f t="shared" ca="1" si="17"/>
        <v>79</v>
      </c>
      <c r="H124" s="33">
        <f t="shared" ca="1" si="18"/>
        <v>1297</v>
      </c>
      <c r="I124" s="35">
        <f t="shared" ca="1" si="19"/>
        <v>74</v>
      </c>
      <c r="J124" s="33">
        <f t="shared" ca="1" si="20"/>
        <v>1062</v>
      </c>
      <c r="K124" s="35">
        <f t="shared" ca="1" si="21"/>
        <v>61</v>
      </c>
      <c r="L124" s="33">
        <f t="shared" ca="1" si="22"/>
        <v>1103</v>
      </c>
      <c r="M124" s="35">
        <f t="shared" ca="1" si="23"/>
        <v>63</v>
      </c>
      <c r="N124" s="33">
        <f t="shared" ca="1" si="24"/>
        <v>1220</v>
      </c>
      <c r="O124" s="35">
        <f t="shared" ca="1" si="25"/>
        <v>70</v>
      </c>
      <c r="P124" s="33">
        <f t="shared" ca="1" si="26"/>
        <v>1329</v>
      </c>
      <c r="Q124" s="35">
        <f t="shared" ca="1" si="27"/>
        <v>76</v>
      </c>
    </row>
    <row r="125" spans="1:17" s="16" customFormat="1" x14ac:dyDescent="0.2">
      <c r="A125" s="20"/>
      <c r="B125" s="1" t="s">
        <v>347</v>
      </c>
      <c r="C125" s="9" t="s">
        <v>123</v>
      </c>
      <c r="D125" s="31">
        <f t="shared" ca="1" si="14"/>
        <v>49420</v>
      </c>
      <c r="E125" s="32">
        <f t="shared" ca="1" si="15"/>
        <v>72</v>
      </c>
      <c r="F125" s="31">
        <f t="shared" ca="1" si="16"/>
        <v>56610</v>
      </c>
      <c r="G125" s="32">
        <f t="shared" ca="1" si="17"/>
        <v>83</v>
      </c>
      <c r="H125" s="31">
        <f t="shared" ca="1" si="18"/>
        <v>52700</v>
      </c>
      <c r="I125" s="32">
        <f t="shared" ca="1" si="19"/>
        <v>77</v>
      </c>
      <c r="J125" s="31">
        <f t="shared" ca="1" si="20"/>
        <v>42220</v>
      </c>
      <c r="K125" s="32">
        <f t="shared" ca="1" si="21"/>
        <v>62</v>
      </c>
      <c r="L125" s="31">
        <f t="shared" ca="1" si="22"/>
        <v>46060</v>
      </c>
      <c r="M125" s="32">
        <f t="shared" ca="1" si="23"/>
        <v>67</v>
      </c>
      <c r="N125" s="31">
        <f t="shared" ca="1" si="24"/>
        <v>51290</v>
      </c>
      <c r="O125" s="32">
        <f t="shared" ca="1" si="25"/>
        <v>75</v>
      </c>
      <c r="P125" s="31">
        <f t="shared" ca="1" si="26"/>
        <v>54140</v>
      </c>
      <c r="Q125" s="32">
        <f t="shared" ca="1" si="27"/>
        <v>79</v>
      </c>
    </row>
    <row r="126" spans="1:17" x14ac:dyDescent="0.2">
      <c r="A126" s="18">
        <v>301</v>
      </c>
      <c r="B126" s="21" t="s">
        <v>284</v>
      </c>
      <c r="C126" s="6" t="s">
        <v>124</v>
      </c>
      <c r="D126" s="33">
        <f t="shared" ca="1" si="14"/>
        <v>2316</v>
      </c>
      <c r="E126" s="35">
        <f t="shared" ca="1" si="15"/>
        <v>65</v>
      </c>
      <c r="F126" s="33">
        <f t="shared" ca="1" si="16"/>
        <v>2822</v>
      </c>
      <c r="G126" s="35">
        <f t="shared" ca="1" si="17"/>
        <v>79</v>
      </c>
      <c r="H126" s="33">
        <f t="shared" ca="1" si="18"/>
        <v>2566</v>
      </c>
      <c r="I126" s="35">
        <f t="shared" ca="1" si="19"/>
        <v>72</v>
      </c>
      <c r="J126" s="33">
        <f t="shared" ca="1" si="20"/>
        <v>1912</v>
      </c>
      <c r="K126" s="35">
        <f t="shared" ca="1" si="21"/>
        <v>54</v>
      </c>
      <c r="L126" s="33">
        <f t="shared" ca="1" si="22"/>
        <v>2101</v>
      </c>
      <c r="M126" s="35">
        <f t="shared" ca="1" si="23"/>
        <v>59</v>
      </c>
      <c r="N126" s="33">
        <f t="shared" ca="1" si="24"/>
        <v>2230</v>
      </c>
      <c r="O126" s="35">
        <f t="shared" ca="1" si="25"/>
        <v>62</v>
      </c>
      <c r="P126" s="33">
        <f t="shared" ca="1" si="26"/>
        <v>2478</v>
      </c>
      <c r="Q126" s="35">
        <f t="shared" ca="1" si="27"/>
        <v>69</v>
      </c>
    </row>
    <row r="127" spans="1:17" x14ac:dyDescent="0.2">
      <c r="A127" s="18">
        <v>302</v>
      </c>
      <c r="B127" s="21" t="s">
        <v>285</v>
      </c>
      <c r="C127" s="6" t="s">
        <v>125</v>
      </c>
      <c r="D127" s="33">
        <f t="shared" ca="1" si="14"/>
        <v>3464</v>
      </c>
      <c r="E127" s="35">
        <f t="shared" ca="1" si="15"/>
        <v>78</v>
      </c>
      <c r="F127" s="33">
        <f t="shared" ca="1" si="16"/>
        <v>3821</v>
      </c>
      <c r="G127" s="35">
        <f t="shared" ca="1" si="17"/>
        <v>87</v>
      </c>
      <c r="H127" s="33">
        <f t="shared" ca="1" si="18"/>
        <v>3605</v>
      </c>
      <c r="I127" s="35">
        <f t="shared" ca="1" si="19"/>
        <v>82</v>
      </c>
      <c r="J127" s="33">
        <f t="shared" ca="1" si="20"/>
        <v>2937</v>
      </c>
      <c r="K127" s="35">
        <f t="shared" ca="1" si="21"/>
        <v>67</v>
      </c>
      <c r="L127" s="33">
        <f t="shared" ca="1" si="22"/>
        <v>3285</v>
      </c>
      <c r="M127" s="35">
        <f t="shared" ca="1" si="23"/>
        <v>74</v>
      </c>
      <c r="N127" s="33">
        <f t="shared" ca="1" si="24"/>
        <v>3592</v>
      </c>
      <c r="O127" s="35">
        <f t="shared" ca="1" si="25"/>
        <v>81</v>
      </c>
      <c r="P127" s="33">
        <f t="shared" ca="1" si="26"/>
        <v>3779</v>
      </c>
      <c r="Q127" s="35">
        <f t="shared" ca="1" si="27"/>
        <v>86</v>
      </c>
    </row>
    <row r="128" spans="1:17" x14ac:dyDescent="0.2">
      <c r="A128" s="18">
        <v>303</v>
      </c>
      <c r="B128" s="21" t="s">
        <v>286</v>
      </c>
      <c r="C128" s="6" t="s">
        <v>126</v>
      </c>
      <c r="D128" s="33">
        <f t="shared" ca="1" si="14"/>
        <v>2677</v>
      </c>
      <c r="E128" s="35">
        <f t="shared" ca="1" si="15"/>
        <v>80</v>
      </c>
      <c r="F128" s="33">
        <f t="shared" ca="1" si="16"/>
        <v>2970</v>
      </c>
      <c r="G128" s="35">
        <f t="shared" ca="1" si="17"/>
        <v>89</v>
      </c>
      <c r="H128" s="33">
        <f t="shared" ca="1" si="18"/>
        <v>2821</v>
      </c>
      <c r="I128" s="35">
        <f t="shared" ca="1" si="19"/>
        <v>85</v>
      </c>
      <c r="J128" s="33">
        <f t="shared" ca="1" si="20"/>
        <v>2371</v>
      </c>
      <c r="K128" s="35">
        <f t="shared" ca="1" si="21"/>
        <v>71</v>
      </c>
      <c r="L128" s="33">
        <f t="shared" ca="1" si="22"/>
        <v>2567</v>
      </c>
      <c r="M128" s="35">
        <f t="shared" ca="1" si="23"/>
        <v>77</v>
      </c>
      <c r="N128" s="33">
        <f t="shared" ca="1" si="24"/>
        <v>2858</v>
      </c>
      <c r="O128" s="35">
        <f t="shared" ca="1" si="25"/>
        <v>86</v>
      </c>
      <c r="P128" s="33">
        <f t="shared" ca="1" si="26"/>
        <v>2917</v>
      </c>
      <c r="Q128" s="35">
        <f t="shared" ca="1" si="27"/>
        <v>87</v>
      </c>
    </row>
    <row r="129" spans="1:17" x14ac:dyDescent="0.2">
      <c r="A129" s="18">
        <v>304</v>
      </c>
      <c r="B129" s="21" t="s">
        <v>287</v>
      </c>
      <c r="C129" s="6" t="s">
        <v>127</v>
      </c>
      <c r="D129" s="33">
        <f t="shared" ca="1" si="14"/>
        <v>2833</v>
      </c>
      <c r="E129" s="35">
        <f t="shared" ca="1" si="15"/>
        <v>74</v>
      </c>
      <c r="F129" s="33">
        <f t="shared" ca="1" si="16"/>
        <v>3369</v>
      </c>
      <c r="G129" s="35">
        <f t="shared" ca="1" si="17"/>
        <v>87</v>
      </c>
      <c r="H129" s="33">
        <f t="shared" ca="1" si="18"/>
        <v>3058</v>
      </c>
      <c r="I129" s="35">
        <f t="shared" ca="1" si="19"/>
        <v>79</v>
      </c>
      <c r="J129" s="33">
        <f t="shared" ca="1" si="20"/>
        <v>2516</v>
      </c>
      <c r="K129" s="35">
        <f t="shared" ca="1" si="21"/>
        <v>65</v>
      </c>
      <c r="L129" s="33">
        <f t="shared" ca="1" si="22"/>
        <v>2704</v>
      </c>
      <c r="M129" s="35">
        <f t="shared" ca="1" si="23"/>
        <v>70</v>
      </c>
      <c r="N129" s="33">
        <f t="shared" ca="1" si="24"/>
        <v>2947</v>
      </c>
      <c r="O129" s="35">
        <f t="shared" ca="1" si="25"/>
        <v>77</v>
      </c>
      <c r="P129" s="33">
        <f t="shared" ca="1" si="26"/>
        <v>3200</v>
      </c>
      <c r="Q129" s="35">
        <f t="shared" ca="1" si="27"/>
        <v>83</v>
      </c>
    </row>
    <row r="130" spans="1:17" x14ac:dyDescent="0.2">
      <c r="A130" s="18">
        <v>305</v>
      </c>
      <c r="B130" s="21" t="s">
        <v>288</v>
      </c>
      <c r="C130" s="6" t="s">
        <v>128</v>
      </c>
      <c r="D130" s="33">
        <f t="shared" ca="1" si="14"/>
        <v>3099</v>
      </c>
      <c r="E130" s="35">
        <f t="shared" ca="1" si="15"/>
        <v>77</v>
      </c>
      <c r="F130" s="33">
        <f t="shared" ca="1" si="16"/>
        <v>3480</v>
      </c>
      <c r="G130" s="35">
        <f t="shared" ca="1" si="17"/>
        <v>87</v>
      </c>
      <c r="H130" s="33">
        <f t="shared" ca="1" si="18"/>
        <v>3252</v>
      </c>
      <c r="I130" s="35">
        <f t="shared" ca="1" si="19"/>
        <v>81</v>
      </c>
      <c r="J130" s="33">
        <f t="shared" ca="1" si="20"/>
        <v>2754</v>
      </c>
      <c r="K130" s="35">
        <f t="shared" ca="1" si="21"/>
        <v>69</v>
      </c>
      <c r="L130" s="33">
        <f t="shared" ca="1" si="22"/>
        <v>3025</v>
      </c>
      <c r="M130" s="35">
        <f t="shared" ca="1" si="23"/>
        <v>75</v>
      </c>
      <c r="N130" s="33">
        <f t="shared" ca="1" si="24"/>
        <v>3293</v>
      </c>
      <c r="O130" s="35">
        <f t="shared" ca="1" si="25"/>
        <v>82</v>
      </c>
      <c r="P130" s="33">
        <f t="shared" ca="1" si="26"/>
        <v>3432</v>
      </c>
      <c r="Q130" s="35">
        <f t="shared" ca="1" si="27"/>
        <v>86</v>
      </c>
    </row>
    <row r="131" spans="1:17" x14ac:dyDescent="0.2">
      <c r="A131" s="18">
        <v>306</v>
      </c>
      <c r="B131" s="21" t="s">
        <v>289</v>
      </c>
      <c r="C131" s="6" t="s">
        <v>129</v>
      </c>
      <c r="D131" s="33">
        <f t="shared" ca="1" si="14"/>
        <v>3176</v>
      </c>
      <c r="E131" s="35">
        <f t="shared" ca="1" si="15"/>
        <v>65</v>
      </c>
      <c r="F131" s="33">
        <f t="shared" ca="1" si="16"/>
        <v>3685</v>
      </c>
      <c r="G131" s="35">
        <f t="shared" ca="1" si="17"/>
        <v>75</v>
      </c>
      <c r="H131" s="33">
        <f t="shared" ca="1" si="18"/>
        <v>3409</v>
      </c>
      <c r="I131" s="35">
        <f t="shared" ca="1" si="19"/>
        <v>70</v>
      </c>
      <c r="J131" s="33">
        <f t="shared" ca="1" si="20"/>
        <v>2722</v>
      </c>
      <c r="K131" s="35">
        <f t="shared" ca="1" si="21"/>
        <v>56</v>
      </c>
      <c r="L131" s="33">
        <f t="shared" ca="1" si="22"/>
        <v>2985</v>
      </c>
      <c r="M131" s="35">
        <f t="shared" ca="1" si="23"/>
        <v>61</v>
      </c>
      <c r="N131" s="33">
        <f t="shared" ca="1" si="24"/>
        <v>3410</v>
      </c>
      <c r="O131" s="35">
        <f t="shared" ca="1" si="25"/>
        <v>70</v>
      </c>
      <c r="P131" s="33">
        <f t="shared" ca="1" si="26"/>
        <v>3538</v>
      </c>
      <c r="Q131" s="35">
        <f t="shared" ca="1" si="27"/>
        <v>72</v>
      </c>
    </row>
    <row r="132" spans="1:17" x14ac:dyDescent="0.2">
      <c r="A132" s="18">
        <v>307</v>
      </c>
      <c r="B132" s="21" t="s">
        <v>290</v>
      </c>
      <c r="C132" s="6" t="s">
        <v>130</v>
      </c>
      <c r="D132" s="33">
        <f t="shared" ca="1" si="14"/>
        <v>3523</v>
      </c>
      <c r="E132" s="35">
        <f t="shared" ca="1" si="15"/>
        <v>75</v>
      </c>
      <c r="F132" s="33">
        <f t="shared" ca="1" si="16"/>
        <v>3989</v>
      </c>
      <c r="G132" s="35">
        <f t="shared" ca="1" si="17"/>
        <v>85</v>
      </c>
      <c r="H132" s="33">
        <f t="shared" ca="1" si="18"/>
        <v>3741</v>
      </c>
      <c r="I132" s="35">
        <f t="shared" ca="1" si="19"/>
        <v>79</v>
      </c>
      <c r="J132" s="33">
        <f t="shared" ca="1" si="20"/>
        <v>3138</v>
      </c>
      <c r="K132" s="35">
        <f t="shared" ca="1" si="21"/>
        <v>67</v>
      </c>
      <c r="L132" s="33">
        <f t="shared" ca="1" si="22"/>
        <v>3432</v>
      </c>
      <c r="M132" s="35">
        <f t="shared" ca="1" si="23"/>
        <v>73</v>
      </c>
      <c r="N132" s="33">
        <f t="shared" ca="1" si="24"/>
        <v>3671</v>
      </c>
      <c r="O132" s="35">
        <f t="shared" ca="1" si="25"/>
        <v>78</v>
      </c>
      <c r="P132" s="33">
        <f t="shared" ca="1" si="26"/>
        <v>3914</v>
      </c>
      <c r="Q132" s="35">
        <f t="shared" ca="1" si="27"/>
        <v>83</v>
      </c>
    </row>
    <row r="133" spans="1:17" x14ac:dyDescent="0.2">
      <c r="A133" s="18">
        <v>308</v>
      </c>
      <c r="B133" s="21" t="s">
        <v>291</v>
      </c>
      <c r="C133" s="6" t="s">
        <v>131</v>
      </c>
      <c r="D133" s="33">
        <f t="shared" ca="1" si="14"/>
        <v>3261</v>
      </c>
      <c r="E133" s="35">
        <f t="shared" ca="1" si="15"/>
        <v>69</v>
      </c>
      <c r="F133" s="33">
        <f t="shared" ca="1" si="16"/>
        <v>3754</v>
      </c>
      <c r="G133" s="35">
        <f t="shared" ca="1" si="17"/>
        <v>79</v>
      </c>
      <c r="H133" s="33">
        <f t="shared" ca="1" si="18"/>
        <v>3537</v>
      </c>
      <c r="I133" s="35">
        <f t="shared" ca="1" si="19"/>
        <v>75</v>
      </c>
      <c r="J133" s="33">
        <f t="shared" ca="1" si="20"/>
        <v>2752</v>
      </c>
      <c r="K133" s="35">
        <f t="shared" ca="1" si="21"/>
        <v>58</v>
      </c>
      <c r="L133" s="33">
        <f t="shared" ca="1" si="22"/>
        <v>3029</v>
      </c>
      <c r="M133" s="35">
        <f t="shared" ca="1" si="23"/>
        <v>64</v>
      </c>
      <c r="N133" s="33">
        <f t="shared" ca="1" si="24"/>
        <v>3328</v>
      </c>
      <c r="O133" s="35">
        <f t="shared" ca="1" si="25"/>
        <v>70</v>
      </c>
      <c r="P133" s="33">
        <f t="shared" ca="1" si="26"/>
        <v>3609</v>
      </c>
      <c r="Q133" s="35">
        <f t="shared" ca="1" si="27"/>
        <v>76</v>
      </c>
    </row>
    <row r="134" spans="1:17" x14ac:dyDescent="0.2">
      <c r="A134" s="18">
        <v>203</v>
      </c>
      <c r="B134" s="21" t="s">
        <v>292</v>
      </c>
      <c r="C134" s="6" t="s">
        <v>132</v>
      </c>
      <c r="D134" s="33">
        <f t="shared" ca="1" si="14"/>
        <v>2905</v>
      </c>
      <c r="E134" s="35">
        <f t="shared" ca="1" si="15"/>
        <v>82</v>
      </c>
      <c r="F134" s="33">
        <f t="shared" ca="1" si="16"/>
        <v>3169</v>
      </c>
      <c r="G134" s="35">
        <f t="shared" ca="1" si="17"/>
        <v>89</v>
      </c>
      <c r="H134" s="33">
        <f t="shared" ca="1" si="18"/>
        <v>3031</v>
      </c>
      <c r="I134" s="35">
        <f t="shared" ca="1" si="19"/>
        <v>85</v>
      </c>
      <c r="J134" s="33">
        <f t="shared" ca="1" si="20"/>
        <v>2628</v>
      </c>
      <c r="K134" s="35">
        <f t="shared" ca="1" si="21"/>
        <v>74</v>
      </c>
      <c r="L134" s="33">
        <f t="shared" ca="1" si="22"/>
        <v>2788</v>
      </c>
      <c r="M134" s="35">
        <f t="shared" ca="1" si="23"/>
        <v>78</v>
      </c>
      <c r="N134" s="33">
        <f t="shared" ca="1" si="24"/>
        <v>2941</v>
      </c>
      <c r="O134" s="35">
        <f t="shared" ca="1" si="25"/>
        <v>83</v>
      </c>
      <c r="P134" s="33">
        <f t="shared" ca="1" si="26"/>
        <v>3084</v>
      </c>
      <c r="Q134" s="35">
        <f t="shared" ca="1" si="27"/>
        <v>87</v>
      </c>
    </row>
    <row r="135" spans="1:17" x14ac:dyDescent="0.2">
      <c r="A135" s="18">
        <v>310</v>
      </c>
      <c r="B135" s="21" t="s">
        <v>293</v>
      </c>
      <c r="C135" s="6" t="s">
        <v>133</v>
      </c>
      <c r="D135" s="33">
        <f t="shared" ca="1" si="14"/>
        <v>1939</v>
      </c>
      <c r="E135" s="35">
        <f t="shared" ca="1" si="15"/>
        <v>65</v>
      </c>
      <c r="F135" s="33">
        <f t="shared" ca="1" si="16"/>
        <v>2384</v>
      </c>
      <c r="G135" s="35">
        <f t="shared" ca="1" si="17"/>
        <v>80</v>
      </c>
      <c r="H135" s="33">
        <f t="shared" ca="1" si="18"/>
        <v>2139</v>
      </c>
      <c r="I135" s="35">
        <f t="shared" ca="1" si="19"/>
        <v>72</v>
      </c>
      <c r="J135" s="33">
        <f t="shared" ca="1" si="20"/>
        <v>1690</v>
      </c>
      <c r="K135" s="35">
        <f t="shared" ca="1" si="21"/>
        <v>57</v>
      </c>
      <c r="L135" s="33">
        <f t="shared" ca="1" si="22"/>
        <v>1798</v>
      </c>
      <c r="M135" s="35">
        <f t="shared" ca="1" si="23"/>
        <v>60</v>
      </c>
      <c r="N135" s="33">
        <f t="shared" ca="1" si="24"/>
        <v>2088</v>
      </c>
      <c r="O135" s="35">
        <f t="shared" ca="1" si="25"/>
        <v>70</v>
      </c>
      <c r="P135" s="33">
        <f t="shared" ca="1" si="26"/>
        <v>2109</v>
      </c>
      <c r="Q135" s="35">
        <f t="shared" ca="1" si="27"/>
        <v>71</v>
      </c>
    </row>
    <row r="136" spans="1:17" x14ac:dyDescent="0.2">
      <c r="A136" s="18">
        <v>311</v>
      </c>
      <c r="B136" s="21" t="s">
        <v>294</v>
      </c>
      <c r="C136" s="6" t="s">
        <v>134</v>
      </c>
      <c r="D136" s="33">
        <f t="shared" ca="1" si="14"/>
        <v>2382</v>
      </c>
      <c r="E136" s="35">
        <f t="shared" ca="1" si="15"/>
        <v>80</v>
      </c>
      <c r="F136" s="33">
        <f t="shared" ca="1" si="16"/>
        <v>2592</v>
      </c>
      <c r="G136" s="35">
        <f t="shared" ca="1" si="17"/>
        <v>87</v>
      </c>
      <c r="H136" s="33">
        <f t="shared" ca="1" si="18"/>
        <v>2517</v>
      </c>
      <c r="I136" s="35">
        <f t="shared" ca="1" si="19"/>
        <v>85</v>
      </c>
      <c r="J136" s="33">
        <f t="shared" ca="1" si="20"/>
        <v>1974</v>
      </c>
      <c r="K136" s="35">
        <f t="shared" ca="1" si="21"/>
        <v>66</v>
      </c>
      <c r="L136" s="33">
        <f t="shared" ca="1" si="22"/>
        <v>2145</v>
      </c>
      <c r="M136" s="35">
        <f t="shared" ca="1" si="23"/>
        <v>72</v>
      </c>
      <c r="N136" s="33">
        <f t="shared" ca="1" si="24"/>
        <v>2493</v>
      </c>
      <c r="O136" s="35">
        <f t="shared" ca="1" si="25"/>
        <v>84</v>
      </c>
      <c r="P136" s="33">
        <f t="shared" ca="1" si="26"/>
        <v>2517</v>
      </c>
      <c r="Q136" s="35">
        <f t="shared" ca="1" si="27"/>
        <v>85</v>
      </c>
    </row>
    <row r="137" spans="1:17" x14ac:dyDescent="0.2">
      <c r="A137" s="18">
        <v>312</v>
      </c>
      <c r="B137" s="21" t="s">
        <v>295</v>
      </c>
      <c r="C137" s="6" t="s">
        <v>135</v>
      </c>
      <c r="D137" s="33">
        <f t="shared" ca="1" si="14"/>
        <v>2605</v>
      </c>
      <c r="E137" s="35">
        <f t="shared" ca="1" si="15"/>
        <v>64</v>
      </c>
      <c r="F137" s="33">
        <f t="shared" ca="1" si="16"/>
        <v>3156</v>
      </c>
      <c r="G137" s="35">
        <f t="shared" ca="1" si="17"/>
        <v>77</v>
      </c>
      <c r="H137" s="33">
        <f t="shared" ca="1" si="18"/>
        <v>2915</v>
      </c>
      <c r="I137" s="35">
        <f t="shared" ca="1" si="19"/>
        <v>71</v>
      </c>
      <c r="J137" s="33">
        <f t="shared" ca="1" si="20"/>
        <v>2352</v>
      </c>
      <c r="K137" s="35">
        <f t="shared" ca="1" si="21"/>
        <v>58</v>
      </c>
      <c r="L137" s="33">
        <f t="shared" ca="1" si="22"/>
        <v>2261</v>
      </c>
      <c r="M137" s="35">
        <f t="shared" ca="1" si="23"/>
        <v>55</v>
      </c>
      <c r="N137" s="33">
        <f t="shared" ca="1" si="24"/>
        <v>2748</v>
      </c>
      <c r="O137" s="35">
        <f t="shared" ca="1" si="25"/>
        <v>67</v>
      </c>
      <c r="P137" s="33">
        <f t="shared" ca="1" si="26"/>
        <v>2952</v>
      </c>
      <c r="Q137" s="35">
        <f t="shared" ca="1" si="27"/>
        <v>72</v>
      </c>
    </row>
    <row r="138" spans="1:17" x14ac:dyDescent="0.2">
      <c r="A138" s="18">
        <v>313</v>
      </c>
      <c r="B138" s="21" t="s">
        <v>296</v>
      </c>
      <c r="C138" s="6" t="s">
        <v>136</v>
      </c>
      <c r="D138" s="33">
        <f t="shared" ca="1" si="14"/>
        <v>2272</v>
      </c>
      <c r="E138" s="35">
        <f t="shared" ca="1" si="15"/>
        <v>63</v>
      </c>
      <c r="F138" s="33">
        <f t="shared" ca="1" si="16"/>
        <v>2659</v>
      </c>
      <c r="G138" s="35">
        <f t="shared" ca="1" si="17"/>
        <v>74</v>
      </c>
      <c r="H138" s="33">
        <f t="shared" ca="1" si="18"/>
        <v>2427</v>
      </c>
      <c r="I138" s="35">
        <f t="shared" ca="1" si="19"/>
        <v>68</v>
      </c>
      <c r="J138" s="33">
        <f t="shared" ca="1" si="20"/>
        <v>1905</v>
      </c>
      <c r="K138" s="35">
        <f t="shared" ca="1" si="21"/>
        <v>53</v>
      </c>
      <c r="L138" s="33">
        <f t="shared" ca="1" si="22"/>
        <v>1994</v>
      </c>
      <c r="M138" s="35">
        <f t="shared" ca="1" si="23"/>
        <v>56</v>
      </c>
      <c r="N138" s="33">
        <f t="shared" ca="1" si="24"/>
        <v>2274</v>
      </c>
      <c r="O138" s="35">
        <f t="shared" ca="1" si="25"/>
        <v>63</v>
      </c>
      <c r="P138" s="33">
        <f t="shared" ca="1" si="26"/>
        <v>2336</v>
      </c>
      <c r="Q138" s="35">
        <f t="shared" ca="1" si="27"/>
        <v>65</v>
      </c>
    </row>
    <row r="139" spans="1:17" x14ac:dyDescent="0.2">
      <c r="A139" s="18">
        <v>314</v>
      </c>
      <c r="B139" s="21" t="s">
        <v>297</v>
      </c>
      <c r="C139" s="6" t="s">
        <v>137</v>
      </c>
      <c r="D139" s="33">
        <f t="shared" ca="1" si="14"/>
        <v>1643</v>
      </c>
      <c r="E139" s="35">
        <f t="shared" ca="1" si="15"/>
        <v>80</v>
      </c>
      <c r="F139" s="33">
        <f t="shared" ca="1" si="16"/>
        <v>1786</v>
      </c>
      <c r="G139" s="35">
        <f t="shared" ca="1" si="17"/>
        <v>87</v>
      </c>
      <c r="H139" s="33">
        <f t="shared" ca="1" si="18"/>
        <v>1691</v>
      </c>
      <c r="I139" s="35">
        <f t="shared" ca="1" si="19"/>
        <v>82</v>
      </c>
      <c r="J139" s="33">
        <f t="shared" ca="1" si="20"/>
        <v>1317</v>
      </c>
      <c r="K139" s="35">
        <f t="shared" ca="1" si="21"/>
        <v>64</v>
      </c>
      <c r="L139" s="33">
        <f t="shared" ca="1" si="22"/>
        <v>1504</v>
      </c>
      <c r="M139" s="35">
        <f t="shared" ca="1" si="23"/>
        <v>73</v>
      </c>
      <c r="N139" s="33">
        <f t="shared" ca="1" si="24"/>
        <v>1749</v>
      </c>
      <c r="O139" s="35">
        <f t="shared" ca="1" si="25"/>
        <v>85</v>
      </c>
      <c r="P139" s="33">
        <f t="shared" ca="1" si="26"/>
        <v>1836</v>
      </c>
      <c r="Q139" s="35">
        <f t="shared" ca="1" si="27"/>
        <v>89</v>
      </c>
    </row>
    <row r="140" spans="1:17" x14ac:dyDescent="0.2">
      <c r="A140" s="18">
        <v>315</v>
      </c>
      <c r="B140" s="21" t="s">
        <v>298</v>
      </c>
      <c r="C140" s="6" t="s">
        <v>138</v>
      </c>
      <c r="D140" s="33">
        <f t="shared" ref="D140:D183" ca="1" si="28">VLOOKUP(TRIM($C140),INDIRECT($Y$3),2,FALSE)</f>
        <v>1992</v>
      </c>
      <c r="E140" s="35">
        <f t="shared" ref="E140:E183" ca="1" si="29">VLOOKUP(TRIM($C140),INDIRECT($Y$3),3,FALSE)</f>
        <v>73</v>
      </c>
      <c r="F140" s="33">
        <f t="shared" ref="F140:F183" ca="1" si="30">VLOOKUP(TRIM($C140),INDIRECT($Y$3),4,FALSE)</f>
        <v>2202</v>
      </c>
      <c r="G140" s="35">
        <f t="shared" ref="G140:G183" ca="1" si="31">VLOOKUP(TRIM($C140),INDIRECT($Y$3),5,FALSE)</f>
        <v>81</v>
      </c>
      <c r="H140" s="33">
        <f t="shared" ref="H140:H183" ca="1" si="32">VLOOKUP(TRIM($C140),INDIRECT($Y$3),6,FALSE)</f>
        <v>1962</v>
      </c>
      <c r="I140" s="35">
        <f t="shared" ref="I140:I183" ca="1" si="33">VLOOKUP(TRIM($C140),INDIRECT($Y$3),7,FALSE)</f>
        <v>72</v>
      </c>
      <c r="J140" s="33">
        <f t="shared" ref="J140:J183" ca="1" si="34">VLOOKUP(TRIM($C140),INDIRECT($Y$3),8,FALSE)</f>
        <v>1450</v>
      </c>
      <c r="K140" s="35">
        <f t="shared" ref="K140:K183" ca="1" si="35">VLOOKUP(TRIM($C140),INDIRECT($Y$3),9,FALSE)</f>
        <v>53</v>
      </c>
      <c r="L140" s="33">
        <f t="shared" ref="L140:L183" ca="1" si="36">VLOOKUP(TRIM($C140),INDIRECT($Y$3),10,FALSE)</f>
        <v>1644</v>
      </c>
      <c r="M140" s="35">
        <f t="shared" ref="M140:M183" ca="1" si="37">VLOOKUP(TRIM($C140),INDIRECT($Y$3),11,FALSE)</f>
        <v>61</v>
      </c>
      <c r="N140" s="33">
        <f t="shared" ref="N140:N183" ca="1" si="38">VLOOKUP(TRIM($C140),INDIRECT($Y$3),12,FALSE)</f>
        <v>1839</v>
      </c>
      <c r="O140" s="35">
        <f t="shared" ref="O140:O183" ca="1" si="39">VLOOKUP(TRIM($C140),INDIRECT($Y$3),13,FALSE)</f>
        <v>68</v>
      </c>
      <c r="P140" s="33">
        <f t="shared" ref="P140:P183" ca="1" si="40">VLOOKUP(TRIM($C140),INDIRECT($Y$3),14,FALSE)</f>
        <v>1999</v>
      </c>
      <c r="Q140" s="35">
        <f t="shared" ref="Q140:Q183" ca="1" si="41">VLOOKUP(TRIM($C140),INDIRECT($Y$3),15,FALSE)</f>
        <v>74</v>
      </c>
    </row>
    <row r="141" spans="1:17" x14ac:dyDescent="0.2">
      <c r="A141" s="18">
        <v>317</v>
      </c>
      <c r="B141" s="21" t="s">
        <v>299</v>
      </c>
      <c r="C141" s="6" t="s">
        <v>139</v>
      </c>
      <c r="D141" s="33">
        <f t="shared" ca="1" si="28"/>
        <v>3165</v>
      </c>
      <c r="E141" s="35">
        <f t="shared" ca="1" si="29"/>
        <v>77</v>
      </c>
      <c r="F141" s="33">
        <f t="shared" ca="1" si="30"/>
        <v>3629</v>
      </c>
      <c r="G141" s="35">
        <f t="shared" ca="1" si="31"/>
        <v>88</v>
      </c>
      <c r="H141" s="33">
        <f t="shared" ca="1" si="32"/>
        <v>3456</v>
      </c>
      <c r="I141" s="35">
        <f t="shared" ca="1" si="33"/>
        <v>84</v>
      </c>
      <c r="J141" s="33">
        <f t="shared" ca="1" si="34"/>
        <v>2759</v>
      </c>
      <c r="K141" s="35">
        <f t="shared" ca="1" si="35"/>
        <v>67</v>
      </c>
      <c r="L141" s="33">
        <f t="shared" ca="1" si="36"/>
        <v>3030</v>
      </c>
      <c r="M141" s="35">
        <f t="shared" ca="1" si="37"/>
        <v>73</v>
      </c>
      <c r="N141" s="33">
        <f t="shared" ca="1" si="38"/>
        <v>3310</v>
      </c>
      <c r="O141" s="35">
        <f t="shared" ca="1" si="39"/>
        <v>80</v>
      </c>
      <c r="P141" s="33">
        <f t="shared" ca="1" si="40"/>
        <v>3503</v>
      </c>
      <c r="Q141" s="35">
        <f t="shared" ca="1" si="41"/>
        <v>85</v>
      </c>
    </row>
    <row r="142" spans="1:17" x14ac:dyDescent="0.2">
      <c r="A142" s="18">
        <v>318</v>
      </c>
      <c r="B142" s="21" t="s">
        <v>300</v>
      </c>
      <c r="C142" s="6" t="s">
        <v>140</v>
      </c>
      <c r="D142" s="33">
        <f t="shared" ca="1" si="28"/>
        <v>1859</v>
      </c>
      <c r="E142" s="35">
        <f t="shared" ca="1" si="29"/>
        <v>72</v>
      </c>
      <c r="F142" s="33">
        <f t="shared" ca="1" si="30"/>
        <v>2083</v>
      </c>
      <c r="G142" s="35">
        <f t="shared" ca="1" si="31"/>
        <v>81</v>
      </c>
      <c r="H142" s="33">
        <f t="shared" ca="1" si="32"/>
        <v>1932</v>
      </c>
      <c r="I142" s="35">
        <f t="shared" ca="1" si="33"/>
        <v>75</v>
      </c>
      <c r="J142" s="33">
        <f t="shared" ca="1" si="34"/>
        <v>1442</v>
      </c>
      <c r="K142" s="35">
        <f t="shared" ca="1" si="35"/>
        <v>56</v>
      </c>
      <c r="L142" s="33">
        <f t="shared" ca="1" si="36"/>
        <v>1653</v>
      </c>
      <c r="M142" s="35">
        <f t="shared" ca="1" si="37"/>
        <v>64</v>
      </c>
      <c r="N142" s="33">
        <f t="shared" ca="1" si="38"/>
        <v>2060</v>
      </c>
      <c r="O142" s="35">
        <f t="shared" ca="1" si="39"/>
        <v>80</v>
      </c>
      <c r="P142" s="33">
        <f t="shared" ca="1" si="40"/>
        <v>2041</v>
      </c>
      <c r="Q142" s="35">
        <f t="shared" ca="1" si="41"/>
        <v>79</v>
      </c>
    </row>
    <row r="143" spans="1:17" x14ac:dyDescent="0.2">
      <c r="A143" s="18">
        <v>319</v>
      </c>
      <c r="B143" s="21" t="s">
        <v>301</v>
      </c>
      <c r="C143" s="6" t="s">
        <v>141</v>
      </c>
      <c r="D143" s="33">
        <f t="shared" ca="1" si="28"/>
        <v>1614</v>
      </c>
      <c r="E143" s="35">
        <f t="shared" ca="1" si="29"/>
        <v>68</v>
      </c>
      <c r="F143" s="33">
        <f t="shared" ca="1" si="30"/>
        <v>1903</v>
      </c>
      <c r="G143" s="35">
        <f t="shared" ca="1" si="31"/>
        <v>80</v>
      </c>
      <c r="H143" s="33">
        <f t="shared" ca="1" si="32"/>
        <v>1690</v>
      </c>
      <c r="I143" s="35">
        <f t="shared" ca="1" si="33"/>
        <v>71</v>
      </c>
      <c r="J143" s="33">
        <f t="shared" ca="1" si="34"/>
        <v>1263</v>
      </c>
      <c r="K143" s="35">
        <f t="shared" ca="1" si="35"/>
        <v>53</v>
      </c>
      <c r="L143" s="33">
        <f t="shared" ca="1" si="36"/>
        <v>1492</v>
      </c>
      <c r="M143" s="35">
        <f t="shared" ca="1" si="37"/>
        <v>63</v>
      </c>
      <c r="N143" s="33">
        <f t="shared" ca="1" si="38"/>
        <v>1704</v>
      </c>
      <c r="O143" s="35">
        <f t="shared" ca="1" si="39"/>
        <v>71</v>
      </c>
      <c r="P143" s="33">
        <f t="shared" ca="1" si="40"/>
        <v>1865</v>
      </c>
      <c r="Q143" s="35">
        <f t="shared" ca="1" si="41"/>
        <v>78</v>
      </c>
    </row>
    <row r="144" spans="1:17" x14ac:dyDescent="0.2">
      <c r="A144" s="18">
        <v>320</v>
      </c>
      <c r="B144" s="21" t="s">
        <v>302</v>
      </c>
      <c r="C144" s="6" t="s">
        <v>142</v>
      </c>
      <c r="D144" s="33">
        <f t="shared" ca="1" si="28"/>
        <v>2696</v>
      </c>
      <c r="E144" s="35">
        <f t="shared" ca="1" si="29"/>
        <v>72</v>
      </c>
      <c r="F144" s="33">
        <f t="shared" ca="1" si="30"/>
        <v>3156</v>
      </c>
      <c r="G144" s="35">
        <f t="shared" ca="1" si="31"/>
        <v>84</v>
      </c>
      <c r="H144" s="33">
        <f t="shared" ca="1" si="32"/>
        <v>2947</v>
      </c>
      <c r="I144" s="35">
        <f t="shared" ca="1" si="33"/>
        <v>79</v>
      </c>
      <c r="J144" s="33">
        <f t="shared" ca="1" si="34"/>
        <v>2342</v>
      </c>
      <c r="K144" s="35">
        <f t="shared" ca="1" si="35"/>
        <v>63</v>
      </c>
      <c r="L144" s="33">
        <f t="shared" ca="1" si="36"/>
        <v>2626</v>
      </c>
      <c r="M144" s="35">
        <f t="shared" ca="1" si="37"/>
        <v>70</v>
      </c>
      <c r="N144" s="33">
        <f t="shared" ca="1" si="38"/>
        <v>2757</v>
      </c>
      <c r="O144" s="35">
        <f t="shared" ca="1" si="39"/>
        <v>74</v>
      </c>
      <c r="P144" s="33">
        <f t="shared" ca="1" si="40"/>
        <v>3028</v>
      </c>
      <c r="Q144" s="35">
        <f t="shared" ca="1" si="41"/>
        <v>81</v>
      </c>
    </row>
    <row r="145" spans="1:17" x14ac:dyDescent="0.2">
      <c r="A145" s="18"/>
      <c r="B145" s="18"/>
      <c r="C145" s="6"/>
      <c r="D145" s="33"/>
      <c r="E145" s="35"/>
      <c r="F145" s="33"/>
      <c r="G145" s="35"/>
      <c r="H145" s="33"/>
      <c r="I145" s="35"/>
      <c r="J145" s="33"/>
      <c r="K145" s="35"/>
      <c r="L145" s="33"/>
      <c r="M145" s="35"/>
      <c r="N145" s="33"/>
      <c r="O145" s="35"/>
      <c r="P145" s="33"/>
      <c r="Q145" s="35"/>
    </row>
    <row r="146" spans="1:17" s="16" customFormat="1" x14ac:dyDescent="0.2">
      <c r="A146" s="20"/>
      <c r="B146" s="21" t="s">
        <v>348</v>
      </c>
      <c r="C146" s="9" t="s">
        <v>143</v>
      </c>
      <c r="D146" s="31">
        <f t="shared" ca="1" si="28"/>
        <v>78350</v>
      </c>
      <c r="E146" s="32">
        <f t="shared" ca="1" si="29"/>
        <v>76</v>
      </c>
      <c r="F146" s="31">
        <f t="shared" ca="1" si="30"/>
        <v>88790</v>
      </c>
      <c r="G146" s="32">
        <f t="shared" ca="1" si="31"/>
        <v>86</v>
      </c>
      <c r="H146" s="31">
        <f t="shared" ca="1" si="32"/>
        <v>82120</v>
      </c>
      <c r="I146" s="32">
        <f t="shared" ca="1" si="33"/>
        <v>80</v>
      </c>
      <c r="J146" s="31">
        <f t="shared" ca="1" si="34"/>
        <v>65400</v>
      </c>
      <c r="K146" s="32">
        <f t="shared" ca="1" si="35"/>
        <v>63</v>
      </c>
      <c r="L146" s="31">
        <f t="shared" ca="1" si="36"/>
        <v>73220</v>
      </c>
      <c r="M146" s="32">
        <f t="shared" ca="1" si="37"/>
        <v>71</v>
      </c>
      <c r="N146" s="31">
        <f t="shared" ca="1" si="38"/>
        <v>83470</v>
      </c>
      <c r="O146" s="32">
        <f t="shared" ca="1" si="39"/>
        <v>81</v>
      </c>
      <c r="P146" s="31">
        <f t="shared" ca="1" si="40"/>
        <v>86110</v>
      </c>
      <c r="Q146" s="32">
        <f t="shared" ca="1" si="41"/>
        <v>83</v>
      </c>
    </row>
    <row r="147" spans="1:17" x14ac:dyDescent="0.2">
      <c r="A147" s="18">
        <v>867</v>
      </c>
      <c r="B147" s="21" t="s">
        <v>303</v>
      </c>
      <c r="C147" s="6" t="s">
        <v>144</v>
      </c>
      <c r="D147" s="33">
        <f t="shared" ca="1" si="28"/>
        <v>1164</v>
      </c>
      <c r="E147" s="35">
        <f t="shared" ca="1" si="29"/>
        <v>77</v>
      </c>
      <c r="F147" s="33">
        <f t="shared" ca="1" si="30"/>
        <v>1330</v>
      </c>
      <c r="G147" s="35">
        <f t="shared" ca="1" si="31"/>
        <v>88</v>
      </c>
      <c r="H147" s="33">
        <f t="shared" ca="1" si="32"/>
        <v>1200</v>
      </c>
      <c r="I147" s="35">
        <f t="shared" ca="1" si="33"/>
        <v>80</v>
      </c>
      <c r="J147" s="33">
        <f t="shared" ca="1" si="34"/>
        <v>1023</v>
      </c>
      <c r="K147" s="35">
        <f t="shared" ca="1" si="35"/>
        <v>68</v>
      </c>
      <c r="L147" s="33">
        <f t="shared" ca="1" si="36"/>
        <v>1131</v>
      </c>
      <c r="M147" s="35">
        <f t="shared" ca="1" si="37"/>
        <v>75</v>
      </c>
      <c r="N147" s="33">
        <f t="shared" ca="1" si="38"/>
        <v>1260</v>
      </c>
      <c r="O147" s="35">
        <f t="shared" ca="1" si="39"/>
        <v>83</v>
      </c>
      <c r="P147" s="33">
        <f t="shared" ca="1" si="40"/>
        <v>1326</v>
      </c>
      <c r="Q147" s="35">
        <f t="shared" ca="1" si="41"/>
        <v>88</v>
      </c>
    </row>
    <row r="148" spans="1:17" x14ac:dyDescent="0.2">
      <c r="A148" s="18">
        <v>846</v>
      </c>
      <c r="B148" s="21" t="s">
        <v>304</v>
      </c>
      <c r="C148" s="6" t="s">
        <v>145</v>
      </c>
      <c r="D148" s="33">
        <f t="shared" ca="1" si="28"/>
        <v>2057</v>
      </c>
      <c r="E148" s="35">
        <f t="shared" ca="1" si="29"/>
        <v>71</v>
      </c>
      <c r="F148" s="33">
        <f t="shared" ca="1" si="30"/>
        <v>2427</v>
      </c>
      <c r="G148" s="35">
        <f t="shared" ca="1" si="31"/>
        <v>84</v>
      </c>
      <c r="H148" s="33">
        <f t="shared" ca="1" si="32"/>
        <v>2165</v>
      </c>
      <c r="I148" s="35">
        <f t="shared" ca="1" si="33"/>
        <v>75</v>
      </c>
      <c r="J148" s="33">
        <f t="shared" ca="1" si="34"/>
        <v>1574</v>
      </c>
      <c r="K148" s="35">
        <f t="shared" ca="1" si="35"/>
        <v>54</v>
      </c>
      <c r="L148" s="33">
        <f t="shared" ca="1" si="36"/>
        <v>1852</v>
      </c>
      <c r="M148" s="35">
        <f t="shared" ca="1" si="37"/>
        <v>64</v>
      </c>
      <c r="N148" s="33">
        <f t="shared" ca="1" si="38"/>
        <v>2300</v>
      </c>
      <c r="O148" s="35">
        <f t="shared" ca="1" si="39"/>
        <v>79</v>
      </c>
      <c r="P148" s="33">
        <f t="shared" ca="1" si="40"/>
        <v>2381</v>
      </c>
      <c r="Q148" s="35">
        <f t="shared" ca="1" si="41"/>
        <v>82</v>
      </c>
    </row>
    <row r="149" spans="1:17" x14ac:dyDescent="0.2">
      <c r="A149" s="18">
        <v>825</v>
      </c>
      <c r="B149" s="21" t="s">
        <v>305</v>
      </c>
      <c r="C149" s="6" t="s">
        <v>146</v>
      </c>
      <c r="D149" s="33">
        <f t="shared" ca="1" si="28"/>
        <v>4684</v>
      </c>
      <c r="E149" s="35">
        <f t="shared" ca="1" si="29"/>
        <v>75</v>
      </c>
      <c r="F149" s="33">
        <f t="shared" ca="1" si="30"/>
        <v>5306</v>
      </c>
      <c r="G149" s="35">
        <f t="shared" ca="1" si="31"/>
        <v>85</v>
      </c>
      <c r="H149" s="33">
        <f t="shared" ca="1" si="32"/>
        <v>4923</v>
      </c>
      <c r="I149" s="35">
        <f t="shared" ca="1" si="33"/>
        <v>79</v>
      </c>
      <c r="J149" s="33">
        <f t="shared" ca="1" si="34"/>
        <v>4058</v>
      </c>
      <c r="K149" s="35">
        <f t="shared" ca="1" si="35"/>
        <v>65</v>
      </c>
      <c r="L149" s="33">
        <f t="shared" ca="1" si="36"/>
        <v>4416</v>
      </c>
      <c r="M149" s="35">
        <f t="shared" ca="1" si="37"/>
        <v>71</v>
      </c>
      <c r="N149" s="33">
        <f t="shared" ca="1" si="38"/>
        <v>5035</v>
      </c>
      <c r="O149" s="35">
        <f t="shared" ca="1" si="39"/>
        <v>81</v>
      </c>
      <c r="P149" s="33">
        <f t="shared" ca="1" si="40"/>
        <v>5080</v>
      </c>
      <c r="Q149" s="35">
        <f t="shared" ca="1" si="41"/>
        <v>81</v>
      </c>
    </row>
    <row r="150" spans="1:17" x14ac:dyDescent="0.2">
      <c r="A150" s="18">
        <v>845</v>
      </c>
      <c r="B150" s="21" t="s">
        <v>306</v>
      </c>
      <c r="C150" s="6" t="s">
        <v>147</v>
      </c>
      <c r="D150" s="33">
        <f t="shared" ca="1" si="28"/>
        <v>3800</v>
      </c>
      <c r="E150" s="35">
        <f t="shared" ca="1" si="29"/>
        <v>70</v>
      </c>
      <c r="F150" s="33">
        <f t="shared" ca="1" si="30"/>
        <v>4302</v>
      </c>
      <c r="G150" s="35">
        <f t="shared" ca="1" si="31"/>
        <v>79</v>
      </c>
      <c r="H150" s="33">
        <f t="shared" ca="1" si="32"/>
        <v>3860</v>
      </c>
      <c r="I150" s="35">
        <f t="shared" ca="1" si="33"/>
        <v>71</v>
      </c>
      <c r="J150" s="33">
        <f t="shared" ca="1" si="34"/>
        <v>2933</v>
      </c>
      <c r="K150" s="35">
        <f t="shared" ca="1" si="35"/>
        <v>54</v>
      </c>
      <c r="L150" s="33">
        <f t="shared" ca="1" si="36"/>
        <v>3377</v>
      </c>
      <c r="M150" s="35">
        <f t="shared" ca="1" si="37"/>
        <v>62</v>
      </c>
      <c r="N150" s="33">
        <f t="shared" ca="1" si="38"/>
        <v>3999</v>
      </c>
      <c r="O150" s="35">
        <f t="shared" ca="1" si="39"/>
        <v>74</v>
      </c>
      <c r="P150" s="33">
        <f t="shared" ca="1" si="40"/>
        <v>4239</v>
      </c>
      <c r="Q150" s="35">
        <f t="shared" ca="1" si="41"/>
        <v>78</v>
      </c>
    </row>
    <row r="151" spans="1:17" x14ac:dyDescent="0.2">
      <c r="A151" s="18">
        <v>850</v>
      </c>
      <c r="B151" s="21" t="s">
        <v>307</v>
      </c>
      <c r="C151" s="6" t="s">
        <v>148</v>
      </c>
      <c r="D151" s="33">
        <f t="shared" ca="1" si="28"/>
        <v>11824</v>
      </c>
      <c r="E151" s="35">
        <f t="shared" ca="1" si="29"/>
        <v>78</v>
      </c>
      <c r="F151" s="33">
        <f t="shared" ca="1" si="30"/>
        <v>13131</v>
      </c>
      <c r="G151" s="35">
        <f t="shared" ca="1" si="31"/>
        <v>87</v>
      </c>
      <c r="H151" s="33">
        <f t="shared" ca="1" si="32"/>
        <v>12346</v>
      </c>
      <c r="I151" s="35">
        <f t="shared" ca="1" si="33"/>
        <v>82</v>
      </c>
      <c r="J151" s="33">
        <f t="shared" ca="1" si="34"/>
        <v>10257</v>
      </c>
      <c r="K151" s="35">
        <f t="shared" ca="1" si="35"/>
        <v>68</v>
      </c>
      <c r="L151" s="33">
        <f t="shared" ca="1" si="36"/>
        <v>11278</v>
      </c>
      <c r="M151" s="35">
        <f t="shared" ca="1" si="37"/>
        <v>75</v>
      </c>
      <c r="N151" s="33">
        <f t="shared" ca="1" si="38"/>
        <v>12526</v>
      </c>
      <c r="O151" s="35">
        <f t="shared" ca="1" si="39"/>
        <v>83</v>
      </c>
      <c r="P151" s="33">
        <f t="shared" ca="1" si="40"/>
        <v>12956</v>
      </c>
      <c r="Q151" s="35">
        <f t="shared" ca="1" si="41"/>
        <v>86</v>
      </c>
    </row>
    <row r="152" spans="1:17" x14ac:dyDescent="0.2">
      <c r="A152" s="18">
        <v>921</v>
      </c>
      <c r="B152" s="21" t="s">
        <v>308</v>
      </c>
      <c r="C152" s="6" t="s">
        <v>149</v>
      </c>
      <c r="D152" s="33">
        <f t="shared" ca="1" si="28"/>
        <v>861</v>
      </c>
      <c r="E152" s="35">
        <f t="shared" ca="1" si="29"/>
        <v>67</v>
      </c>
      <c r="F152" s="33">
        <f t="shared" ca="1" si="30"/>
        <v>1002</v>
      </c>
      <c r="G152" s="35">
        <f t="shared" ca="1" si="31"/>
        <v>78</v>
      </c>
      <c r="H152" s="33">
        <f t="shared" ca="1" si="32"/>
        <v>911</v>
      </c>
      <c r="I152" s="35">
        <f t="shared" ca="1" si="33"/>
        <v>71</v>
      </c>
      <c r="J152" s="33">
        <f t="shared" ca="1" si="34"/>
        <v>702</v>
      </c>
      <c r="K152" s="35">
        <f t="shared" ca="1" si="35"/>
        <v>55</v>
      </c>
      <c r="L152" s="33">
        <f t="shared" ca="1" si="36"/>
        <v>786</v>
      </c>
      <c r="M152" s="35">
        <f t="shared" ca="1" si="37"/>
        <v>62</v>
      </c>
      <c r="N152" s="33">
        <f t="shared" ca="1" si="38"/>
        <v>870</v>
      </c>
      <c r="O152" s="35">
        <f t="shared" ca="1" si="39"/>
        <v>68</v>
      </c>
      <c r="P152" s="33">
        <f t="shared" ca="1" si="40"/>
        <v>943</v>
      </c>
      <c r="Q152" s="35">
        <f t="shared" ca="1" si="41"/>
        <v>74</v>
      </c>
    </row>
    <row r="153" spans="1:17" x14ac:dyDescent="0.2">
      <c r="A153" s="18">
        <v>886</v>
      </c>
      <c r="B153" s="21" t="s">
        <v>309</v>
      </c>
      <c r="C153" s="6" t="s">
        <v>150</v>
      </c>
      <c r="D153" s="33">
        <f t="shared" ca="1" si="28"/>
        <v>14093</v>
      </c>
      <c r="E153" s="35">
        <f t="shared" ca="1" si="29"/>
        <v>81</v>
      </c>
      <c r="F153" s="33">
        <f t="shared" ca="1" si="30"/>
        <v>15631</v>
      </c>
      <c r="G153" s="35">
        <f t="shared" ca="1" si="31"/>
        <v>90</v>
      </c>
      <c r="H153" s="33">
        <f t="shared" ca="1" si="32"/>
        <v>14835</v>
      </c>
      <c r="I153" s="35">
        <f t="shared" ca="1" si="33"/>
        <v>86</v>
      </c>
      <c r="J153" s="33">
        <f t="shared" ca="1" si="34"/>
        <v>12222</v>
      </c>
      <c r="K153" s="35">
        <f t="shared" ca="1" si="35"/>
        <v>71</v>
      </c>
      <c r="L153" s="33">
        <f t="shared" ca="1" si="36"/>
        <v>13536</v>
      </c>
      <c r="M153" s="35">
        <f t="shared" ca="1" si="37"/>
        <v>78</v>
      </c>
      <c r="N153" s="33">
        <f t="shared" ca="1" si="38"/>
        <v>15100</v>
      </c>
      <c r="O153" s="35">
        <f t="shared" ca="1" si="39"/>
        <v>87</v>
      </c>
      <c r="P153" s="33">
        <f t="shared" ca="1" si="40"/>
        <v>15408</v>
      </c>
      <c r="Q153" s="35">
        <f t="shared" ca="1" si="41"/>
        <v>89</v>
      </c>
    </row>
    <row r="154" spans="1:17" x14ac:dyDescent="0.2">
      <c r="A154" s="18">
        <v>887</v>
      </c>
      <c r="B154" s="21" t="s">
        <v>310</v>
      </c>
      <c r="C154" s="6" t="s">
        <v>151</v>
      </c>
      <c r="D154" s="33">
        <f t="shared" ca="1" si="28"/>
        <v>2596</v>
      </c>
      <c r="E154" s="35">
        <f t="shared" ca="1" si="29"/>
        <v>77</v>
      </c>
      <c r="F154" s="33">
        <f t="shared" ca="1" si="30"/>
        <v>2908</v>
      </c>
      <c r="G154" s="35">
        <f t="shared" ca="1" si="31"/>
        <v>86</v>
      </c>
      <c r="H154" s="33">
        <f t="shared" ca="1" si="32"/>
        <v>2761</v>
      </c>
      <c r="I154" s="35">
        <f t="shared" ca="1" si="33"/>
        <v>82</v>
      </c>
      <c r="J154" s="33">
        <f t="shared" ca="1" si="34"/>
        <v>2101</v>
      </c>
      <c r="K154" s="35">
        <f t="shared" ca="1" si="35"/>
        <v>62</v>
      </c>
      <c r="L154" s="33">
        <f t="shared" ca="1" si="36"/>
        <v>2286</v>
      </c>
      <c r="M154" s="35">
        <f t="shared" ca="1" si="37"/>
        <v>68</v>
      </c>
      <c r="N154" s="33">
        <f t="shared" ca="1" si="38"/>
        <v>2615</v>
      </c>
      <c r="O154" s="35">
        <f t="shared" ca="1" si="39"/>
        <v>78</v>
      </c>
      <c r="P154" s="33">
        <f t="shared" ca="1" si="40"/>
        <v>2644</v>
      </c>
      <c r="Q154" s="35">
        <f t="shared" ca="1" si="41"/>
        <v>78</v>
      </c>
    </row>
    <row r="155" spans="1:17" x14ac:dyDescent="0.2">
      <c r="A155" s="18">
        <v>826</v>
      </c>
      <c r="B155" s="21" t="s">
        <v>311</v>
      </c>
      <c r="C155" s="6" t="s">
        <v>152</v>
      </c>
      <c r="D155" s="33">
        <f t="shared" ca="1" si="28"/>
        <v>2562</v>
      </c>
      <c r="E155" s="35">
        <f t="shared" ca="1" si="29"/>
        <v>71</v>
      </c>
      <c r="F155" s="33">
        <f t="shared" ca="1" si="30"/>
        <v>2956</v>
      </c>
      <c r="G155" s="35">
        <f t="shared" ca="1" si="31"/>
        <v>81</v>
      </c>
      <c r="H155" s="33">
        <f t="shared" ca="1" si="32"/>
        <v>2766</v>
      </c>
      <c r="I155" s="35">
        <f t="shared" ca="1" si="33"/>
        <v>76</v>
      </c>
      <c r="J155" s="33">
        <f t="shared" ca="1" si="34"/>
        <v>2099</v>
      </c>
      <c r="K155" s="35">
        <f t="shared" ca="1" si="35"/>
        <v>58</v>
      </c>
      <c r="L155" s="33">
        <f t="shared" ca="1" si="36"/>
        <v>2352</v>
      </c>
      <c r="M155" s="35">
        <f t="shared" ca="1" si="37"/>
        <v>65</v>
      </c>
      <c r="N155" s="33">
        <f t="shared" ca="1" si="38"/>
        <v>2702</v>
      </c>
      <c r="O155" s="35">
        <f t="shared" ca="1" si="39"/>
        <v>74</v>
      </c>
      <c r="P155" s="33">
        <f t="shared" ca="1" si="40"/>
        <v>2793</v>
      </c>
      <c r="Q155" s="35">
        <f t="shared" ca="1" si="41"/>
        <v>77</v>
      </c>
    </row>
    <row r="156" spans="1:17" x14ac:dyDescent="0.2">
      <c r="A156" s="18">
        <v>931</v>
      </c>
      <c r="B156" s="21" t="s">
        <v>312</v>
      </c>
      <c r="C156" s="6" t="s">
        <v>153</v>
      </c>
      <c r="D156" s="33">
        <f t="shared" ca="1" si="28"/>
        <v>5805</v>
      </c>
      <c r="E156" s="35">
        <f t="shared" ca="1" si="29"/>
        <v>73</v>
      </c>
      <c r="F156" s="33">
        <f t="shared" ca="1" si="30"/>
        <v>6759</v>
      </c>
      <c r="G156" s="35">
        <f t="shared" ca="1" si="31"/>
        <v>85</v>
      </c>
      <c r="H156" s="33">
        <f t="shared" ca="1" si="32"/>
        <v>6107</v>
      </c>
      <c r="I156" s="35">
        <f t="shared" ca="1" si="33"/>
        <v>77</v>
      </c>
      <c r="J156" s="33">
        <f t="shared" ca="1" si="34"/>
        <v>4460</v>
      </c>
      <c r="K156" s="35">
        <f t="shared" ca="1" si="35"/>
        <v>56</v>
      </c>
      <c r="L156" s="33">
        <f t="shared" ca="1" si="36"/>
        <v>5209</v>
      </c>
      <c r="M156" s="35">
        <f t="shared" ca="1" si="37"/>
        <v>66</v>
      </c>
      <c r="N156" s="33">
        <f t="shared" ca="1" si="38"/>
        <v>6176</v>
      </c>
      <c r="O156" s="35">
        <f t="shared" ca="1" si="39"/>
        <v>78</v>
      </c>
      <c r="P156" s="33">
        <f t="shared" ca="1" si="40"/>
        <v>6461</v>
      </c>
      <c r="Q156" s="35">
        <f t="shared" ca="1" si="41"/>
        <v>82</v>
      </c>
    </row>
    <row r="157" spans="1:17" x14ac:dyDescent="0.2">
      <c r="A157" s="18">
        <v>851</v>
      </c>
      <c r="B157" s="21" t="s">
        <v>313</v>
      </c>
      <c r="C157" s="6" t="s">
        <v>154</v>
      </c>
      <c r="D157" s="33">
        <f t="shared" ca="1" si="28"/>
        <v>1755</v>
      </c>
      <c r="E157" s="35">
        <f t="shared" ca="1" si="29"/>
        <v>75</v>
      </c>
      <c r="F157" s="33">
        <f t="shared" ca="1" si="30"/>
        <v>2014</v>
      </c>
      <c r="G157" s="35">
        <f t="shared" ca="1" si="31"/>
        <v>86</v>
      </c>
      <c r="H157" s="33">
        <f t="shared" ca="1" si="32"/>
        <v>1876</v>
      </c>
      <c r="I157" s="35">
        <f t="shared" ca="1" si="33"/>
        <v>80</v>
      </c>
      <c r="J157" s="33">
        <f t="shared" ca="1" si="34"/>
        <v>1511</v>
      </c>
      <c r="K157" s="35">
        <f t="shared" ca="1" si="35"/>
        <v>65</v>
      </c>
      <c r="L157" s="33">
        <f t="shared" ca="1" si="36"/>
        <v>1722</v>
      </c>
      <c r="M157" s="35">
        <f t="shared" ca="1" si="37"/>
        <v>74</v>
      </c>
      <c r="N157" s="33">
        <f t="shared" ca="1" si="38"/>
        <v>1889</v>
      </c>
      <c r="O157" s="35">
        <f t="shared" ca="1" si="39"/>
        <v>81</v>
      </c>
      <c r="P157" s="33">
        <f t="shared" ca="1" si="40"/>
        <v>1964</v>
      </c>
      <c r="Q157" s="35">
        <f t="shared" ca="1" si="41"/>
        <v>84</v>
      </c>
    </row>
    <row r="158" spans="1:17" x14ac:dyDescent="0.2">
      <c r="A158" s="18">
        <v>870</v>
      </c>
      <c r="B158" s="21" t="s">
        <v>314</v>
      </c>
      <c r="C158" s="6" t="s">
        <v>155</v>
      </c>
      <c r="D158" s="33">
        <f t="shared" ca="1" si="28"/>
        <v>1452</v>
      </c>
      <c r="E158" s="35">
        <f t="shared" ca="1" si="29"/>
        <v>73</v>
      </c>
      <c r="F158" s="33">
        <f t="shared" ca="1" si="30"/>
        <v>1690</v>
      </c>
      <c r="G158" s="35">
        <f t="shared" ca="1" si="31"/>
        <v>85</v>
      </c>
      <c r="H158" s="33">
        <f t="shared" ca="1" si="32"/>
        <v>1556</v>
      </c>
      <c r="I158" s="35">
        <f t="shared" ca="1" si="33"/>
        <v>78</v>
      </c>
      <c r="J158" s="33">
        <f t="shared" ca="1" si="34"/>
        <v>1212</v>
      </c>
      <c r="K158" s="35">
        <f t="shared" ca="1" si="35"/>
        <v>61</v>
      </c>
      <c r="L158" s="33">
        <f t="shared" ca="1" si="36"/>
        <v>1361</v>
      </c>
      <c r="M158" s="35">
        <f t="shared" ca="1" si="37"/>
        <v>68</v>
      </c>
      <c r="N158" s="33">
        <f t="shared" ca="1" si="38"/>
        <v>1432</v>
      </c>
      <c r="O158" s="35">
        <f t="shared" ca="1" si="39"/>
        <v>72</v>
      </c>
      <c r="P158" s="33">
        <f t="shared" ca="1" si="40"/>
        <v>1549</v>
      </c>
      <c r="Q158" s="35">
        <f t="shared" ca="1" si="41"/>
        <v>77</v>
      </c>
    </row>
    <row r="159" spans="1:17" x14ac:dyDescent="0.2">
      <c r="A159" s="18">
        <v>871</v>
      </c>
      <c r="B159" s="21" t="s">
        <v>315</v>
      </c>
      <c r="C159" s="6" t="s">
        <v>156</v>
      </c>
      <c r="D159" s="33">
        <f t="shared" ca="1" si="28"/>
        <v>1659</v>
      </c>
      <c r="E159" s="35">
        <f t="shared" ca="1" si="29"/>
        <v>71</v>
      </c>
      <c r="F159" s="33">
        <f t="shared" ca="1" si="30"/>
        <v>1994</v>
      </c>
      <c r="G159" s="35">
        <f t="shared" ca="1" si="31"/>
        <v>86</v>
      </c>
      <c r="H159" s="33">
        <f t="shared" ca="1" si="32"/>
        <v>1802</v>
      </c>
      <c r="I159" s="35">
        <f t="shared" ca="1" si="33"/>
        <v>77</v>
      </c>
      <c r="J159" s="33">
        <f t="shared" ca="1" si="34"/>
        <v>1335</v>
      </c>
      <c r="K159" s="35">
        <f t="shared" ca="1" si="35"/>
        <v>57</v>
      </c>
      <c r="L159" s="33">
        <f t="shared" ca="1" si="36"/>
        <v>1525</v>
      </c>
      <c r="M159" s="35">
        <f t="shared" ca="1" si="37"/>
        <v>66</v>
      </c>
      <c r="N159" s="33">
        <f t="shared" ca="1" si="38"/>
        <v>1787</v>
      </c>
      <c r="O159" s="35">
        <f t="shared" ca="1" si="39"/>
        <v>77</v>
      </c>
      <c r="P159" s="33">
        <f t="shared" ca="1" si="40"/>
        <v>1803</v>
      </c>
      <c r="Q159" s="35">
        <f t="shared" ca="1" si="41"/>
        <v>77</v>
      </c>
    </row>
    <row r="160" spans="1:17" x14ac:dyDescent="0.2">
      <c r="A160" s="18">
        <v>852</v>
      </c>
      <c r="B160" s="21" t="s">
        <v>316</v>
      </c>
      <c r="C160" s="6" t="s">
        <v>157</v>
      </c>
      <c r="D160" s="33">
        <f t="shared" ca="1" si="28"/>
        <v>2135</v>
      </c>
      <c r="E160" s="35">
        <f t="shared" ca="1" si="29"/>
        <v>72</v>
      </c>
      <c r="F160" s="33">
        <f t="shared" ca="1" si="30"/>
        <v>2491</v>
      </c>
      <c r="G160" s="35">
        <f t="shared" ca="1" si="31"/>
        <v>84</v>
      </c>
      <c r="H160" s="33">
        <f t="shared" ca="1" si="32"/>
        <v>2274</v>
      </c>
      <c r="I160" s="35">
        <f t="shared" ca="1" si="33"/>
        <v>76</v>
      </c>
      <c r="J160" s="33">
        <f t="shared" ca="1" si="34"/>
        <v>1695</v>
      </c>
      <c r="K160" s="35">
        <f t="shared" ca="1" si="35"/>
        <v>57</v>
      </c>
      <c r="L160" s="33">
        <f t="shared" ca="1" si="36"/>
        <v>2047</v>
      </c>
      <c r="M160" s="35">
        <f t="shared" ca="1" si="37"/>
        <v>69</v>
      </c>
      <c r="N160" s="33">
        <f t="shared" ca="1" si="38"/>
        <v>2251</v>
      </c>
      <c r="O160" s="35">
        <f t="shared" ca="1" si="39"/>
        <v>76</v>
      </c>
      <c r="P160" s="33">
        <f t="shared" ca="1" si="40"/>
        <v>2407</v>
      </c>
      <c r="Q160" s="35">
        <f t="shared" ca="1" si="41"/>
        <v>81</v>
      </c>
    </row>
    <row r="161" spans="1:17" x14ac:dyDescent="0.2">
      <c r="A161" s="18">
        <v>936</v>
      </c>
      <c r="B161" s="21" t="s">
        <v>317</v>
      </c>
      <c r="C161" s="6" t="s">
        <v>158</v>
      </c>
      <c r="D161" s="33">
        <f t="shared" ca="1" si="28"/>
        <v>10153</v>
      </c>
      <c r="E161" s="35">
        <f t="shared" ca="1" si="29"/>
        <v>74</v>
      </c>
      <c r="F161" s="33">
        <f t="shared" ca="1" si="30"/>
        <v>11672</v>
      </c>
      <c r="G161" s="35">
        <f t="shared" ca="1" si="31"/>
        <v>85</v>
      </c>
      <c r="H161" s="33">
        <f t="shared" ca="1" si="32"/>
        <v>10535</v>
      </c>
      <c r="I161" s="35">
        <f t="shared" ca="1" si="33"/>
        <v>77</v>
      </c>
      <c r="J161" s="33">
        <f t="shared" ca="1" si="34"/>
        <v>8787</v>
      </c>
      <c r="K161" s="35">
        <f t="shared" ca="1" si="35"/>
        <v>64</v>
      </c>
      <c r="L161" s="33">
        <f t="shared" ca="1" si="36"/>
        <v>9542</v>
      </c>
      <c r="M161" s="35">
        <f t="shared" ca="1" si="37"/>
        <v>70</v>
      </c>
      <c r="N161" s="33">
        <f t="shared" ca="1" si="38"/>
        <v>10995</v>
      </c>
      <c r="O161" s="35">
        <f t="shared" ca="1" si="39"/>
        <v>80</v>
      </c>
      <c r="P161" s="33">
        <f t="shared" ca="1" si="40"/>
        <v>11405</v>
      </c>
      <c r="Q161" s="35">
        <f t="shared" ca="1" si="41"/>
        <v>83</v>
      </c>
    </row>
    <row r="162" spans="1:17" x14ac:dyDescent="0.2">
      <c r="A162" s="18">
        <v>869</v>
      </c>
      <c r="B162" s="21" t="s">
        <v>318</v>
      </c>
      <c r="C162" s="6" t="s">
        <v>159</v>
      </c>
      <c r="D162" s="33">
        <f t="shared" ca="1" si="28"/>
        <v>1670</v>
      </c>
      <c r="E162" s="35">
        <f t="shared" ca="1" si="29"/>
        <v>81</v>
      </c>
      <c r="F162" s="33">
        <f t="shared" ca="1" si="30"/>
        <v>1803</v>
      </c>
      <c r="G162" s="35">
        <f t="shared" ca="1" si="31"/>
        <v>88</v>
      </c>
      <c r="H162" s="33">
        <f t="shared" ca="1" si="32"/>
        <v>1715</v>
      </c>
      <c r="I162" s="35">
        <f t="shared" ca="1" si="33"/>
        <v>83</v>
      </c>
      <c r="J162" s="33">
        <f t="shared" ca="1" si="34"/>
        <v>1424</v>
      </c>
      <c r="K162" s="35">
        <f t="shared" ca="1" si="35"/>
        <v>69</v>
      </c>
      <c r="L162" s="33">
        <f t="shared" ca="1" si="36"/>
        <v>1552</v>
      </c>
      <c r="M162" s="35">
        <f t="shared" ca="1" si="37"/>
        <v>76</v>
      </c>
      <c r="N162" s="33">
        <f t="shared" ca="1" si="38"/>
        <v>1750</v>
      </c>
      <c r="O162" s="35">
        <f t="shared" ca="1" si="39"/>
        <v>85</v>
      </c>
      <c r="P162" s="33">
        <f t="shared" ca="1" si="40"/>
        <v>1793</v>
      </c>
      <c r="Q162" s="35">
        <f t="shared" ca="1" si="41"/>
        <v>87</v>
      </c>
    </row>
    <row r="163" spans="1:17" x14ac:dyDescent="0.2">
      <c r="A163" s="18">
        <v>938</v>
      </c>
      <c r="B163" s="21" t="s">
        <v>319</v>
      </c>
      <c r="C163" s="6" t="s">
        <v>160</v>
      </c>
      <c r="D163" s="33">
        <f t="shared" ca="1" si="28"/>
        <v>7071</v>
      </c>
      <c r="E163" s="35">
        <f t="shared" ca="1" si="29"/>
        <v>76</v>
      </c>
      <c r="F163" s="33">
        <f t="shared" ca="1" si="30"/>
        <v>8017</v>
      </c>
      <c r="G163" s="35">
        <f t="shared" ca="1" si="31"/>
        <v>87</v>
      </c>
      <c r="H163" s="33">
        <f t="shared" ca="1" si="32"/>
        <v>7392</v>
      </c>
      <c r="I163" s="35">
        <f t="shared" ca="1" si="33"/>
        <v>80</v>
      </c>
      <c r="J163" s="33">
        <f t="shared" ca="1" si="34"/>
        <v>5642</v>
      </c>
      <c r="K163" s="35">
        <f t="shared" ca="1" si="35"/>
        <v>61</v>
      </c>
      <c r="L163" s="33">
        <f t="shared" ca="1" si="36"/>
        <v>6536</v>
      </c>
      <c r="M163" s="35">
        <f t="shared" ca="1" si="37"/>
        <v>71</v>
      </c>
      <c r="N163" s="33">
        <f t="shared" ca="1" si="38"/>
        <v>7519</v>
      </c>
      <c r="O163" s="35">
        <f t="shared" ca="1" si="39"/>
        <v>81</v>
      </c>
      <c r="P163" s="33">
        <f t="shared" ca="1" si="40"/>
        <v>7622</v>
      </c>
      <c r="Q163" s="35">
        <f t="shared" ca="1" si="41"/>
        <v>82</v>
      </c>
    </row>
    <row r="164" spans="1:17" x14ac:dyDescent="0.2">
      <c r="A164" s="18">
        <v>868</v>
      </c>
      <c r="B164" s="21" t="s">
        <v>320</v>
      </c>
      <c r="C164" s="6" t="s">
        <v>161</v>
      </c>
      <c r="D164" s="33">
        <f t="shared" ca="1" si="28"/>
        <v>1384</v>
      </c>
      <c r="E164" s="35">
        <f t="shared" ca="1" si="29"/>
        <v>80</v>
      </c>
      <c r="F164" s="33">
        <f t="shared" ca="1" si="30"/>
        <v>1514</v>
      </c>
      <c r="G164" s="35">
        <f t="shared" ca="1" si="31"/>
        <v>87</v>
      </c>
      <c r="H164" s="33">
        <f t="shared" ca="1" si="32"/>
        <v>1420</v>
      </c>
      <c r="I164" s="35">
        <f t="shared" ca="1" si="33"/>
        <v>82</v>
      </c>
      <c r="J164" s="33">
        <f t="shared" ca="1" si="34"/>
        <v>1114</v>
      </c>
      <c r="K164" s="35">
        <f t="shared" ca="1" si="35"/>
        <v>64</v>
      </c>
      <c r="L164" s="33">
        <f t="shared" ca="1" si="36"/>
        <v>1286</v>
      </c>
      <c r="M164" s="35">
        <f t="shared" ca="1" si="37"/>
        <v>74</v>
      </c>
      <c r="N164" s="33">
        <f t="shared" ca="1" si="38"/>
        <v>1465</v>
      </c>
      <c r="O164" s="35">
        <f t="shared" ca="1" si="39"/>
        <v>85</v>
      </c>
      <c r="P164" s="33">
        <f t="shared" ca="1" si="40"/>
        <v>1515</v>
      </c>
      <c r="Q164" s="35">
        <f t="shared" ca="1" si="41"/>
        <v>87</v>
      </c>
    </row>
    <row r="165" spans="1:17" x14ac:dyDescent="0.2">
      <c r="A165" s="18">
        <v>872</v>
      </c>
      <c r="B165" s="21" t="s">
        <v>321</v>
      </c>
      <c r="C165" s="6" t="s">
        <v>162</v>
      </c>
      <c r="D165" s="33">
        <f t="shared" ca="1" si="28"/>
        <v>1626</v>
      </c>
      <c r="E165" s="35">
        <f t="shared" ca="1" si="29"/>
        <v>77</v>
      </c>
      <c r="F165" s="33">
        <f t="shared" ca="1" si="30"/>
        <v>1841</v>
      </c>
      <c r="G165" s="35">
        <f t="shared" ca="1" si="31"/>
        <v>87</v>
      </c>
      <c r="H165" s="33">
        <f t="shared" ca="1" si="32"/>
        <v>1671</v>
      </c>
      <c r="I165" s="35">
        <f t="shared" ca="1" si="33"/>
        <v>79</v>
      </c>
      <c r="J165" s="33">
        <f t="shared" ca="1" si="34"/>
        <v>1248</v>
      </c>
      <c r="K165" s="35">
        <f t="shared" ca="1" si="35"/>
        <v>59</v>
      </c>
      <c r="L165" s="33">
        <f t="shared" ca="1" si="36"/>
        <v>1428</v>
      </c>
      <c r="M165" s="35">
        <f t="shared" ca="1" si="37"/>
        <v>67</v>
      </c>
      <c r="N165" s="33">
        <f t="shared" ca="1" si="38"/>
        <v>1795</v>
      </c>
      <c r="O165" s="35">
        <f t="shared" ca="1" si="39"/>
        <v>85</v>
      </c>
      <c r="P165" s="33">
        <f t="shared" ca="1" si="40"/>
        <v>1819</v>
      </c>
      <c r="Q165" s="35">
        <f t="shared" ca="1" si="41"/>
        <v>86</v>
      </c>
    </row>
    <row r="166" spans="1:17" x14ac:dyDescent="0.2">
      <c r="A166" s="18"/>
      <c r="B166" s="18"/>
      <c r="C166" s="6"/>
      <c r="D166" s="33"/>
      <c r="E166" s="35"/>
      <c r="F166" s="33"/>
      <c r="G166" s="35"/>
      <c r="H166" s="33"/>
      <c r="I166" s="35"/>
      <c r="J166" s="33"/>
      <c r="K166" s="35"/>
      <c r="L166" s="33"/>
      <c r="M166" s="35"/>
      <c r="N166" s="33"/>
      <c r="O166" s="35"/>
      <c r="P166" s="33"/>
      <c r="Q166" s="35"/>
    </row>
    <row r="167" spans="1:17" s="16" customFormat="1" x14ac:dyDescent="0.2">
      <c r="A167" s="20"/>
      <c r="B167" s="21" t="s">
        <v>349</v>
      </c>
      <c r="C167" s="9" t="s">
        <v>163</v>
      </c>
      <c r="D167" s="31">
        <f t="shared" ca="1" si="28"/>
        <v>44570</v>
      </c>
      <c r="E167" s="32">
        <f t="shared" ca="1" si="29"/>
        <v>76</v>
      </c>
      <c r="F167" s="31">
        <f t="shared" ca="1" si="30"/>
        <v>50060</v>
      </c>
      <c r="G167" s="32">
        <f t="shared" ca="1" si="31"/>
        <v>85</v>
      </c>
      <c r="H167" s="31">
        <f t="shared" ca="1" si="32"/>
        <v>46570</v>
      </c>
      <c r="I167" s="32">
        <f t="shared" ca="1" si="33"/>
        <v>79</v>
      </c>
      <c r="J167" s="31">
        <f t="shared" ca="1" si="34"/>
        <v>37910</v>
      </c>
      <c r="K167" s="32">
        <f t="shared" ca="1" si="35"/>
        <v>65</v>
      </c>
      <c r="L167" s="31">
        <f t="shared" ca="1" si="36"/>
        <v>41190</v>
      </c>
      <c r="M167" s="32">
        <f t="shared" ca="1" si="37"/>
        <v>70</v>
      </c>
      <c r="N167" s="31">
        <f t="shared" ca="1" si="38"/>
        <v>47260</v>
      </c>
      <c r="O167" s="32">
        <f t="shared" ca="1" si="39"/>
        <v>81</v>
      </c>
      <c r="P167" s="31">
        <f t="shared" ca="1" si="40"/>
        <v>48710</v>
      </c>
      <c r="Q167" s="32">
        <f t="shared" ca="1" si="41"/>
        <v>83</v>
      </c>
    </row>
    <row r="168" spans="1:17" x14ac:dyDescent="0.2">
      <c r="A168" s="18">
        <v>800</v>
      </c>
      <c r="B168" s="21" t="s">
        <v>322</v>
      </c>
      <c r="C168" s="6" t="s">
        <v>164</v>
      </c>
      <c r="D168" s="33">
        <f t="shared" ca="1" si="28"/>
        <v>1350</v>
      </c>
      <c r="E168" s="35">
        <f t="shared" ca="1" si="29"/>
        <v>74</v>
      </c>
      <c r="F168" s="33">
        <f t="shared" ca="1" si="30"/>
        <v>1547</v>
      </c>
      <c r="G168" s="35">
        <f t="shared" ca="1" si="31"/>
        <v>85</v>
      </c>
      <c r="H168" s="33">
        <f t="shared" ca="1" si="32"/>
        <v>1413</v>
      </c>
      <c r="I168" s="35">
        <f t="shared" ca="1" si="33"/>
        <v>78</v>
      </c>
      <c r="J168" s="33">
        <f t="shared" ca="1" si="34"/>
        <v>1125</v>
      </c>
      <c r="K168" s="35">
        <f t="shared" ca="1" si="35"/>
        <v>62</v>
      </c>
      <c r="L168" s="33">
        <f t="shared" ca="1" si="36"/>
        <v>1223</v>
      </c>
      <c r="M168" s="35">
        <f t="shared" ca="1" si="37"/>
        <v>67</v>
      </c>
      <c r="N168" s="33">
        <f t="shared" ca="1" si="38"/>
        <v>1448</v>
      </c>
      <c r="O168" s="35">
        <f t="shared" ca="1" si="39"/>
        <v>79</v>
      </c>
      <c r="P168" s="33">
        <f t="shared" ca="1" si="40"/>
        <v>1501</v>
      </c>
      <c r="Q168" s="35">
        <f t="shared" ca="1" si="41"/>
        <v>82</v>
      </c>
    </row>
    <row r="169" spans="1:17" x14ac:dyDescent="0.2">
      <c r="A169" s="18">
        <v>837</v>
      </c>
      <c r="B169" s="21" t="s">
        <v>323</v>
      </c>
      <c r="C169" s="6" t="s">
        <v>165</v>
      </c>
      <c r="D169" s="33">
        <f t="shared" ca="1" si="28"/>
        <v>1472</v>
      </c>
      <c r="E169" s="35">
        <f t="shared" ca="1" si="29"/>
        <v>77</v>
      </c>
      <c r="F169" s="33">
        <f t="shared" ca="1" si="30"/>
        <v>1687</v>
      </c>
      <c r="G169" s="35">
        <f t="shared" ca="1" si="31"/>
        <v>89</v>
      </c>
      <c r="H169" s="33">
        <f t="shared" ca="1" si="32"/>
        <v>1568</v>
      </c>
      <c r="I169" s="35">
        <f t="shared" ca="1" si="33"/>
        <v>82</v>
      </c>
      <c r="J169" s="33">
        <f t="shared" ca="1" si="34"/>
        <v>1229</v>
      </c>
      <c r="K169" s="35">
        <f t="shared" ca="1" si="35"/>
        <v>65</v>
      </c>
      <c r="L169" s="33">
        <f t="shared" ca="1" si="36"/>
        <v>1386</v>
      </c>
      <c r="M169" s="35">
        <f t="shared" ca="1" si="37"/>
        <v>73</v>
      </c>
      <c r="N169" s="33">
        <f t="shared" ca="1" si="38"/>
        <v>1608</v>
      </c>
      <c r="O169" s="35">
        <f t="shared" ca="1" si="39"/>
        <v>85</v>
      </c>
      <c r="P169" s="33">
        <f t="shared" ca="1" si="40"/>
        <v>1746</v>
      </c>
      <c r="Q169" s="35">
        <f t="shared" ca="1" si="41"/>
        <v>92</v>
      </c>
    </row>
    <row r="170" spans="1:17" x14ac:dyDescent="0.2">
      <c r="A170" s="18">
        <v>801</v>
      </c>
      <c r="B170" s="21" t="s">
        <v>324</v>
      </c>
      <c r="C170" s="6" t="s">
        <v>166</v>
      </c>
      <c r="D170" s="33">
        <f t="shared" ca="1" si="28"/>
        <v>3577</v>
      </c>
      <c r="E170" s="35">
        <f t="shared" ca="1" si="29"/>
        <v>69</v>
      </c>
      <c r="F170" s="33">
        <f t="shared" ca="1" si="30"/>
        <v>4128</v>
      </c>
      <c r="G170" s="35">
        <f t="shared" ca="1" si="31"/>
        <v>80</v>
      </c>
      <c r="H170" s="33">
        <f t="shared" ca="1" si="32"/>
        <v>3858</v>
      </c>
      <c r="I170" s="35">
        <f t="shared" ca="1" si="33"/>
        <v>75</v>
      </c>
      <c r="J170" s="33">
        <f t="shared" ca="1" si="34"/>
        <v>3017</v>
      </c>
      <c r="K170" s="35">
        <f t="shared" ca="1" si="35"/>
        <v>58</v>
      </c>
      <c r="L170" s="33">
        <f t="shared" ca="1" si="36"/>
        <v>3227</v>
      </c>
      <c r="M170" s="35">
        <f t="shared" ca="1" si="37"/>
        <v>63</v>
      </c>
      <c r="N170" s="33">
        <f t="shared" ca="1" si="38"/>
        <v>3674</v>
      </c>
      <c r="O170" s="35">
        <f t="shared" ca="1" si="39"/>
        <v>71</v>
      </c>
      <c r="P170" s="33">
        <f t="shared" ca="1" si="40"/>
        <v>3910</v>
      </c>
      <c r="Q170" s="35">
        <f t="shared" ca="1" si="41"/>
        <v>76</v>
      </c>
    </row>
    <row r="171" spans="1:17" x14ac:dyDescent="0.2">
      <c r="A171" s="18">
        <v>908</v>
      </c>
      <c r="B171" s="21" t="s">
        <v>325</v>
      </c>
      <c r="C171" s="6" t="s">
        <v>167</v>
      </c>
      <c r="D171" s="33">
        <f t="shared" ca="1" si="28"/>
        <v>3973</v>
      </c>
      <c r="E171" s="35">
        <f t="shared" ca="1" si="29"/>
        <v>72</v>
      </c>
      <c r="F171" s="33">
        <f t="shared" ca="1" si="30"/>
        <v>4555</v>
      </c>
      <c r="G171" s="35">
        <f t="shared" ca="1" si="31"/>
        <v>83</v>
      </c>
      <c r="H171" s="33">
        <f t="shared" ca="1" si="32"/>
        <v>4110</v>
      </c>
      <c r="I171" s="35">
        <f t="shared" ca="1" si="33"/>
        <v>75</v>
      </c>
      <c r="J171" s="33">
        <f t="shared" ca="1" si="34"/>
        <v>3354</v>
      </c>
      <c r="K171" s="35">
        <f t="shared" ca="1" si="35"/>
        <v>61</v>
      </c>
      <c r="L171" s="33">
        <f t="shared" ca="1" si="36"/>
        <v>3690</v>
      </c>
      <c r="M171" s="35">
        <f t="shared" ca="1" si="37"/>
        <v>67</v>
      </c>
      <c r="N171" s="33">
        <f t="shared" ca="1" si="38"/>
        <v>4241</v>
      </c>
      <c r="O171" s="35">
        <f t="shared" ca="1" si="39"/>
        <v>77</v>
      </c>
      <c r="P171" s="33">
        <f t="shared" ca="1" si="40"/>
        <v>4378</v>
      </c>
      <c r="Q171" s="35">
        <f t="shared" ca="1" si="41"/>
        <v>79</v>
      </c>
    </row>
    <row r="172" spans="1:17" x14ac:dyDescent="0.2">
      <c r="A172" s="18">
        <v>878</v>
      </c>
      <c r="B172" s="21" t="s">
        <v>326</v>
      </c>
      <c r="C172" s="6" t="s">
        <v>168</v>
      </c>
      <c r="D172" s="33">
        <f t="shared" ca="1" si="28"/>
        <v>6143</v>
      </c>
      <c r="E172" s="35">
        <f t="shared" ca="1" si="29"/>
        <v>82</v>
      </c>
      <c r="F172" s="33">
        <f t="shared" ca="1" si="30"/>
        <v>6647</v>
      </c>
      <c r="G172" s="35">
        <f t="shared" ca="1" si="31"/>
        <v>89</v>
      </c>
      <c r="H172" s="33">
        <f t="shared" ca="1" si="32"/>
        <v>6363</v>
      </c>
      <c r="I172" s="35">
        <f t="shared" ca="1" si="33"/>
        <v>85</v>
      </c>
      <c r="J172" s="33">
        <f t="shared" ca="1" si="34"/>
        <v>5265</v>
      </c>
      <c r="K172" s="35">
        <f t="shared" ca="1" si="35"/>
        <v>70</v>
      </c>
      <c r="L172" s="33">
        <f t="shared" ca="1" si="36"/>
        <v>5763</v>
      </c>
      <c r="M172" s="35">
        <f t="shared" ca="1" si="37"/>
        <v>77</v>
      </c>
      <c r="N172" s="33">
        <f t="shared" ca="1" si="38"/>
        <v>6464</v>
      </c>
      <c r="O172" s="35">
        <f t="shared" ca="1" si="39"/>
        <v>86</v>
      </c>
      <c r="P172" s="33">
        <f t="shared" ca="1" si="40"/>
        <v>6596</v>
      </c>
      <c r="Q172" s="35">
        <f t="shared" ca="1" si="41"/>
        <v>88</v>
      </c>
    </row>
    <row r="173" spans="1:17" x14ac:dyDescent="0.2">
      <c r="A173" s="18">
        <v>835</v>
      </c>
      <c r="B173" s="21" t="s">
        <v>327</v>
      </c>
      <c r="C173" s="6" t="s">
        <v>169</v>
      </c>
      <c r="D173" s="33">
        <f t="shared" ca="1" si="28"/>
        <v>3296</v>
      </c>
      <c r="E173" s="35">
        <f t="shared" ca="1" si="29"/>
        <v>81</v>
      </c>
      <c r="F173" s="33">
        <f t="shared" ca="1" si="30"/>
        <v>3564</v>
      </c>
      <c r="G173" s="35">
        <f t="shared" ca="1" si="31"/>
        <v>88</v>
      </c>
      <c r="H173" s="33">
        <f t="shared" ca="1" si="32"/>
        <v>3413</v>
      </c>
      <c r="I173" s="35">
        <f t="shared" ca="1" si="33"/>
        <v>84</v>
      </c>
      <c r="J173" s="33">
        <f t="shared" ca="1" si="34"/>
        <v>2866</v>
      </c>
      <c r="K173" s="35">
        <f t="shared" ca="1" si="35"/>
        <v>70</v>
      </c>
      <c r="L173" s="33">
        <f t="shared" ca="1" si="36"/>
        <v>3028</v>
      </c>
      <c r="M173" s="35">
        <f t="shared" ca="1" si="37"/>
        <v>74</v>
      </c>
      <c r="N173" s="33">
        <f t="shared" ca="1" si="38"/>
        <v>3515</v>
      </c>
      <c r="O173" s="35">
        <f t="shared" ca="1" si="39"/>
        <v>86</v>
      </c>
      <c r="P173" s="33">
        <f t="shared" ca="1" si="40"/>
        <v>3576</v>
      </c>
      <c r="Q173" s="35">
        <f t="shared" ca="1" si="41"/>
        <v>88</v>
      </c>
    </row>
    <row r="174" spans="1:17" x14ac:dyDescent="0.2">
      <c r="A174" s="18">
        <v>916</v>
      </c>
      <c r="B174" s="21" t="s">
        <v>328</v>
      </c>
      <c r="C174" s="6" t="s">
        <v>170</v>
      </c>
      <c r="D174" s="33">
        <f t="shared" ca="1" si="28"/>
        <v>4948</v>
      </c>
      <c r="E174" s="35">
        <f t="shared" ca="1" si="29"/>
        <v>73</v>
      </c>
      <c r="F174" s="33">
        <f t="shared" ca="1" si="30"/>
        <v>5696</v>
      </c>
      <c r="G174" s="35">
        <f t="shared" ca="1" si="31"/>
        <v>84</v>
      </c>
      <c r="H174" s="33">
        <f t="shared" ca="1" si="32"/>
        <v>5215</v>
      </c>
      <c r="I174" s="35">
        <f t="shared" ca="1" si="33"/>
        <v>77</v>
      </c>
      <c r="J174" s="33">
        <f t="shared" ca="1" si="34"/>
        <v>4357</v>
      </c>
      <c r="K174" s="35">
        <f t="shared" ca="1" si="35"/>
        <v>64</v>
      </c>
      <c r="L174" s="33">
        <f t="shared" ca="1" si="36"/>
        <v>4609</v>
      </c>
      <c r="M174" s="35">
        <f t="shared" ca="1" si="37"/>
        <v>68</v>
      </c>
      <c r="N174" s="33">
        <f t="shared" ca="1" si="38"/>
        <v>5238</v>
      </c>
      <c r="O174" s="35">
        <f t="shared" ca="1" si="39"/>
        <v>77</v>
      </c>
      <c r="P174" s="33">
        <f t="shared" ca="1" si="40"/>
        <v>5515</v>
      </c>
      <c r="Q174" s="35">
        <f t="shared" ca="1" si="41"/>
        <v>81</v>
      </c>
    </row>
    <row r="175" spans="1:17" x14ac:dyDescent="0.2">
      <c r="A175" s="18">
        <v>420</v>
      </c>
      <c r="B175" s="21" t="s">
        <v>329</v>
      </c>
      <c r="C175" s="6" t="s">
        <v>171</v>
      </c>
      <c r="D175" s="33">
        <f t="shared" ca="1" si="28"/>
        <v>15</v>
      </c>
      <c r="E175" s="35">
        <f t="shared" ca="1" si="29"/>
        <v>100</v>
      </c>
      <c r="F175" s="33">
        <f t="shared" ca="1" si="30"/>
        <v>15</v>
      </c>
      <c r="G175" s="35">
        <f t="shared" ca="1" si="31"/>
        <v>100</v>
      </c>
      <c r="H175" s="33">
        <f t="shared" ca="1" si="32"/>
        <v>15</v>
      </c>
      <c r="I175" s="35">
        <f t="shared" ca="1" si="33"/>
        <v>100</v>
      </c>
      <c r="J175" s="33">
        <f t="shared" ca="1" si="34"/>
        <v>15</v>
      </c>
      <c r="K175" s="35">
        <f t="shared" ca="1" si="35"/>
        <v>100</v>
      </c>
      <c r="L175" s="33">
        <f t="shared" ca="1" si="36"/>
        <v>15</v>
      </c>
      <c r="M175" s="35">
        <f t="shared" ca="1" si="37"/>
        <v>100</v>
      </c>
      <c r="N175" s="33">
        <f t="shared" ca="1" si="38"/>
        <v>15</v>
      </c>
      <c r="O175" s="35">
        <f t="shared" ca="1" si="39"/>
        <v>100</v>
      </c>
      <c r="P175" s="33">
        <f t="shared" ca="1" si="40"/>
        <v>15</v>
      </c>
      <c r="Q175" s="35">
        <f t="shared" ca="1" si="41"/>
        <v>100</v>
      </c>
    </row>
    <row r="176" spans="1:17" x14ac:dyDescent="0.2">
      <c r="A176" s="18">
        <v>802</v>
      </c>
      <c r="B176" s="21" t="s">
        <v>330</v>
      </c>
      <c r="C176" s="6" t="s">
        <v>172</v>
      </c>
      <c r="D176" s="33">
        <f t="shared" ca="1" si="28"/>
        <v>2008</v>
      </c>
      <c r="E176" s="35">
        <f t="shared" ca="1" si="29"/>
        <v>84</v>
      </c>
      <c r="F176" s="33">
        <f t="shared" ca="1" si="30"/>
        <v>2171</v>
      </c>
      <c r="G176" s="35">
        <f t="shared" ca="1" si="31"/>
        <v>91</v>
      </c>
      <c r="H176" s="33">
        <f t="shared" ca="1" si="32"/>
        <v>2065</v>
      </c>
      <c r="I176" s="35">
        <f t="shared" ca="1" si="33"/>
        <v>87</v>
      </c>
      <c r="J176" s="33">
        <f t="shared" ca="1" si="34"/>
        <v>1647</v>
      </c>
      <c r="K176" s="35">
        <f t="shared" ca="1" si="35"/>
        <v>69</v>
      </c>
      <c r="L176" s="33">
        <f t="shared" ca="1" si="36"/>
        <v>1848</v>
      </c>
      <c r="M176" s="35">
        <f t="shared" ca="1" si="37"/>
        <v>78</v>
      </c>
      <c r="N176" s="33">
        <f t="shared" ca="1" si="38"/>
        <v>2116</v>
      </c>
      <c r="O176" s="35">
        <f t="shared" ca="1" si="39"/>
        <v>89</v>
      </c>
      <c r="P176" s="33">
        <f t="shared" ca="1" si="40"/>
        <v>2163</v>
      </c>
      <c r="Q176" s="35">
        <f t="shared" ca="1" si="41"/>
        <v>91</v>
      </c>
    </row>
    <row r="177" spans="1:17" x14ac:dyDescent="0.2">
      <c r="A177" s="18">
        <v>879</v>
      </c>
      <c r="B177" s="21" t="s">
        <v>331</v>
      </c>
      <c r="C177" s="6" t="s">
        <v>173</v>
      </c>
      <c r="D177" s="33">
        <f t="shared" ca="1" si="28"/>
        <v>2258</v>
      </c>
      <c r="E177" s="35">
        <f t="shared" ca="1" si="29"/>
        <v>75</v>
      </c>
      <c r="F177" s="33">
        <f t="shared" ca="1" si="30"/>
        <v>2583</v>
      </c>
      <c r="G177" s="35">
        <f t="shared" ca="1" si="31"/>
        <v>86</v>
      </c>
      <c r="H177" s="33">
        <f t="shared" ca="1" si="32"/>
        <v>2368</v>
      </c>
      <c r="I177" s="35">
        <f t="shared" ca="1" si="33"/>
        <v>79</v>
      </c>
      <c r="J177" s="33">
        <f t="shared" ca="1" si="34"/>
        <v>1952</v>
      </c>
      <c r="K177" s="35">
        <f t="shared" ca="1" si="35"/>
        <v>65</v>
      </c>
      <c r="L177" s="33">
        <f t="shared" ca="1" si="36"/>
        <v>2072</v>
      </c>
      <c r="M177" s="35">
        <f t="shared" ca="1" si="37"/>
        <v>69</v>
      </c>
      <c r="N177" s="33">
        <f t="shared" ca="1" si="38"/>
        <v>2419</v>
      </c>
      <c r="O177" s="35">
        <f t="shared" ca="1" si="39"/>
        <v>81</v>
      </c>
      <c r="P177" s="33">
        <f t="shared" ca="1" si="40"/>
        <v>2484</v>
      </c>
      <c r="Q177" s="35">
        <f t="shared" ca="1" si="41"/>
        <v>83</v>
      </c>
    </row>
    <row r="178" spans="1:17" x14ac:dyDescent="0.2">
      <c r="A178" s="18">
        <v>836</v>
      </c>
      <c r="B178" s="21" t="s">
        <v>332</v>
      </c>
      <c r="C178" s="6" t="s">
        <v>174</v>
      </c>
      <c r="D178" s="33">
        <f t="shared" ca="1" si="28"/>
        <v>1224</v>
      </c>
      <c r="E178" s="35">
        <f t="shared" ca="1" si="29"/>
        <v>76</v>
      </c>
      <c r="F178" s="33">
        <f t="shared" ca="1" si="30"/>
        <v>1396</v>
      </c>
      <c r="G178" s="35">
        <f t="shared" ca="1" si="31"/>
        <v>86</v>
      </c>
      <c r="H178" s="33">
        <f t="shared" ca="1" si="32"/>
        <v>1270</v>
      </c>
      <c r="I178" s="35">
        <f t="shared" ca="1" si="33"/>
        <v>78</v>
      </c>
      <c r="J178" s="33">
        <f t="shared" ca="1" si="34"/>
        <v>944</v>
      </c>
      <c r="K178" s="35">
        <f t="shared" ca="1" si="35"/>
        <v>58</v>
      </c>
      <c r="L178" s="33">
        <f t="shared" ca="1" si="36"/>
        <v>1069</v>
      </c>
      <c r="M178" s="35">
        <f t="shared" ca="1" si="37"/>
        <v>66</v>
      </c>
      <c r="N178" s="33">
        <f t="shared" ca="1" si="38"/>
        <v>1292</v>
      </c>
      <c r="O178" s="35">
        <f t="shared" ca="1" si="39"/>
        <v>80</v>
      </c>
      <c r="P178" s="33">
        <f t="shared" ca="1" si="40"/>
        <v>1360</v>
      </c>
      <c r="Q178" s="35">
        <f t="shared" ca="1" si="41"/>
        <v>84</v>
      </c>
    </row>
    <row r="179" spans="1:17" x14ac:dyDescent="0.2">
      <c r="A179" s="18">
        <v>933</v>
      </c>
      <c r="B179" s="21" t="s">
        <v>333</v>
      </c>
      <c r="C179" s="6" t="s">
        <v>175</v>
      </c>
      <c r="D179" s="33">
        <f t="shared" ca="1" si="28"/>
        <v>4292</v>
      </c>
      <c r="E179" s="35">
        <f t="shared" ca="1" si="29"/>
        <v>74</v>
      </c>
      <c r="F179" s="33">
        <f t="shared" ca="1" si="30"/>
        <v>4869</v>
      </c>
      <c r="G179" s="35">
        <f t="shared" ca="1" si="31"/>
        <v>84</v>
      </c>
      <c r="H179" s="33">
        <f t="shared" ca="1" si="32"/>
        <v>4476</v>
      </c>
      <c r="I179" s="35">
        <f t="shared" ca="1" si="33"/>
        <v>77</v>
      </c>
      <c r="J179" s="33">
        <f t="shared" ca="1" si="34"/>
        <v>3689</v>
      </c>
      <c r="K179" s="35">
        <f t="shared" ca="1" si="35"/>
        <v>64</v>
      </c>
      <c r="L179" s="33">
        <f t="shared" ca="1" si="36"/>
        <v>3989</v>
      </c>
      <c r="M179" s="35">
        <f t="shared" ca="1" si="37"/>
        <v>69</v>
      </c>
      <c r="N179" s="33">
        <f t="shared" ca="1" si="38"/>
        <v>4554</v>
      </c>
      <c r="O179" s="35">
        <f t="shared" ca="1" si="39"/>
        <v>78</v>
      </c>
      <c r="P179" s="33">
        <f t="shared" ca="1" si="40"/>
        <v>4673</v>
      </c>
      <c r="Q179" s="35">
        <f t="shared" ca="1" si="41"/>
        <v>81</v>
      </c>
    </row>
    <row r="180" spans="1:17" x14ac:dyDescent="0.2">
      <c r="A180" s="18">
        <v>803</v>
      </c>
      <c r="B180" s="21" t="s">
        <v>334</v>
      </c>
      <c r="C180" s="6" t="s">
        <v>176</v>
      </c>
      <c r="D180" s="33">
        <f t="shared" ca="1" si="28"/>
        <v>2788</v>
      </c>
      <c r="E180" s="35">
        <f t="shared" ca="1" si="29"/>
        <v>82</v>
      </c>
      <c r="F180" s="33">
        <f t="shared" ca="1" si="30"/>
        <v>3012</v>
      </c>
      <c r="G180" s="35">
        <f t="shared" ca="1" si="31"/>
        <v>89</v>
      </c>
      <c r="H180" s="33">
        <f t="shared" ca="1" si="32"/>
        <v>2945</v>
      </c>
      <c r="I180" s="35">
        <f t="shared" ca="1" si="33"/>
        <v>87</v>
      </c>
      <c r="J180" s="33">
        <f t="shared" ca="1" si="34"/>
        <v>2445</v>
      </c>
      <c r="K180" s="35">
        <f t="shared" ca="1" si="35"/>
        <v>72</v>
      </c>
      <c r="L180" s="33">
        <f t="shared" ca="1" si="36"/>
        <v>2614</v>
      </c>
      <c r="M180" s="35">
        <f t="shared" ca="1" si="37"/>
        <v>77</v>
      </c>
      <c r="N180" s="33">
        <f t="shared" ca="1" si="38"/>
        <v>2869</v>
      </c>
      <c r="O180" s="35">
        <f t="shared" ca="1" si="39"/>
        <v>84</v>
      </c>
      <c r="P180" s="33">
        <f t="shared" ca="1" si="40"/>
        <v>2808</v>
      </c>
      <c r="Q180" s="35">
        <f t="shared" ca="1" si="41"/>
        <v>83</v>
      </c>
    </row>
    <row r="181" spans="1:17" x14ac:dyDescent="0.2">
      <c r="A181" s="19">
        <v>866</v>
      </c>
      <c r="B181" s="21" t="s">
        <v>335</v>
      </c>
      <c r="C181" s="6" t="s">
        <v>177</v>
      </c>
      <c r="D181" s="33">
        <f t="shared" ca="1" si="28"/>
        <v>2232</v>
      </c>
      <c r="E181" s="35">
        <f t="shared" ca="1" si="29"/>
        <v>77</v>
      </c>
      <c r="F181" s="33">
        <f t="shared" ca="1" si="30"/>
        <v>2456</v>
      </c>
      <c r="G181" s="35">
        <f t="shared" ca="1" si="31"/>
        <v>85</v>
      </c>
      <c r="H181" s="33">
        <f t="shared" ca="1" si="32"/>
        <v>2309</v>
      </c>
      <c r="I181" s="35">
        <f t="shared" ca="1" si="33"/>
        <v>80</v>
      </c>
      <c r="J181" s="33">
        <f t="shared" ca="1" si="34"/>
        <v>1865</v>
      </c>
      <c r="K181" s="35">
        <f t="shared" ca="1" si="35"/>
        <v>65</v>
      </c>
      <c r="L181" s="33">
        <f t="shared" ca="1" si="36"/>
        <v>2088</v>
      </c>
      <c r="M181" s="35">
        <f t="shared" ca="1" si="37"/>
        <v>72</v>
      </c>
      <c r="N181" s="33">
        <f t="shared" ca="1" si="38"/>
        <v>2391</v>
      </c>
      <c r="O181" s="35">
        <f t="shared" ca="1" si="39"/>
        <v>83</v>
      </c>
      <c r="P181" s="33">
        <f t="shared" ca="1" si="40"/>
        <v>2414</v>
      </c>
      <c r="Q181" s="35">
        <f t="shared" ca="1" si="41"/>
        <v>84</v>
      </c>
    </row>
    <row r="182" spans="1:17" x14ac:dyDescent="0.2">
      <c r="A182" s="19">
        <v>880</v>
      </c>
      <c r="B182" s="21" t="s">
        <v>336</v>
      </c>
      <c r="C182" s="6" t="s">
        <v>178</v>
      </c>
      <c r="D182" s="33">
        <f t="shared" ca="1" si="28"/>
        <v>986</v>
      </c>
      <c r="E182" s="35">
        <f t="shared" ca="1" si="29"/>
        <v>71</v>
      </c>
      <c r="F182" s="33">
        <f t="shared" ca="1" si="30"/>
        <v>1108</v>
      </c>
      <c r="G182" s="35">
        <f t="shared" ca="1" si="31"/>
        <v>80</v>
      </c>
      <c r="H182" s="33">
        <f t="shared" ca="1" si="32"/>
        <v>1023</v>
      </c>
      <c r="I182" s="35">
        <f t="shared" ca="1" si="33"/>
        <v>74</v>
      </c>
      <c r="J182" s="33">
        <f t="shared" ca="1" si="34"/>
        <v>825</v>
      </c>
      <c r="K182" s="35">
        <f t="shared" ca="1" si="35"/>
        <v>60</v>
      </c>
      <c r="L182" s="33">
        <f t="shared" ca="1" si="36"/>
        <v>853</v>
      </c>
      <c r="M182" s="35">
        <f t="shared" ca="1" si="37"/>
        <v>62</v>
      </c>
      <c r="N182" s="33">
        <f t="shared" ca="1" si="38"/>
        <v>1019</v>
      </c>
      <c r="O182" s="35">
        <f t="shared" ca="1" si="39"/>
        <v>74</v>
      </c>
      <c r="P182" s="33">
        <f t="shared" ca="1" si="40"/>
        <v>1041</v>
      </c>
      <c r="Q182" s="35">
        <f t="shared" ca="1" si="41"/>
        <v>75</v>
      </c>
    </row>
    <row r="183" spans="1:17" x14ac:dyDescent="0.2">
      <c r="A183" s="19">
        <v>865</v>
      </c>
      <c r="B183" s="22" t="s">
        <v>337</v>
      </c>
      <c r="C183" s="6" t="s">
        <v>179</v>
      </c>
      <c r="D183" s="33">
        <f t="shared" ca="1" si="28"/>
        <v>4011</v>
      </c>
      <c r="E183" s="35">
        <f t="shared" ca="1" si="29"/>
        <v>75</v>
      </c>
      <c r="F183" s="33">
        <f t="shared" ca="1" si="30"/>
        <v>4624</v>
      </c>
      <c r="G183" s="35">
        <f t="shared" ca="1" si="31"/>
        <v>86</v>
      </c>
      <c r="H183" s="33">
        <f t="shared" ca="1" si="32"/>
        <v>4157</v>
      </c>
      <c r="I183" s="35">
        <f t="shared" ca="1" si="33"/>
        <v>77</v>
      </c>
      <c r="J183" s="33">
        <f t="shared" ca="1" si="34"/>
        <v>3314</v>
      </c>
      <c r="K183" s="35">
        <f t="shared" ca="1" si="35"/>
        <v>62</v>
      </c>
      <c r="L183" s="33">
        <f t="shared" ca="1" si="36"/>
        <v>3717</v>
      </c>
      <c r="M183" s="35">
        <f t="shared" ca="1" si="37"/>
        <v>69</v>
      </c>
      <c r="N183" s="33">
        <f t="shared" ca="1" si="38"/>
        <v>4397</v>
      </c>
      <c r="O183" s="35">
        <f t="shared" ca="1" si="39"/>
        <v>82</v>
      </c>
      <c r="P183" s="33">
        <f t="shared" ca="1" si="40"/>
        <v>4534</v>
      </c>
      <c r="Q183" s="35">
        <f t="shared" ca="1" si="41"/>
        <v>84</v>
      </c>
    </row>
    <row r="184" spans="1:17" ht="12.75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37" t="s">
        <v>358</v>
      </c>
      <c r="O184" s="37"/>
      <c r="P184" s="37"/>
      <c r="Q184" s="37"/>
    </row>
    <row r="186" spans="1:17" x14ac:dyDescent="0.2">
      <c r="A186" s="26" t="s">
        <v>354</v>
      </c>
      <c r="B186" s="27"/>
      <c r="C186" s="27"/>
      <c r="D186" s="27"/>
      <c r="E186" s="27"/>
      <c r="F186" s="27"/>
    </row>
    <row r="187" spans="1:17" x14ac:dyDescent="0.2">
      <c r="A187" s="26" t="s">
        <v>355</v>
      </c>
      <c r="B187" s="27"/>
      <c r="C187" s="27"/>
      <c r="D187" s="27"/>
      <c r="E187" s="27"/>
      <c r="F187" s="27"/>
    </row>
    <row r="188" spans="1:17" ht="11.25" customHeight="1" x14ac:dyDescent="0.2">
      <c r="A188" s="36" t="s">
        <v>356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</row>
    <row r="189" spans="1:17" x14ac:dyDescent="0.2">
      <c r="A189" s="28"/>
      <c r="B189" s="28"/>
      <c r="C189" s="28"/>
      <c r="D189" s="28"/>
      <c r="E189" s="28"/>
      <c r="F189" s="28"/>
    </row>
    <row r="190" spans="1:17" ht="12.75" x14ac:dyDescent="0.2">
      <c r="A190" s="29" t="s">
        <v>357</v>
      </c>
      <c r="B190"/>
      <c r="C190"/>
      <c r="D190"/>
      <c r="E190"/>
      <c r="F190"/>
    </row>
  </sheetData>
  <sheetProtection sheet="1" objects="1" scenarios="1"/>
  <mergeCells count="15">
    <mergeCell ref="A188:L188"/>
    <mergeCell ref="N184:Q184"/>
    <mergeCell ref="A1:M1"/>
    <mergeCell ref="A2:C2"/>
    <mergeCell ref="A3:C3"/>
    <mergeCell ref="M3:P3"/>
    <mergeCell ref="D8:E8"/>
    <mergeCell ref="F8:G8"/>
    <mergeCell ref="H8:I8"/>
    <mergeCell ref="J8:K8"/>
    <mergeCell ref="L8:M8"/>
    <mergeCell ref="N8:O8"/>
    <mergeCell ref="P8:Q8"/>
    <mergeCell ref="N4:P4"/>
    <mergeCell ref="N5:P5"/>
  </mergeCells>
  <dataValidations count="2">
    <dataValidation type="list" allowBlank="1" showInputMessage="1" showErrorMessage="1" sqref="N4">
      <formula1>$V$3:$V$5</formula1>
    </dataValidation>
    <dataValidation type="list" allowBlank="1" showInputMessage="1" showErrorMessage="1" sqref="N5">
      <formula1>$W$7:$W$9</formula1>
    </dataValidation>
  </dataValidations>
  <pageMargins left="0" right="0" top="0" bottom="0" header="0.31496062992125984" footer="0.31496062992125984"/>
  <pageSetup paperSize="9" scale="80" fitToHeight="0" orientation="landscape" r:id="rId1"/>
  <rowBreaks count="3" manualBreakCount="3">
    <brk id="51" min="2" max="17" man="1"/>
    <brk id="95" min="2" max="17" man="1"/>
    <brk id="145" min="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workbookViewId="0">
      <selection activeCell="H10" sqref="H10"/>
    </sheetView>
  </sheetViews>
  <sheetFormatPr defaultRowHeight="12.75" x14ac:dyDescent="0.2"/>
  <cols>
    <col min="1" max="1" width="10.28515625" bestFit="1" customWidth="1"/>
    <col min="2" max="2" width="27" bestFit="1" customWidth="1"/>
    <col min="3" max="3" width="26.5703125" bestFit="1" customWidth="1"/>
    <col min="4" max="4" width="10.42578125" bestFit="1" customWidth="1"/>
    <col min="5" max="5" width="19.5703125" bestFit="1" customWidth="1"/>
    <col min="6" max="6" width="10.42578125" bestFit="1" customWidth="1"/>
    <col min="7" max="7" width="39.140625" bestFit="1" customWidth="1"/>
    <col min="8" max="8" width="10.42578125" bestFit="1" customWidth="1"/>
    <col min="10" max="10" width="10.42578125" bestFit="1" customWidth="1"/>
    <col min="11" max="11" width="11.7109375" bestFit="1" customWidth="1"/>
    <col min="12" max="12" width="10.42578125" bestFit="1" customWidth="1"/>
    <col min="13" max="13" width="21.85546875" bestFit="1" customWidth="1"/>
    <col min="14" max="14" width="10.42578125" bestFit="1" customWidth="1"/>
    <col min="15" max="15" width="34.28515625" bestFit="1" customWidth="1"/>
    <col min="16" max="16" width="10.42578125" bestFit="1" customWidth="1"/>
    <col min="19" max="19" width="11" customWidth="1"/>
  </cols>
  <sheetData>
    <row r="1" spans="1:19" s="13" customFormat="1" x14ac:dyDescent="0.2">
      <c r="A1" s="30" t="s">
        <v>186</v>
      </c>
      <c r="B1" s="30"/>
    </row>
    <row r="2" spans="1:19" x14ac:dyDescent="0.2">
      <c r="C2" t="s">
        <v>182</v>
      </c>
      <c r="E2" t="s">
        <v>183</v>
      </c>
      <c r="G2" t="s">
        <v>184</v>
      </c>
      <c r="I2" t="s">
        <v>10</v>
      </c>
      <c r="K2" t="s">
        <v>11</v>
      </c>
      <c r="M2" t="s">
        <v>12</v>
      </c>
      <c r="O2" t="s">
        <v>185</v>
      </c>
    </row>
    <row r="3" spans="1:19" s="11" customFormat="1" x14ac:dyDescent="0.2">
      <c r="A3" s="11" t="s">
        <v>180</v>
      </c>
      <c r="B3" s="11" t="s">
        <v>181</v>
      </c>
      <c r="C3" s="11" t="s">
        <v>14</v>
      </c>
      <c r="D3" s="11" t="s">
        <v>15</v>
      </c>
      <c r="E3" s="11" t="s">
        <v>14</v>
      </c>
      <c r="F3" s="11" t="s">
        <v>15</v>
      </c>
      <c r="G3" s="11" t="s">
        <v>14</v>
      </c>
      <c r="H3" s="11" t="s">
        <v>15</v>
      </c>
      <c r="I3" s="11" t="s">
        <v>14</v>
      </c>
      <c r="J3" s="11" t="s">
        <v>15</v>
      </c>
      <c r="K3" s="11" t="s">
        <v>14</v>
      </c>
      <c r="L3" s="11" t="s">
        <v>15</v>
      </c>
      <c r="M3" s="11" t="s">
        <v>14</v>
      </c>
      <c r="N3" s="11" t="s">
        <v>15</v>
      </c>
      <c r="O3" s="11" t="s">
        <v>14</v>
      </c>
      <c r="P3" s="11" t="s">
        <v>15</v>
      </c>
      <c r="S3" s="15"/>
    </row>
    <row r="4" spans="1:19" x14ac:dyDescent="0.2">
      <c r="A4" s="10">
        <v>201</v>
      </c>
      <c r="B4" t="s">
        <v>109</v>
      </c>
      <c r="C4">
        <v>13</v>
      </c>
      <c r="D4" s="25">
        <v>81</v>
      </c>
      <c r="E4">
        <v>15</v>
      </c>
      <c r="F4" s="25">
        <v>94</v>
      </c>
      <c r="G4">
        <v>13</v>
      </c>
      <c r="H4" s="25">
        <v>81</v>
      </c>
      <c r="I4">
        <v>14</v>
      </c>
      <c r="J4" s="25">
        <v>88</v>
      </c>
      <c r="K4">
        <v>14</v>
      </c>
      <c r="L4" s="25">
        <v>88</v>
      </c>
      <c r="M4">
        <v>14</v>
      </c>
      <c r="N4" s="25">
        <v>88</v>
      </c>
      <c r="O4">
        <v>15</v>
      </c>
      <c r="P4" s="25">
        <v>94</v>
      </c>
    </row>
    <row r="5" spans="1:19" x14ac:dyDescent="0.2">
      <c r="A5" s="10">
        <v>202</v>
      </c>
      <c r="B5" t="s">
        <v>110</v>
      </c>
      <c r="C5">
        <v>612</v>
      </c>
      <c r="D5" s="25">
        <v>74</v>
      </c>
      <c r="E5">
        <v>732</v>
      </c>
      <c r="F5" s="25">
        <v>88</v>
      </c>
      <c r="G5">
        <v>649</v>
      </c>
      <c r="H5" s="25">
        <v>78</v>
      </c>
      <c r="I5">
        <v>542</v>
      </c>
      <c r="J5" s="25">
        <v>65</v>
      </c>
      <c r="K5">
        <v>548</v>
      </c>
      <c r="L5" s="25">
        <v>66</v>
      </c>
      <c r="M5">
        <v>596</v>
      </c>
      <c r="N5" s="25">
        <v>72</v>
      </c>
      <c r="O5">
        <v>713</v>
      </c>
      <c r="P5" s="25">
        <v>86</v>
      </c>
    </row>
    <row r="6" spans="1:19" x14ac:dyDescent="0.2">
      <c r="A6" s="10">
        <v>203</v>
      </c>
      <c r="B6" t="s">
        <v>132</v>
      </c>
      <c r="C6">
        <v>1489</v>
      </c>
      <c r="D6" s="25">
        <v>87</v>
      </c>
      <c r="E6">
        <v>1598</v>
      </c>
      <c r="F6" s="25">
        <v>94</v>
      </c>
      <c r="G6">
        <v>1549</v>
      </c>
      <c r="H6" s="25">
        <v>91</v>
      </c>
      <c r="I6">
        <v>1370</v>
      </c>
      <c r="J6" s="25">
        <v>80</v>
      </c>
      <c r="K6">
        <v>1409</v>
      </c>
      <c r="L6" s="25">
        <v>83</v>
      </c>
      <c r="M6">
        <v>1482</v>
      </c>
      <c r="N6" s="25">
        <v>87</v>
      </c>
      <c r="O6">
        <v>1577</v>
      </c>
      <c r="P6" s="25">
        <v>93</v>
      </c>
    </row>
    <row r="7" spans="1:19" x14ac:dyDescent="0.2">
      <c r="A7" s="10">
        <v>204</v>
      </c>
      <c r="B7" t="s">
        <v>111</v>
      </c>
      <c r="C7">
        <v>1197</v>
      </c>
      <c r="D7" s="25">
        <v>79</v>
      </c>
      <c r="E7">
        <v>1387</v>
      </c>
      <c r="F7" s="25">
        <v>92</v>
      </c>
      <c r="G7">
        <v>1297</v>
      </c>
      <c r="H7" s="25">
        <v>86</v>
      </c>
      <c r="I7">
        <v>1087</v>
      </c>
      <c r="J7" s="25">
        <v>72</v>
      </c>
      <c r="K7">
        <v>1188</v>
      </c>
      <c r="L7" s="25">
        <v>78</v>
      </c>
      <c r="M7">
        <v>1270</v>
      </c>
      <c r="N7" s="25">
        <v>84</v>
      </c>
      <c r="O7">
        <v>1371</v>
      </c>
      <c r="P7" s="25">
        <v>90</v>
      </c>
    </row>
    <row r="8" spans="1:19" x14ac:dyDescent="0.2">
      <c r="A8" s="10">
        <v>205</v>
      </c>
      <c r="B8" t="s">
        <v>112</v>
      </c>
      <c r="C8">
        <v>647</v>
      </c>
      <c r="D8" s="25">
        <v>81</v>
      </c>
      <c r="E8">
        <v>728</v>
      </c>
      <c r="F8" s="25">
        <v>92</v>
      </c>
      <c r="G8">
        <v>679</v>
      </c>
      <c r="H8" s="25">
        <v>85</v>
      </c>
      <c r="I8">
        <v>574</v>
      </c>
      <c r="J8" s="25">
        <v>72</v>
      </c>
      <c r="K8">
        <v>586</v>
      </c>
      <c r="L8" s="25">
        <v>74</v>
      </c>
      <c r="M8">
        <v>665</v>
      </c>
      <c r="N8" s="25">
        <v>84</v>
      </c>
      <c r="O8">
        <v>707</v>
      </c>
      <c r="P8" s="25">
        <v>89</v>
      </c>
    </row>
    <row r="9" spans="1:19" x14ac:dyDescent="0.2">
      <c r="A9" s="10">
        <v>206</v>
      </c>
      <c r="B9" t="s">
        <v>114</v>
      </c>
      <c r="C9">
        <v>792</v>
      </c>
      <c r="D9" s="25">
        <v>79</v>
      </c>
      <c r="E9">
        <v>907</v>
      </c>
      <c r="F9" s="25">
        <v>90</v>
      </c>
      <c r="G9">
        <v>803</v>
      </c>
      <c r="H9" s="25">
        <v>80</v>
      </c>
      <c r="I9">
        <v>581</v>
      </c>
      <c r="J9" s="25">
        <v>58</v>
      </c>
      <c r="K9">
        <v>670</v>
      </c>
      <c r="L9" s="25">
        <v>67</v>
      </c>
      <c r="M9">
        <v>769</v>
      </c>
      <c r="N9" s="25">
        <v>76</v>
      </c>
      <c r="O9">
        <v>889</v>
      </c>
      <c r="P9" s="25">
        <v>88</v>
      </c>
    </row>
    <row r="10" spans="1:19" x14ac:dyDescent="0.2">
      <c r="A10" s="10">
        <v>207</v>
      </c>
      <c r="B10" t="s">
        <v>115</v>
      </c>
      <c r="C10">
        <v>432</v>
      </c>
      <c r="D10" s="25">
        <v>76</v>
      </c>
      <c r="E10">
        <v>497</v>
      </c>
      <c r="F10" s="25">
        <v>88</v>
      </c>
      <c r="G10">
        <v>478</v>
      </c>
      <c r="H10" s="25">
        <v>85</v>
      </c>
      <c r="I10">
        <v>387</v>
      </c>
      <c r="J10" s="25">
        <v>68</v>
      </c>
      <c r="K10">
        <v>380</v>
      </c>
      <c r="L10" s="25">
        <v>67</v>
      </c>
      <c r="M10">
        <v>438</v>
      </c>
      <c r="N10" s="25">
        <v>78</v>
      </c>
      <c r="O10">
        <v>505</v>
      </c>
      <c r="P10" s="25">
        <v>89</v>
      </c>
    </row>
    <row r="11" spans="1:19" x14ac:dyDescent="0.2">
      <c r="A11" s="10">
        <v>208</v>
      </c>
      <c r="B11" t="s">
        <v>116</v>
      </c>
      <c r="C11">
        <v>1184</v>
      </c>
      <c r="D11" s="25">
        <v>73</v>
      </c>
      <c r="E11">
        <v>1362</v>
      </c>
      <c r="F11" s="25">
        <v>83</v>
      </c>
      <c r="G11">
        <v>1262</v>
      </c>
      <c r="H11" s="25">
        <v>77</v>
      </c>
      <c r="I11">
        <v>976</v>
      </c>
      <c r="J11" s="25">
        <v>60</v>
      </c>
      <c r="K11">
        <v>1025</v>
      </c>
      <c r="L11" s="25">
        <v>63</v>
      </c>
      <c r="M11">
        <v>1182</v>
      </c>
      <c r="N11" s="25">
        <v>72</v>
      </c>
      <c r="O11">
        <v>1337</v>
      </c>
      <c r="P11" s="25">
        <v>82</v>
      </c>
    </row>
    <row r="12" spans="1:19" x14ac:dyDescent="0.2">
      <c r="A12" s="10">
        <v>209</v>
      </c>
      <c r="B12" t="s">
        <v>117</v>
      </c>
      <c r="C12">
        <v>1683</v>
      </c>
      <c r="D12" s="25">
        <v>88</v>
      </c>
      <c r="E12">
        <v>1825</v>
      </c>
      <c r="F12" s="25">
        <v>95</v>
      </c>
      <c r="G12">
        <v>1754</v>
      </c>
      <c r="H12" s="25">
        <v>92</v>
      </c>
      <c r="I12">
        <v>1539</v>
      </c>
      <c r="J12" s="25">
        <v>80</v>
      </c>
      <c r="K12">
        <v>1612</v>
      </c>
      <c r="L12" s="25">
        <v>84</v>
      </c>
      <c r="M12">
        <v>1734</v>
      </c>
      <c r="N12" s="25">
        <v>91</v>
      </c>
      <c r="O12">
        <v>1836</v>
      </c>
      <c r="P12" s="25">
        <v>96</v>
      </c>
    </row>
    <row r="13" spans="1:19" x14ac:dyDescent="0.2">
      <c r="A13" s="10">
        <v>210</v>
      </c>
      <c r="B13" t="s">
        <v>119</v>
      </c>
      <c r="C13">
        <v>1480</v>
      </c>
      <c r="D13" s="25">
        <v>82</v>
      </c>
      <c r="E13">
        <v>1662</v>
      </c>
      <c r="F13" s="25">
        <v>92</v>
      </c>
      <c r="G13">
        <v>1579</v>
      </c>
      <c r="H13" s="25">
        <v>87</v>
      </c>
      <c r="I13">
        <v>1271</v>
      </c>
      <c r="J13" s="25">
        <v>70</v>
      </c>
      <c r="K13">
        <v>1377</v>
      </c>
      <c r="L13" s="25">
        <v>76</v>
      </c>
      <c r="M13">
        <v>1479</v>
      </c>
      <c r="N13" s="25">
        <v>82</v>
      </c>
      <c r="O13">
        <v>1614</v>
      </c>
      <c r="P13" s="25">
        <v>89</v>
      </c>
    </row>
    <row r="14" spans="1:19" x14ac:dyDescent="0.2">
      <c r="A14" s="10">
        <v>211</v>
      </c>
      <c r="B14" t="s">
        <v>120</v>
      </c>
      <c r="C14">
        <v>1276</v>
      </c>
      <c r="D14" s="25">
        <v>74</v>
      </c>
      <c r="E14">
        <v>1508</v>
      </c>
      <c r="F14" s="25">
        <v>87</v>
      </c>
      <c r="G14">
        <v>1387</v>
      </c>
      <c r="H14" s="25">
        <v>80</v>
      </c>
      <c r="I14">
        <v>1154</v>
      </c>
      <c r="J14" s="25">
        <v>67</v>
      </c>
      <c r="K14">
        <v>1146</v>
      </c>
      <c r="L14" s="25">
        <v>66</v>
      </c>
      <c r="M14">
        <v>1246</v>
      </c>
      <c r="N14" s="25">
        <v>72</v>
      </c>
      <c r="O14">
        <v>1480</v>
      </c>
      <c r="P14" s="25">
        <v>85</v>
      </c>
    </row>
    <row r="15" spans="1:19" x14ac:dyDescent="0.2">
      <c r="A15" s="10">
        <v>212</v>
      </c>
      <c r="B15" t="s">
        <v>121</v>
      </c>
      <c r="C15">
        <v>1223</v>
      </c>
      <c r="D15" s="25">
        <v>80</v>
      </c>
      <c r="E15">
        <v>1387</v>
      </c>
      <c r="F15" s="25">
        <v>90</v>
      </c>
      <c r="G15">
        <v>1308</v>
      </c>
      <c r="H15" s="25">
        <v>85</v>
      </c>
      <c r="I15">
        <v>1136</v>
      </c>
      <c r="J15" s="25">
        <v>74</v>
      </c>
      <c r="K15">
        <v>1149</v>
      </c>
      <c r="L15" s="25">
        <v>75</v>
      </c>
      <c r="M15">
        <v>1303</v>
      </c>
      <c r="N15" s="25">
        <v>85</v>
      </c>
      <c r="O15">
        <v>1411</v>
      </c>
      <c r="P15" s="25">
        <v>92</v>
      </c>
    </row>
    <row r="16" spans="1:19" x14ac:dyDescent="0.2">
      <c r="A16" s="10">
        <v>213</v>
      </c>
      <c r="B16" t="s">
        <v>122</v>
      </c>
      <c r="C16">
        <v>606</v>
      </c>
      <c r="D16" s="25">
        <v>76</v>
      </c>
      <c r="E16">
        <v>680</v>
      </c>
      <c r="F16" s="25">
        <v>85</v>
      </c>
      <c r="G16">
        <v>641</v>
      </c>
      <c r="H16" s="25">
        <v>80</v>
      </c>
      <c r="I16">
        <v>535</v>
      </c>
      <c r="J16" s="25">
        <v>67</v>
      </c>
      <c r="K16">
        <v>527</v>
      </c>
      <c r="L16" s="25">
        <v>66</v>
      </c>
      <c r="M16">
        <v>579</v>
      </c>
      <c r="N16" s="25">
        <v>72</v>
      </c>
      <c r="O16">
        <v>677</v>
      </c>
      <c r="P16" s="25">
        <v>85</v>
      </c>
    </row>
    <row r="17" spans="1:16" x14ac:dyDescent="0.2">
      <c r="A17" s="10">
        <v>301</v>
      </c>
      <c r="B17" t="s">
        <v>124</v>
      </c>
      <c r="C17">
        <v>1263</v>
      </c>
      <c r="D17" s="25">
        <v>72</v>
      </c>
      <c r="E17">
        <v>1514</v>
      </c>
      <c r="F17" s="25">
        <v>86</v>
      </c>
      <c r="G17">
        <v>1410</v>
      </c>
      <c r="H17" s="25">
        <v>80</v>
      </c>
      <c r="I17">
        <v>1063</v>
      </c>
      <c r="J17" s="25">
        <v>61</v>
      </c>
      <c r="K17">
        <v>1115</v>
      </c>
      <c r="L17" s="25">
        <v>63</v>
      </c>
      <c r="M17">
        <v>1195</v>
      </c>
      <c r="N17" s="25">
        <v>68</v>
      </c>
      <c r="O17">
        <v>1403</v>
      </c>
      <c r="P17" s="25">
        <v>80</v>
      </c>
    </row>
    <row r="18" spans="1:16" x14ac:dyDescent="0.2">
      <c r="A18" s="10">
        <v>302</v>
      </c>
      <c r="B18" t="s">
        <v>125</v>
      </c>
      <c r="C18">
        <v>1828</v>
      </c>
      <c r="D18" s="25">
        <v>84</v>
      </c>
      <c r="E18">
        <v>2002</v>
      </c>
      <c r="F18" s="25">
        <v>93</v>
      </c>
      <c r="G18">
        <v>1884</v>
      </c>
      <c r="H18" s="25">
        <v>87</v>
      </c>
      <c r="I18">
        <v>1599</v>
      </c>
      <c r="J18" s="25">
        <v>74</v>
      </c>
      <c r="K18">
        <v>1679</v>
      </c>
      <c r="L18" s="25">
        <v>78</v>
      </c>
      <c r="M18">
        <v>1855</v>
      </c>
      <c r="N18" s="25">
        <v>86</v>
      </c>
      <c r="O18">
        <v>1997</v>
      </c>
      <c r="P18" s="25">
        <v>92</v>
      </c>
    </row>
    <row r="19" spans="1:16" x14ac:dyDescent="0.2">
      <c r="A19" s="10">
        <v>303</v>
      </c>
      <c r="B19" t="s">
        <v>126</v>
      </c>
      <c r="C19">
        <v>1459</v>
      </c>
      <c r="D19" s="25">
        <v>86</v>
      </c>
      <c r="E19">
        <v>1570</v>
      </c>
      <c r="F19" s="25">
        <v>93</v>
      </c>
      <c r="G19">
        <v>1544</v>
      </c>
      <c r="H19" s="25">
        <v>91</v>
      </c>
      <c r="I19">
        <v>1338</v>
      </c>
      <c r="J19" s="25">
        <v>79</v>
      </c>
      <c r="K19">
        <v>1372</v>
      </c>
      <c r="L19" s="25">
        <v>81</v>
      </c>
      <c r="M19">
        <v>1513</v>
      </c>
      <c r="N19" s="25">
        <v>89</v>
      </c>
      <c r="O19">
        <v>1587</v>
      </c>
      <c r="P19" s="25">
        <v>94</v>
      </c>
    </row>
    <row r="20" spans="1:16" x14ac:dyDescent="0.2">
      <c r="A20" s="10">
        <v>304</v>
      </c>
      <c r="B20" t="s">
        <v>127</v>
      </c>
      <c r="C20">
        <v>1466</v>
      </c>
      <c r="D20" s="25">
        <v>78</v>
      </c>
      <c r="E20">
        <v>1715</v>
      </c>
      <c r="F20" s="25">
        <v>91</v>
      </c>
      <c r="G20">
        <v>1588</v>
      </c>
      <c r="H20" s="25">
        <v>85</v>
      </c>
      <c r="I20">
        <v>1341</v>
      </c>
      <c r="J20" s="25">
        <v>71</v>
      </c>
      <c r="K20">
        <v>1374</v>
      </c>
      <c r="L20" s="25">
        <v>73</v>
      </c>
      <c r="M20">
        <v>1495</v>
      </c>
      <c r="N20" s="25">
        <v>80</v>
      </c>
      <c r="O20">
        <v>1695</v>
      </c>
      <c r="P20" s="25">
        <v>90</v>
      </c>
    </row>
    <row r="21" spans="1:16" x14ac:dyDescent="0.2">
      <c r="A21" s="10">
        <v>305</v>
      </c>
      <c r="B21" t="s">
        <v>128</v>
      </c>
      <c r="C21">
        <v>1653</v>
      </c>
      <c r="D21" s="25">
        <v>84</v>
      </c>
      <c r="E21">
        <v>1826</v>
      </c>
      <c r="F21" s="25">
        <v>92</v>
      </c>
      <c r="G21">
        <v>1736</v>
      </c>
      <c r="H21" s="25">
        <v>88</v>
      </c>
      <c r="I21">
        <v>1523</v>
      </c>
      <c r="J21" s="25">
        <v>77</v>
      </c>
      <c r="K21">
        <v>1552</v>
      </c>
      <c r="L21" s="25">
        <v>78</v>
      </c>
      <c r="M21">
        <v>1699</v>
      </c>
      <c r="N21" s="25">
        <v>86</v>
      </c>
      <c r="O21">
        <v>1847</v>
      </c>
      <c r="P21" s="25">
        <v>93</v>
      </c>
    </row>
    <row r="22" spans="1:16" x14ac:dyDescent="0.2">
      <c r="A22" s="10">
        <v>306</v>
      </c>
      <c r="B22" t="s">
        <v>129</v>
      </c>
      <c r="C22">
        <v>1759</v>
      </c>
      <c r="D22" s="25">
        <v>73</v>
      </c>
      <c r="E22">
        <v>2027</v>
      </c>
      <c r="F22" s="25">
        <v>84</v>
      </c>
      <c r="G22">
        <v>1887</v>
      </c>
      <c r="H22" s="25">
        <v>78</v>
      </c>
      <c r="I22">
        <v>1562</v>
      </c>
      <c r="J22" s="25">
        <v>65</v>
      </c>
      <c r="K22">
        <v>1602</v>
      </c>
      <c r="L22" s="25">
        <v>67</v>
      </c>
      <c r="M22">
        <v>1798</v>
      </c>
      <c r="N22" s="25">
        <v>75</v>
      </c>
      <c r="O22">
        <v>2007</v>
      </c>
      <c r="P22" s="25">
        <v>83</v>
      </c>
    </row>
    <row r="23" spans="1:16" x14ac:dyDescent="0.2">
      <c r="A23" s="10">
        <v>307</v>
      </c>
      <c r="B23" t="s">
        <v>130</v>
      </c>
      <c r="C23">
        <v>1835</v>
      </c>
      <c r="D23" s="25">
        <v>80</v>
      </c>
      <c r="E23">
        <v>2062</v>
      </c>
      <c r="F23" s="25">
        <v>90</v>
      </c>
      <c r="G23">
        <v>1961</v>
      </c>
      <c r="H23" s="25">
        <v>85</v>
      </c>
      <c r="I23">
        <v>1680</v>
      </c>
      <c r="J23" s="25">
        <v>73</v>
      </c>
      <c r="K23">
        <v>1741</v>
      </c>
      <c r="L23" s="25">
        <v>76</v>
      </c>
      <c r="M23">
        <v>1868</v>
      </c>
      <c r="N23" s="25">
        <v>81</v>
      </c>
      <c r="O23">
        <v>2052</v>
      </c>
      <c r="P23" s="25">
        <v>89</v>
      </c>
    </row>
    <row r="24" spans="1:16" x14ac:dyDescent="0.2">
      <c r="A24" s="10">
        <v>308</v>
      </c>
      <c r="B24" t="s">
        <v>131</v>
      </c>
      <c r="C24">
        <v>1730</v>
      </c>
      <c r="D24" s="25">
        <v>76</v>
      </c>
      <c r="E24">
        <v>1956</v>
      </c>
      <c r="F24" s="25">
        <v>86</v>
      </c>
      <c r="G24">
        <v>1869</v>
      </c>
      <c r="H24" s="25">
        <v>82</v>
      </c>
      <c r="I24">
        <v>1513</v>
      </c>
      <c r="J24" s="25">
        <v>66</v>
      </c>
      <c r="K24">
        <v>1547</v>
      </c>
      <c r="L24" s="25">
        <v>68</v>
      </c>
      <c r="M24">
        <v>1703</v>
      </c>
      <c r="N24" s="25">
        <v>75</v>
      </c>
      <c r="O24">
        <v>1948</v>
      </c>
      <c r="P24" s="25">
        <v>85</v>
      </c>
    </row>
    <row r="25" spans="1:16" x14ac:dyDescent="0.2">
      <c r="A25" s="10">
        <v>309</v>
      </c>
      <c r="B25" t="s">
        <v>113</v>
      </c>
      <c r="C25">
        <v>1202</v>
      </c>
      <c r="D25" s="25">
        <v>74</v>
      </c>
      <c r="E25">
        <v>1413</v>
      </c>
      <c r="F25" s="25">
        <v>87</v>
      </c>
      <c r="G25">
        <v>1315</v>
      </c>
      <c r="H25" s="25">
        <v>81</v>
      </c>
      <c r="I25">
        <v>1061</v>
      </c>
      <c r="J25" s="25">
        <v>66</v>
      </c>
      <c r="K25">
        <v>1060</v>
      </c>
      <c r="L25" s="25">
        <v>66</v>
      </c>
      <c r="M25">
        <v>1225</v>
      </c>
      <c r="N25" s="25">
        <v>76</v>
      </c>
      <c r="O25">
        <v>1425</v>
      </c>
      <c r="P25" s="25">
        <v>88</v>
      </c>
    </row>
    <row r="26" spans="1:16" x14ac:dyDescent="0.2">
      <c r="A26" s="10">
        <v>310</v>
      </c>
      <c r="B26" t="s">
        <v>133</v>
      </c>
      <c r="C26">
        <v>1063</v>
      </c>
      <c r="D26" s="25">
        <v>72</v>
      </c>
      <c r="E26">
        <v>1280</v>
      </c>
      <c r="F26" s="25">
        <v>87</v>
      </c>
      <c r="G26">
        <v>1148</v>
      </c>
      <c r="H26" s="25">
        <v>78</v>
      </c>
      <c r="I26">
        <v>927</v>
      </c>
      <c r="J26" s="25">
        <v>63</v>
      </c>
      <c r="K26">
        <v>949</v>
      </c>
      <c r="L26" s="25">
        <v>64</v>
      </c>
      <c r="M26">
        <v>1099</v>
      </c>
      <c r="N26" s="25">
        <v>75</v>
      </c>
      <c r="O26">
        <v>1193</v>
      </c>
      <c r="P26" s="25">
        <v>81</v>
      </c>
    </row>
    <row r="27" spans="1:16" x14ac:dyDescent="0.2">
      <c r="A27" s="10">
        <v>311</v>
      </c>
      <c r="B27" t="s">
        <v>134</v>
      </c>
      <c r="C27">
        <v>1263</v>
      </c>
      <c r="D27" s="25">
        <v>85</v>
      </c>
      <c r="E27">
        <v>1385</v>
      </c>
      <c r="F27" s="25">
        <v>93</v>
      </c>
      <c r="G27">
        <v>1332</v>
      </c>
      <c r="H27" s="25">
        <v>89</v>
      </c>
      <c r="I27">
        <v>1086</v>
      </c>
      <c r="J27" s="25">
        <v>73</v>
      </c>
      <c r="K27">
        <v>1116</v>
      </c>
      <c r="L27" s="25">
        <v>75</v>
      </c>
      <c r="M27">
        <v>1296</v>
      </c>
      <c r="N27" s="25">
        <v>87</v>
      </c>
      <c r="O27">
        <v>1367</v>
      </c>
      <c r="P27" s="25">
        <v>92</v>
      </c>
    </row>
    <row r="28" spans="1:16" x14ac:dyDescent="0.2">
      <c r="A28" s="10">
        <v>312</v>
      </c>
      <c r="B28" t="s">
        <v>135</v>
      </c>
      <c r="C28">
        <v>1437</v>
      </c>
      <c r="D28" s="25">
        <v>71</v>
      </c>
      <c r="E28">
        <v>1704</v>
      </c>
      <c r="F28" s="25">
        <v>84</v>
      </c>
      <c r="G28">
        <v>1613</v>
      </c>
      <c r="H28" s="25">
        <v>80</v>
      </c>
      <c r="I28">
        <v>1336</v>
      </c>
      <c r="J28" s="25">
        <v>66</v>
      </c>
      <c r="K28">
        <v>1200</v>
      </c>
      <c r="L28" s="25">
        <v>59</v>
      </c>
      <c r="M28">
        <v>1457</v>
      </c>
      <c r="N28" s="25">
        <v>72</v>
      </c>
      <c r="O28">
        <v>1685</v>
      </c>
      <c r="P28" s="25">
        <v>83</v>
      </c>
    </row>
    <row r="29" spans="1:16" x14ac:dyDescent="0.2">
      <c r="A29" s="10">
        <v>313</v>
      </c>
      <c r="B29" t="s">
        <v>136</v>
      </c>
      <c r="C29">
        <v>1254</v>
      </c>
      <c r="D29" s="25">
        <v>70</v>
      </c>
      <c r="E29">
        <v>1453</v>
      </c>
      <c r="F29" s="25">
        <v>81</v>
      </c>
      <c r="G29">
        <v>1358</v>
      </c>
      <c r="H29" s="25">
        <v>76</v>
      </c>
      <c r="I29">
        <v>1084</v>
      </c>
      <c r="J29" s="25">
        <v>61</v>
      </c>
      <c r="K29">
        <v>1037</v>
      </c>
      <c r="L29" s="25">
        <v>58</v>
      </c>
      <c r="M29">
        <v>1202</v>
      </c>
      <c r="N29" s="25">
        <v>67</v>
      </c>
      <c r="O29">
        <v>1362</v>
      </c>
      <c r="P29" s="25">
        <v>76</v>
      </c>
    </row>
    <row r="30" spans="1:16" x14ac:dyDescent="0.2">
      <c r="A30" s="10">
        <v>314</v>
      </c>
      <c r="B30" t="s">
        <v>137</v>
      </c>
      <c r="C30">
        <v>865</v>
      </c>
      <c r="D30" s="25">
        <v>85</v>
      </c>
      <c r="E30">
        <v>954</v>
      </c>
      <c r="F30" s="25">
        <v>93</v>
      </c>
      <c r="G30">
        <v>904</v>
      </c>
      <c r="H30" s="25">
        <v>89</v>
      </c>
      <c r="I30">
        <v>736</v>
      </c>
      <c r="J30" s="25">
        <v>72</v>
      </c>
      <c r="K30">
        <v>768</v>
      </c>
      <c r="L30" s="25">
        <v>75</v>
      </c>
      <c r="M30">
        <v>899</v>
      </c>
      <c r="N30" s="25">
        <v>88</v>
      </c>
      <c r="O30">
        <v>973</v>
      </c>
      <c r="P30" s="25">
        <v>95</v>
      </c>
    </row>
    <row r="31" spans="1:16" x14ac:dyDescent="0.2">
      <c r="A31" s="10">
        <v>315</v>
      </c>
      <c r="B31" t="s">
        <v>138</v>
      </c>
      <c r="C31">
        <v>1082</v>
      </c>
      <c r="D31" s="25">
        <v>81</v>
      </c>
      <c r="E31">
        <v>1175</v>
      </c>
      <c r="F31" s="25">
        <v>87</v>
      </c>
      <c r="G31">
        <v>1073</v>
      </c>
      <c r="H31" s="25">
        <v>80</v>
      </c>
      <c r="I31">
        <v>829</v>
      </c>
      <c r="J31" s="25">
        <v>62</v>
      </c>
      <c r="K31">
        <v>863</v>
      </c>
      <c r="L31" s="25">
        <v>64</v>
      </c>
      <c r="M31">
        <v>973</v>
      </c>
      <c r="N31" s="25">
        <v>72</v>
      </c>
      <c r="O31">
        <v>1139</v>
      </c>
      <c r="P31" s="25">
        <v>85</v>
      </c>
    </row>
    <row r="32" spans="1:16" x14ac:dyDescent="0.2">
      <c r="A32" s="10">
        <v>316</v>
      </c>
      <c r="B32" t="s">
        <v>118</v>
      </c>
      <c r="C32">
        <v>1876</v>
      </c>
      <c r="D32" s="25">
        <v>77</v>
      </c>
      <c r="E32">
        <v>2173</v>
      </c>
      <c r="F32" s="25">
        <v>89</v>
      </c>
      <c r="G32">
        <v>2001</v>
      </c>
      <c r="H32" s="25">
        <v>82</v>
      </c>
      <c r="I32">
        <v>1708</v>
      </c>
      <c r="J32" s="25">
        <v>70</v>
      </c>
      <c r="K32">
        <v>1773</v>
      </c>
      <c r="L32" s="25">
        <v>72</v>
      </c>
      <c r="M32">
        <v>1887</v>
      </c>
      <c r="N32" s="25">
        <v>77</v>
      </c>
      <c r="O32">
        <v>2076</v>
      </c>
      <c r="P32" s="25">
        <v>85</v>
      </c>
    </row>
    <row r="33" spans="1:16" x14ac:dyDescent="0.2">
      <c r="A33" s="10">
        <v>317</v>
      </c>
      <c r="B33" t="s">
        <v>139</v>
      </c>
      <c r="C33">
        <v>1656</v>
      </c>
      <c r="D33" s="25">
        <v>82</v>
      </c>
      <c r="E33">
        <v>1860</v>
      </c>
      <c r="F33" s="25">
        <v>92</v>
      </c>
      <c r="G33">
        <v>1773</v>
      </c>
      <c r="H33" s="25">
        <v>88</v>
      </c>
      <c r="I33">
        <v>1499</v>
      </c>
      <c r="J33" s="25">
        <v>74</v>
      </c>
      <c r="K33">
        <v>1574</v>
      </c>
      <c r="L33" s="25">
        <v>78</v>
      </c>
      <c r="M33">
        <v>1690</v>
      </c>
      <c r="N33" s="25">
        <v>84</v>
      </c>
      <c r="O33">
        <v>1836</v>
      </c>
      <c r="P33" s="25">
        <v>91</v>
      </c>
    </row>
    <row r="34" spans="1:16" x14ac:dyDescent="0.2">
      <c r="A34" s="10">
        <v>318</v>
      </c>
      <c r="B34" t="s">
        <v>140</v>
      </c>
      <c r="C34">
        <v>985</v>
      </c>
      <c r="D34" s="25">
        <v>78</v>
      </c>
      <c r="E34">
        <v>1136</v>
      </c>
      <c r="F34" s="25">
        <v>90</v>
      </c>
      <c r="G34">
        <v>1022</v>
      </c>
      <c r="H34" s="25">
        <v>81</v>
      </c>
      <c r="I34">
        <v>811</v>
      </c>
      <c r="J34" s="25">
        <v>64</v>
      </c>
      <c r="K34">
        <v>817</v>
      </c>
      <c r="L34" s="25">
        <v>65</v>
      </c>
      <c r="M34">
        <v>1042</v>
      </c>
      <c r="N34" s="25">
        <v>83</v>
      </c>
      <c r="O34">
        <v>1122</v>
      </c>
      <c r="P34" s="25">
        <v>89</v>
      </c>
    </row>
    <row r="35" spans="1:16" x14ac:dyDescent="0.2">
      <c r="A35" s="10">
        <v>319</v>
      </c>
      <c r="B35" t="s">
        <v>141</v>
      </c>
      <c r="C35">
        <v>858</v>
      </c>
      <c r="D35" s="25">
        <v>75</v>
      </c>
      <c r="E35">
        <v>988</v>
      </c>
      <c r="F35" s="25">
        <v>87</v>
      </c>
      <c r="G35">
        <v>903</v>
      </c>
      <c r="H35" s="25">
        <v>79</v>
      </c>
      <c r="I35">
        <v>690</v>
      </c>
      <c r="J35" s="25">
        <v>61</v>
      </c>
      <c r="K35">
        <v>746</v>
      </c>
      <c r="L35" s="25">
        <v>66</v>
      </c>
      <c r="M35">
        <v>863</v>
      </c>
      <c r="N35" s="25">
        <v>76</v>
      </c>
      <c r="O35">
        <v>1017</v>
      </c>
      <c r="P35" s="25">
        <v>89</v>
      </c>
    </row>
    <row r="36" spans="1:16" x14ac:dyDescent="0.2">
      <c r="A36" s="10">
        <v>320</v>
      </c>
      <c r="B36" t="s">
        <v>142</v>
      </c>
      <c r="C36">
        <v>1445</v>
      </c>
      <c r="D36" s="25">
        <v>78</v>
      </c>
      <c r="E36">
        <v>1661</v>
      </c>
      <c r="F36" s="25">
        <v>90</v>
      </c>
      <c r="G36">
        <v>1563</v>
      </c>
      <c r="H36" s="25">
        <v>85</v>
      </c>
      <c r="I36">
        <v>1274</v>
      </c>
      <c r="J36" s="25">
        <v>69</v>
      </c>
      <c r="K36">
        <v>1380</v>
      </c>
      <c r="L36" s="25">
        <v>75</v>
      </c>
      <c r="M36">
        <v>1434</v>
      </c>
      <c r="N36" s="25">
        <v>78</v>
      </c>
      <c r="O36">
        <v>1643</v>
      </c>
      <c r="P36" s="25">
        <v>89</v>
      </c>
    </row>
    <row r="37" spans="1:16" x14ac:dyDescent="0.2">
      <c r="A37" s="10">
        <v>330</v>
      </c>
      <c r="B37" t="s">
        <v>81</v>
      </c>
      <c r="C37">
        <v>5740</v>
      </c>
      <c r="D37" s="25">
        <v>76</v>
      </c>
      <c r="E37">
        <v>6605</v>
      </c>
      <c r="F37" s="25">
        <v>87</v>
      </c>
      <c r="G37">
        <v>6074</v>
      </c>
      <c r="H37" s="25">
        <v>80</v>
      </c>
      <c r="I37">
        <v>5042</v>
      </c>
      <c r="J37" s="25">
        <v>67</v>
      </c>
      <c r="K37">
        <v>5103</v>
      </c>
      <c r="L37" s="25">
        <v>67</v>
      </c>
      <c r="M37">
        <v>5741</v>
      </c>
      <c r="N37" s="25">
        <v>76</v>
      </c>
      <c r="O37">
        <v>6338</v>
      </c>
      <c r="P37" s="25">
        <v>84</v>
      </c>
    </row>
    <row r="38" spans="1:16" x14ac:dyDescent="0.2">
      <c r="A38" s="10">
        <v>331</v>
      </c>
      <c r="B38" t="s">
        <v>82</v>
      </c>
      <c r="C38">
        <v>1701</v>
      </c>
      <c r="D38" s="25">
        <v>79</v>
      </c>
      <c r="E38">
        <v>1934</v>
      </c>
      <c r="F38" s="25">
        <v>89</v>
      </c>
      <c r="G38">
        <v>1840</v>
      </c>
      <c r="H38" s="25">
        <v>85</v>
      </c>
      <c r="I38">
        <v>1489</v>
      </c>
      <c r="J38" s="25">
        <v>69</v>
      </c>
      <c r="K38">
        <v>1543</v>
      </c>
      <c r="L38" s="25">
        <v>71</v>
      </c>
      <c r="M38">
        <v>1708</v>
      </c>
      <c r="N38" s="25">
        <v>79</v>
      </c>
      <c r="O38">
        <v>1887</v>
      </c>
      <c r="P38" s="25">
        <v>87</v>
      </c>
    </row>
    <row r="39" spans="1:16" x14ac:dyDescent="0.2">
      <c r="A39" s="10">
        <v>332</v>
      </c>
      <c r="B39" t="s">
        <v>83</v>
      </c>
      <c r="C39">
        <v>1360</v>
      </c>
      <c r="D39" s="25">
        <v>76</v>
      </c>
      <c r="E39">
        <v>1537</v>
      </c>
      <c r="F39" s="25">
        <v>86</v>
      </c>
      <c r="G39">
        <v>1438</v>
      </c>
      <c r="H39" s="25">
        <v>81</v>
      </c>
      <c r="I39">
        <v>1245</v>
      </c>
      <c r="J39" s="25">
        <v>70</v>
      </c>
      <c r="K39">
        <v>1309</v>
      </c>
      <c r="L39" s="25">
        <v>74</v>
      </c>
      <c r="M39">
        <v>1361</v>
      </c>
      <c r="N39" s="25">
        <v>77</v>
      </c>
      <c r="O39">
        <v>1519</v>
      </c>
      <c r="P39" s="25">
        <v>85</v>
      </c>
    </row>
    <row r="40" spans="1:16" x14ac:dyDescent="0.2">
      <c r="A40" s="10">
        <v>333</v>
      </c>
      <c r="B40" t="s">
        <v>85</v>
      </c>
      <c r="C40">
        <v>1717</v>
      </c>
      <c r="D40" s="25">
        <v>75</v>
      </c>
      <c r="E40">
        <v>1950</v>
      </c>
      <c r="F40" s="25">
        <v>86</v>
      </c>
      <c r="G40">
        <v>1830</v>
      </c>
      <c r="H40" s="25">
        <v>80</v>
      </c>
      <c r="I40">
        <v>1426</v>
      </c>
      <c r="J40" s="25">
        <v>63</v>
      </c>
      <c r="K40">
        <v>1424</v>
      </c>
      <c r="L40" s="25">
        <v>62</v>
      </c>
      <c r="M40">
        <v>1622</v>
      </c>
      <c r="N40" s="25">
        <v>71</v>
      </c>
      <c r="O40">
        <v>1847</v>
      </c>
      <c r="P40" s="25">
        <v>81</v>
      </c>
    </row>
    <row r="41" spans="1:16" x14ac:dyDescent="0.2">
      <c r="A41" s="10">
        <v>334</v>
      </c>
      <c r="B41" t="s">
        <v>87</v>
      </c>
      <c r="C41">
        <v>1059</v>
      </c>
      <c r="D41" s="25">
        <v>82</v>
      </c>
      <c r="E41">
        <v>1164</v>
      </c>
      <c r="F41" s="25">
        <v>90</v>
      </c>
      <c r="G41">
        <v>1101</v>
      </c>
      <c r="H41" s="25">
        <v>85</v>
      </c>
      <c r="I41">
        <v>979</v>
      </c>
      <c r="J41" s="25">
        <v>75</v>
      </c>
      <c r="K41">
        <v>975</v>
      </c>
      <c r="L41" s="25">
        <v>75</v>
      </c>
      <c r="M41">
        <v>1036</v>
      </c>
      <c r="N41" s="25">
        <v>80</v>
      </c>
      <c r="O41">
        <v>1118</v>
      </c>
      <c r="P41" s="25">
        <v>86</v>
      </c>
    </row>
    <row r="42" spans="1:16" x14ac:dyDescent="0.2">
      <c r="A42" s="10">
        <v>335</v>
      </c>
      <c r="B42" t="s">
        <v>91</v>
      </c>
      <c r="C42">
        <v>1240</v>
      </c>
      <c r="D42" s="25">
        <v>71</v>
      </c>
      <c r="E42">
        <v>1490</v>
      </c>
      <c r="F42" s="25">
        <v>86</v>
      </c>
      <c r="G42">
        <v>1348</v>
      </c>
      <c r="H42" s="25">
        <v>78</v>
      </c>
      <c r="I42">
        <v>1105</v>
      </c>
      <c r="J42" s="25">
        <v>64</v>
      </c>
      <c r="K42">
        <v>1088</v>
      </c>
      <c r="L42" s="25">
        <v>63</v>
      </c>
      <c r="M42">
        <v>1226</v>
      </c>
      <c r="N42" s="25">
        <v>71</v>
      </c>
      <c r="O42">
        <v>1370</v>
      </c>
      <c r="P42" s="25">
        <v>79</v>
      </c>
    </row>
    <row r="43" spans="1:16" x14ac:dyDescent="0.2">
      <c r="A43" s="10">
        <v>336</v>
      </c>
      <c r="B43" t="s">
        <v>93</v>
      </c>
      <c r="C43">
        <v>1057</v>
      </c>
      <c r="D43" s="25">
        <v>69</v>
      </c>
      <c r="E43">
        <v>1277</v>
      </c>
      <c r="F43" s="25">
        <v>84</v>
      </c>
      <c r="G43">
        <v>1169</v>
      </c>
      <c r="H43" s="25">
        <v>77</v>
      </c>
      <c r="I43">
        <v>984</v>
      </c>
      <c r="J43" s="25">
        <v>65</v>
      </c>
      <c r="K43">
        <v>964</v>
      </c>
      <c r="L43" s="25">
        <v>63</v>
      </c>
      <c r="M43">
        <v>1086</v>
      </c>
      <c r="N43" s="25">
        <v>71</v>
      </c>
      <c r="O43">
        <v>1221</v>
      </c>
      <c r="P43" s="25">
        <v>80</v>
      </c>
    </row>
    <row r="44" spans="1:16" x14ac:dyDescent="0.2">
      <c r="A44" s="10">
        <v>340</v>
      </c>
      <c r="B44" t="s">
        <v>39</v>
      </c>
      <c r="C44">
        <v>744</v>
      </c>
      <c r="D44" s="25">
        <v>82</v>
      </c>
      <c r="E44">
        <v>837</v>
      </c>
      <c r="F44" s="25">
        <v>92</v>
      </c>
      <c r="G44">
        <v>779</v>
      </c>
      <c r="H44" s="25">
        <v>86</v>
      </c>
      <c r="I44">
        <v>637</v>
      </c>
      <c r="J44" s="25">
        <v>70</v>
      </c>
      <c r="K44">
        <v>651</v>
      </c>
      <c r="L44" s="25">
        <v>72</v>
      </c>
      <c r="M44">
        <v>761</v>
      </c>
      <c r="N44" s="25">
        <v>84</v>
      </c>
      <c r="O44">
        <v>806</v>
      </c>
      <c r="P44" s="25">
        <v>89</v>
      </c>
    </row>
    <row r="45" spans="1:16" x14ac:dyDescent="0.2">
      <c r="A45" s="10">
        <v>341</v>
      </c>
      <c r="B45" t="s">
        <v>41</v>
      </c>
      <c r="C45">
        <v>2069</v>
      </c>
      <c r="D45" s="25">
        <v>81</v>
      </c>
      <c r="E45">
        <v>2256</v>
      </c>
      <c r="F45" s="25">
        <v>89</v>
      </c>
      <c r="G45">
        <v>2163</v>
      </c>
      <c r="H45" s="25">
        <v>85</v>
      </c>
      <c r="I45">
        <v>1688</v>
      </c>
      <c r="J45" s="25">
        <v>66</v>
      </c>
      <c r="K45">
        <v>1802</v>
      </c>
      <c r="L45" s="25">
        <v>71</v>
      </c>
      <c r="M45">
        <v>2088</v>
      </c>
      <c r="N45" s="25">
        <v>82</v>
      </c>
      <c r="O45">
        <v>2239</v>
      </c>
      <c r="P45" s="25">
        <v>88</v>
      </c>
    </row>
    <row r="46" spans="1:16" x14ac:dyDescent="0.2">
      <c r="A46" s="10">
        <v>342</v>
      </c>
      <c r="B46" t="s">
        <v>47</v>
      </c>
      <c r="C46">
        <v>829</v>
      </c>
      <c r="D46" s="25">
        <v>79</v>
      </c>
      <c r="E46">
        <v>921</v>
      </c>
      <c r="F46" s="25">
        <v>88</v>
      </c>
      <c r="G46">
        <v>867</v>
      </c>
      <c r="H46" s="25">
        <v>83</v>
      </c>
      <c r="I46">
        <v>742</v>
      </c>
      <c r="J46" s="25">
        <v>71</v>
      </c>
      <c r="K46">
        <v>744</v>
      </c>
      <c r="L46" s="25">
        <v>71</v>
      </c>
      <c r="M46">
        <v>834</v>
      </c>
      <c r="N46" s="25">
        <v>80</v>
      </c>
      <c r="O46">
        <v>904</v>
      </c>
      <c r="P46" s="25">
        <v>87</v>
      </c>
    </row>
    <row r="47" spans="1:16" x14ac:dyDescent="0.2">
      <c r="A47" s="10">
        <v>343</v>
      </c>
      <c r="B47" t="s">
        <v>46</v>
      </c>
      <c r="C47">
        <v>1143</v>
      </c>
      <c r="D47" s="25">
        <v>81</v>
      </c>
      <c r="E47">
        <v>1318</v>
      </c>
      <c r="F47" s="25">
        <v>93</v>
      </c>
      <c r="G47">
        <v>1217</v>
      </c>
      <c r="H47" s="25">
        <v>86</v>
      </c>
      <c r="I47">
        <v>961</v>
      </c>
      <c r="J47" s="25">
        <v>68</v>
      </c>
      <c r="K47">
        <v>980</v>
      </c>
      <c r="L47" s="25">
        <v>69</v>
      </c>
      <c r="M47">
        <v>1211</v>
      </c>
      <c r="N47" s="25">
        <v>85</v>
      </c>
      <c r="O47">
        <v>1298</v>
      </c>
      <c r="P47" s="25">
        <v>92</v>
      </c>
    </row>
    <row r="48" spans="1:16" x14ac:dyDescent="0.2">
      <c r="A48" s="10">
        <v>344</v>
      </c>
      <c r="B48" t="s">
        <v>53</v>
      </c>
      <c r="C48">
        <v>1410</v>
      </c>
      <c r="D48" s="25">
        <v>75</v>
      </c>
      <c r="E48">
        <v>1495</v>
      </c>
      <c r="F48" s="25">
        <v>80</v>
      </c>
      <c r="G48">
        <v>1482</v>
      </c>
      <c r="H48" s="25">
        <v>79</v>
      </c>
      <c r="I48">
        <v>1207</v>
      </c>
      <c r="J48" s="25">
        <v>64</v>
      </c>
      <c r="K48">
        <v>1233</v>
      </c>
      <c r="L48" s="25">
        <v>66</v>
      </c>
      <c r="M48">
        <v>1404</v>
      </c>
      <c r="N48" s="25">
        <v>75</v>
      </c>
      <c r="O48">
        <v>1510</v>
      </c>
      <c r="P48" s="25">
        <v>80</v>
      </c>
    </row>
    <row r="49" spans="1:16" x14ac:dyDescent="0.2">
      <c r="A49" s="10">
        <v>350</v>
      </c>
      <c r="B49" t="s">
        <v>33</v>
      </c>
      <c r="C49">
        <v>1345</v>
      </c>
      <c r="D49" s="25">
        <v>74</v>
      </c>
      <c r="E49">
        <v>1542</v>
      </c>
      <c r="F49" s="25">
        <v>85</v>
      </c>
      <c r="G49">
        <v>1427</v>
      </c>
      <c r="H49" s="25">
        <v>78</v>
      </c>
      <c r="I49">
        <v>1185</v>
      </c>
      <c r="J49" s="25">
        <v>65</v>
      </c>
      <c r="K49">
        <v>1138</v>
      </c>
      <c r="L49" s="25">
        <v>62</v>
      </c>
      <c r="M49">
        <v>1318</v>
      </c>
      <c r="N49" s="25">
        <v>72</v>
      </c>
      <c r="O49">
        <v>1424</v>
      </c>
      <c r="P49" s="25">
        <v>78</v>
      </c>
    </row>
    <row r="50" spans="1:16" x14ac:dyDescent="0.2">
      <c r="A50" s="10">
        <v>351</v>
      </c>
      <c r="B50" t="s">
        <v>34</v>
      </c>
      <c r="C50">
        <v>880</v>
      </c>
      <c r="D50" s="25">
        <v>76</v>
      </c>
      <c r="E50">
        <v>994</v>
      </c>
      <c r="F50" s="25">
        <v>86</v>
      </c>
      <c r="G50">
        <v>888</v>
      </c>
      <c r="H50" s="25">
        <v>77</v>
      </c>
      <c r="I50">
        <v>796</v>
      </c>
      <c r="J50" s="25">
        <v>69</v>
      </c>
      <c r="K50">
        <v>793</v>
      </c>
      <c r="L50" s="25">
        <v>69</v>
      </c>
      <c r="M50">
        <v>840</v>
      </c>
      <c r="N50" s="25">
        <v>73</v>
      </c>
      <c r="O50">
        <v>964</v>
      </c>
      <c r="P50" s="25">
        <v>83</v>
      </c>
    </row>
    <row r="51" spans="1:16" x14ac:dyDescent="0.2">
      <c r="A51" s="10">
        <v>352</v>
      </c>
      <c r="B51" t="s">
        <v>42</v>
      </c>
      <c r="C51">
        <v>2317</v>
      </c>
      <c r="D51" s="25">
        <v>73</v>
      </c>
      <c r="E51">
        <v>2710</v>
      </c>
      <c r="F51" s="25">
        <v>85</v>
      </c>
      <c r="G51">
        <v>2546</v>
      </c>
      <c r="H51" s="25">
        <v>80</v>
      </c>
      <c r="I51">
        <v>2100</v>
      </c>
      <c r="J51" s="25">
        <v>66</v>
      </c>
      <c r="K51">
        <v>2028</v>
      </c>
      <c r="L51" s="25">
        <v>64</v>
      </c>
      <c r="M51">
        <v>2322</v>
      </c>
      <c r="N51" s="25">
        <v>73</v>
      </c>
      <c r="O51">
        <v>2610</v>
      </c>
      <c r="P51" s="25">
        <v>82</v>
      </c>
    </row>
    <row r="52" spans="1:16" x14ac:dyDescent="0.2">
      <c r="A52" s="10">
        <v>353</v>
      </c>
      <c r="B52" t="s">
        <v>43</v>
      </c>
      <c r="C52">
        <v>1110</v>
      </c>
      <c r="D52" s="25">
        <v>69</v>
      </c>
      <c r="E52">
        <v>1316</v>
      </c>
      <c r="F52" s="25">
        <v>81</v>
      </c>
      <c r="G52">
        <v>1193</v>
      </c>
      <c r="H52" s="25">
        <v>74</v>
      </c>
      <c r="I52">
        <v>943</v>
      </c>
      <c r="J52" s="25">
        <v>58</v>
      </c>
      <c r="K52">
        <v>916</v>
      </c>
      <c r="L52" s="25">
        <v>57</v>
      </c>
      <c r="M52">
        <v>1042</v>
      </c>
      <c r="N52" s="25">
        <v>64</v>
      </c>
      <c r="O52">
        <v>1186</v>
      </c>
      <c r="P52" s="25">
        <v>73</v>
      </c>
    </row>
    <row r="53" spans="1:16" x14ac:dyDescent="0.2">
      <c r="A53" s="10">
        <v>354</v>
      </c>
      <c r="B53" t="s">
        <v>44</v>
      </c>
      <c r="C53">
        <v>962</v>
      </c>
      <c r="D53" s="25">
        <v>69</v>
      </c>
      <c r="E53">
        <v>1169</v>
      </c>
      <c r="F53" s="25">
        <v>84</v>
      </c>
      <c r="G53">
        <v>1039</v>
      </c>
      <c r="H53" s="25">
        <v>74</v>
      </c>
      <c r="I53">
        <v>827</v>
      </c>
      <c r="J53" s="25">
        <v>59</v>
      </c>
      <c r="K53">
        <v>837</v>
      </c>
      <c r="L53" s="25">
        <v>60</v>
      </c>
      <c r="M53">
        <v>972</v>
      </c>
      <c r="N53" s="25">
        <v>69</v>
      </c>
      <c r="O53">
        <v>1082</v>
      </c>
      <c r="P53" s="25">
        <v>77</v>
      </c>
    </row>
    <row r="54" spans="1:16" x14ac:dyDescent="0.2">
      <c r="A54" s="10">
        <v>355</v>
      </c>
      <c r="B54" t="s">
        <v>45</v>
      </c>
      <c r="C54">
        <v>1187</v>
      </c>
      <c r="D54" s="25">
        <v>79</v>
      </c>
      <c r="E54">
        <v>1353</v>
      </c>
      <c r="F54" s="25">
        <v>90</v>
      </c>
      <c r="G54">
        <v>1257</v>
      </c>
      <c r="H54" s="25">
        <v>83</v>
      </c>
      <c r="I54">
        <v>1023</v>
      </c>
      <c r="J54" s="25">
        <v>68</v>
      </c>
      <c r="K54">
        <v>1063</v>
      </c>
      <c r="L54" s="25">
        <v>70</v>
      </c>
      <c r="M54">
        <v>1164</v>
      </c>
      <c r="N54" s="25">
        <v>77</v>
      </c>
      <c r="O54">
        <v>1332</v>
      </c>
      <c r="P54" s="25">
        <v>88</v>
      </c>
    </row>
    <row r="55" spans="1:16" x14ac:dyDescent="0.2">
      <c r="A55" s="10">
        <v>356</v>
      </c>
      <c r="B55" t="s">
        <v>48</v>
      </c>
      <c r="C55">
        <v>1438</v>
      </c>
      <c r="D55" s="25">
        <v>81</v>
      </c>
      <c r="E55">
        <v>1589</v>
      </c>
      <c r="F55" s="25">
        <v>90</v>
      </c>
      <c r="G55">
        <v>1523</v>
      </c>
      <c r="H55" s="25">
        <v>86</v>
      </c>
      <c r="I55">
        <v>1254</v>
      </c>
      <c r="J55" s="25">
        <v>71</v>
      </c>
      <c r="K55">
        <v>1269</v>
      </c>
      <c r="L55" s="25">
        <v>72</v>
      </c>
      <c r="M55">
        <v>1481</v>
      </c>
      <c r="N55" s="25">
        <v>84</v>
      </c>
      <c r="O55">
        <v>1588</v>
      </c>
      <c r="P55" s="25">
        <v>90</v>
      </c>
    </row>
    <row r="56" spans="1:16" x14ac:dyDescent="0.2">
      <c r="A56" s="10">
        <v>357</v>
      </c>
      <c r="B56" t="s">
        <v>49</v>
      </c>
      <c r="C56">
        <v>1010</v>
      </c>
      <c r="D56" s="25">
        <v>71</v>
      </c>
      <c r="E56">
        <v>1185</v>
      </c>
      <c r="F56" s="25">
        <v>83</v>
      </c>
      <c r="G56">
        <v>1085</v>
      </c>
      <c r="H56" s="25">
        <v>76</v>
      </c>
      <c r="I56">
        <v>883</v>
      </c>
      <c r="J56" s="25">
        <v>62</v>
      </c>
      <c r="K56">
        <v>886</v>
      </c>
      <c r="L56" s="25">
        <v>62</v>
      </c>
      <c r="M56">
        <v>1024</v>
      </c>
      <c r="N56" s="25">
        <v>72</v>
      </c>
      <c r="O56">
        <v>1177</v>
      </c>
      <c r="P56" s="25">
        <v>83</v>
      </c>
    </row>
    <row r="57" spans="1:16" x14ac:dyDescent="0.2">
      <c r="A57" s="10">
        <v>358</v>
      </c>
      <c r="B57" t="s">
        <v>50</v>
      </c>
      <c r="C57">
        <v>1198</v>
      </c>
      <c r="D57" s="25">
        <v>84</v>
      </c>
      <c r="E57">
        <v>1311</v>
      </c>
      <c r="F57" s="25">
        <v>92</v>
      </c>
      <c r="G57">
        <v>1240</v>
      </c>
      <c r="H57" s="25">
        <v>87</v>
      </c>
      <c r="I57">
        <v>1095</v>
      </c>
      <c r="J57" s="25">
        <v>77</v>
      </c>
      <c r="K57">
        <v>1090</v>
      </c>
      <c r="L57" s="25">
        <v>76</v>
      </c>
      <c r="M57">
        <v>1213</v>
      </c>
      <c r="N57" s="25">
        <v>85</v>
      </c>
      <c r="O57">
        <v>1292</v>
      </c>
      <c r="P57" s="25">
        <v>91</v>
      </c>
    </row>
    <row r="58" spans="1:16" x14ac:dyDescent="0.2">
      <c r="A58" s="10">
        <v>359</v>
      </c>
      <c r="B58" t="s">
        <v>52</v>
      </c>
      <c r="C58">
        <v>1216</v>
      </c>
      <c r="D58" s="25">
        <v>67</v>
      </c>
      <c r="E58">
        <v>1452</v>
      </c>
      <c r="F58" s="25">
        <v>80</v>
      </c>
      <c r="G58">
        <v>1350</v>
      </c>
      <c r="H58" s="25">
        <v>74</v>
      </c>
      <c r="I58">
        <v>1033</v>
      </c>
      <c r="J58" s="25">
        <v>57</v>
      </c>
      <c r="K58">
        <v>980</v>
      </c>
      <c r="L58" s="25">
        <v>54</v>
      </c>
      <c r="M58">
        <v>1141</v>
      </c>
      <c r="N58" s="25">
        <v>63</v>
      </c>
      <c r="O58">
        <v>1299</v>
      </c>
      <c r="P58" s="25">
        <v>71</v>
      </c>
    </row>
    <row r="59" spans="1:16" x14ac:dyDescent="0.2">
      <c r="A59" s="10">
        <v>370</v>
      </c>
      <c r="B59" t="s">
        <v>55</v>
      </c>
      <c r="C59">
        <v>1013</v>
      </c>
      <c r="D59" s="25">
        <v>76</v>
      </c>
      <c r="E59">
        <v>1159</v>
      </c>
      <c r="F59" s="25">
        <v>87</v>
      </c>
      <c r="G59">
        <v>1068</v>
      </c>
      <c r="H59" s="25">
        <v>80</v>
      </c>
      <c r="I59">
        <v>866</v>
      </c>
      <c r="J59" s="25">
        <v>65</v>
      </c>
      <c r="K59">
        <v>879</v>
      </c>
      <c r="L59" s="25">
        <v>66</v>
      </c>
      <c r="M59">
        <v>1000</v>
      </c>
      <c r="N59" s="25">
        <v>75</v>
      </c>
      <c r="O59">
        <v>1115</v>
      </c>
      <c r="P59" s="25">
        <v>84</v>
      </c>
    </row>
    <row r="60" spans="1:16" x14ac:dyDescent="0.2">
      <c r="A60" s="10">
        <v>371</v>
      </c>
      <c r="B60" t="s">
        <v>58</v>
      </c>
      <c r="C60">
        <v>1350</v>
      </c>
      <c r="D60" s="25">
        <v>73</v>
      </c>
      <c r="E60">
        <v>1539</v>
      </c>
      <c r="F60" s="25">
        <v>84</v>
      </c>
      <c r="G60">
        <v>1419</v>
      </c>
      <c r="H60" s="25">
        <v>77</v>
      </c>
      <c r="I60">
        <v>1124</v>
      </c>
      <c r="J60" s="25">
        <v>61</v>
      </c>
      <c r="K60">
        <v>1130</v>
      </c>
      <c r="L60" s="25">
        <v>61</v>
      </c>
      <c r="M60">
        <v>1301</v>
      </c>
      <c r="N60" s="25">
        <v>71</v>
      </c>
      <c r="O60">
        <v>1542</v>
      </c>
      <c r="P60" s="25">
        <v>84</v>
      </c>
    </row>
    <row r="61" spans="1:16" x14ac:dyDescent="0.2">
      <c r="A61" s="10">
        <v>372</v>
      </c>
      <c r="B61" t="s">
        <v>66</v>
      </c>
      <c r="C61">
        <v>1277</v>
      </c>
      <c r="D61" s="25">
        <v>80</v>
      </c>
      <c r="E61">
        <v>1447</v>
      </c>
      <c r="F61" s="25">
        <v>90</v>
      </c>
      <c r="G61">
        <v>1367</v>
      </c>
      <c r="H61" s="25">
        <v>85</v>
      </c>
      <c r="I61">
        <v>1153</v>
      </c>
      <c r="J61" s="25">
        <v>72</v>
      </c>
      <c r="K61">
        <v>1167</v>
      </c>
      <c r="L61" s="25">
        <v>73</v>
      </c>
      <c r="M61">
        <v>1314</v>
      </c>
      <c r="N61" s="25">
        <v>82</v>
      </c>
      <c r="O61">
        <v>1395</v>
      </c>
      <c r="P61" s="25">
        <v>87</v>
      </c>
    </row>
    <row r="62" spans="1:16" x14ac:dyDescent="0.2">
      <c r="A62" s="10">
        <v>373</v>
      </c>
      <c r="B62" t="s">
        <v>67</v>
      </c>
      <c r="C62">
        <v>2351</v>
      </c>
      <c r="D62" s="25">
        <v>78</v>
      </c>
      <c r="E62">
        <v>2603</v>
      </c>
      <c r="F62" s="25">
        <v>86</v>
      </c>
      <c r="G62">
        <v>2472</v>
      </c>
      <c r="H62" s="25">
        <v>82</v>
      </c>
      <c r="I62">
        <v>1967</v>
      </c>
      <c r="J62" s="25">
        <v>65</v>
      </c>
      <c r="K62">
        <v>2038</v>
      </c>
      <c r="L62" s="25">
        <v>67</v>
      </c>
      <c r="M62">
        <v>2312</v>
      </c>
      <c r="N62" s="25">
        <v>76</v>
      </c>
      <c r="O62">
        <v>2511</v>
      </c>
      <c r="P62" s="25">
        <v>83</v>
      </c>
    </row>
    <row r="63" spans="1:16" x14ac:dyDescent="0.2">
      <c r="A63" s="10">
        <v>380</v>
      </c>
      <c r="B63" t="s">
        <v>56</v>
      </c>
      <c r="C63">
        <v>2779</v>
      </c>
      <c r="D63" s="25">
        <v>73</v>
      </c>
      <c r="E63">
        <v>3160</v>
      </c>
      <c r="F63" s="25">
        <v>83</v>
      </c>
      <c r="G63">
        <v>2978</v>
      </c>
      <c r="H63" s="25">
        <v>78</v>
      </c>
      <c r="I63">
        <v>2419</v>
      </c>
      <c r="J63" s="25">
        <v>63</v>
      </c>
      <c r="K63">
        <v>2469</v>
      </c>
      <c r="L63" s="25">
        <v>65</v>
      </c>
      <c r="M63">
        <v>2590</v>
      </c>
      <c r="N63" s="25">
        <v>68</v>
      </c>
      <c r="O63">
        <v>2960</v>
      </c>
      <c r="P63" s="25">
        <v>77</v>
      </c>
    </row>
    <row r="64" spans="1:16" x14ac:dyDescent="0.2">
      <c r="A64" s="10">
        <v>381</v>
      </c>
      <c r="B64" t="s">
        <v>57</v>
      </c>
      <c r="C64">
        <v>998</v>
      </c>
      <c r="D64" s="25">
        <v>75</v>
      </c>
      <c r="E64">
        <v>1153</v>
      </c>
      <c r="F64" s="25">
        <v>86</v>
      </c>
      <c r="G64">
        <v>1058</v>
      </c>
      <c r="H64" s="25">
        <v>79</v>
      </c>
      <c r="I64">
        <v>905</v>
      </c>
      <c r="J64" s="25">
        <v>68</v>
      </c>
      <c r="K64">
        <v>858</v>
      </c>
      <c r="L64" s="25">
        <v>64</v>
      </c>
      <c r="M64">
        <v>965</v>
      </c>
      <c r="N64" s="25">
        <v>72</v>
      </c>
      <c r="O64">
        <v>1072</v>
      </c>
      <c r="P64" s="25">
        <v>80</v>
      </c>
    </row>
    <row r="65" spans="1:16" x14ac:dyDescent="0.2">
      <c r="A65" s="10">
        <v>382</v>
      </c>
      <c r="B65" t="s">
        <v>61</v>
      </c>
      <c r="C65">
        <v>2186</v>
      </c>
      <c r="D65" s="25">
        <v>79</v>
      </c>
      <c r="E65">
        <v>2460</v>
      </c>
      <c r="F65" s="25">
        <v>89</v>
      </c>
      <c r="G65">
        <v>2335</v>
      </c>
      <c r="H65" s="25">
        <v>85</v>
      </c>
      <c r="I65">
        <v>1918</v>
      </c>
      <c r="J65" s="25">
        <v>70</v>
      </c>
      <c r="K65">
        <v>1930</v>
      </c>
      <c r="L65" s="25">
        <v>70</v>
      </c>
      <c r="M65">
        <v>2239</v>
      </c>
      <c r="N65" s="25">
        <v>81</v>
      </c>
      <c r="O65">
        <v>2396</v>
      </c>
      <c r="P65" s="25">
        <v>87</v>
      </c>
    </row>
    <row r="66" spans="1:16" x14ac:dyDescent="0.2">
      <c r="A66" s="10">
        <v>383</v>
      </c>
      <c r="B66" t="s">
        <v>62</v>
      </c>
      <c r="C66">
        <v>3338</v>
      </c>
      <c r="D66" s="25">
        <v>73</v>
      </c>
      <c r="E66">
        <v>3793</v>
      </c>
      <c r="F66" s="25">
        <v>83</v>
      </c>
      <c r="G66">
        <v>3510</v>
      </c>
      <c r="H66" s="25">
        <v>77</v>
      </c>
      <c r="I66">
        <v>3043</v>
      </c>
      <c r="J66" s="25">
        <v>67</v>
      </c>
      <c r="K66">
        <v>2989</v>
      </c>
      <c r="L66" s="25">
        <v>66</v>
      </c>
      <c r="M66">
        <v>3248</v>
      </c>
      <c r="N66" s="25">
        <v>71</v>
      </c>
      <c r="O66">
        <v>3656</v>
      </c>
      <c r="P66" s="25">
        <v>80</v>
      </c>
    </row>
    <row r="67" spans="1:16" x14ac:dyDescent="0.2">
      <c r="A67" s="10">
        <v>384</v>
      </c>
      <c r="B67" t="s">
        <v>68</v>
      </c>
      <c r="C67">
        <v>1585</v>
      </c>
      <c r="D67" s="25">
        <v>81</v>
      </c>
      <c r="E67">
        <v>1743</v>
      </c>
      <c r="F67" s="25">
        <v>89</v>
      </c>
      <c r="G67">
        <v>1669</v>
      </c>
      <c r="H67" s="25">
        <v>86</v>
      </c>
      <c r="I67">
        <v>1406</v>
      </c>
      <c r="J67" s="25">
        <v>72</v>
      </c>
      <c r="K67">
        <v>1458</v>
      </c>
      <c r="L67" s="25">
        <v>75</v>
      </c>
      <c r="M67">
        <v>1539</v>
      </c>
      <c r="N67" s="25">
        <v>79</v>
      </c>
      <c r="O67">
        <v>1704</v>
      </c>
      <c r="P67" s="25">
        <v>87</v>
      </c>
    </row>
    <row r="68" spans="1:16" x14ac:dyDescent="0.2">
      <c r="A68" s="10">
        <v>390</v>
      </c>
      <c r="B68" t="s">
        <v>20</v>
      </c>
      <c r="C68">
        <v>754</v>
      </c>
      <c r="D68" s="25">
        <v>73</v>
      </c>
      <c r="E68">
        <v>878</v>
      </c>
      <c r="F68" s="25">
        <v>85</v>
      </c>
      <c r="G68">
        <v>794</v>
      </c>
      <c r="H68" s="25">
        <v>77</v>
      </c>
      <c r="I68">
        <v>563</v>
      </c>
      <c r="J68" s="25">
        <v>55</v>
      </c>
      <c r="K68">
        <v>552</v>
      </c>
      <c r="L68" s="25">
        <v>53</v>
      </c>
      <c r="M68">
        <v>717</v>
      </c>
      <c r="N68" s="25">
        <v>69</v>
      </c>
      <c r="O68">
        <v>838</v>
      </c>
      <c r="P68" s="25">
        <v>81</v>
      </c>
    </row>
    <row r="69" spans="1:16" x14ac:dyDescent="0.2">
      <c r="A69" s="10">
        <v>391</v>
      </c>
      <c r="B69" t="s">
        <v>23</v>
      </c>
      <c r="C69">
        <v>1060</v>
      </c>
      <c r="D69" s="25">
        <v>75</v>
      </c>
      <c r="E69">
        <v>1249</v>
      </c>
      <c r="F69" s="25">
        <v>88</v>
      </c>
      <c r="G69">
        <v>1133</v>
      </c>
      <c r="H69" s="25">
        <v>80</v>
      </c>
      <c r="I69">
        <v>919</v>
      </c>
      <c r="J69" s="25">
        <v>65</v>
      </c>
      <c r="K69">
        <v>897</v>
      </c>
      <c r="L69" s="25">
        <v>63</v>
      </c>
      <c r="M69">
        <v>1073</v>
      </c>
      <c r="N69" s="25">
        <v>76</v>
      </c>
      <c r="O69">
        <v>1199</v>
      </c>
      <c r="P69" s="25">
        <v>85</v>
      </c>
    </row>
    <row r="70" spans="1:16" x14ac:dyDescent="0.2">
      <c r="A70" s="10">
        <v>392</v>
      </c>
      <c r="B70" t="s">
        <v>24</v>
      </c>
      <c r="C70">
        <v>957</v>
      </c>
      <c r="D70" s="25">
        <v>80</v>
      </c>
      <c r="E70">
        <v>1043</v>
      </c>
      <c r="F70" s="25">
        <v>87</v>
      </c>
      <c r="G70">
        <v>984</v>
      </c>
      <c r="H70" s="25">
        <v>82</v>
      </c>
      <c r="I70">
        <v>813</v>
      </c>
      <c r="J70" s="25">
        <v>68</v>
      </c>
      <c r="K70">
        <v>797</v>
      </c>
      <c r="L70" s="25">
        <v>66</v>
      </c>
      <c r="M70">
        <v>966</v>
      </c>
      <c r="N70" s="25">
        <v>80</v>
      </c>
      <c r="O70">
        <v>1038</v>
      </c>
      <c r="P70" s="25">
        <v>86</v>
      </c>
    </row>
    <row r="71" spans="1:16" x14ac:dyDescent="0.2">
      <c r="A71" s="10">
        <v>393</v>
      </c>
      <c r="B71" t="s">
        <v>27</v>
      </c>
      <c r="C71">
        <v>602</v>
      </c>
      <c r="D71" s="25">
        <v>75</v>
      </c>
      <c r="E71">
        <v>697</v>
      </c>
      <c r="F71" s="25">
        <v>87</v>
      </c>
      <c r="G71">
        <v>652</v>
      </c>
      <c r="H71" s="25">
        <v>81</v>
      </c>
      <c r="I71">
        <v>529</v>
      </c>
      <c r="J71" s="25">
        <v>66</v>
      </c>
      <c r="K71">
        <v>521</v>
      </c>
      <c r="L71" s="25">
        <v>65</v>
      </c>
      <c r="M71">
        <v>610</v>
      </c>
      <c r="N71" s="25">
        <v>76</v>
      </c>
      <c r="O71">
        <v>669</v>
      </c>
      <c r="P71" s="25">
        <v>83</v>
      </c>
    </row>
    <row r="72" spans="1:16" x14ac:dyDescent="0.2">
      <c r="A72" s="10">
        <v>394</v>
      </c>
      <c r="B72" t="s">
        <v>29</v>
      </c>
      <c r="C72">
        <v>1253</v>
      </c>
      <c r="D72" s="25">
        <v>79</v>
      </c>
      <c r="E72">
        <v>1389</v>
      </c>
      <c r="F72" s="25">
        <v>87</v>
      </c>
      <c r="G72">
        <v>1310</v>
      </c>
      <c r="H72" s="25">
        <v>82</v>
      </c>
      <c r="I72">
        <v>1083</v>
      </c>
      <c r="J72" s="25">
        <v>68</v>
      </c>
      <c r="K72">
        <v>1091</v>
      </c>
      <c r="L72" s="25">
        <v>68</v>
      </c>
      <c r="M72">
        <v>1248</v>
      </c>
      <c r="N72" s="25">
        <v>78</v>
      </c>
      <c r="O72">
        <v>1333</v>
      </c>
      <c r="P72" s="25">
        <v>84</v>
      </c>
    </row>
    <row r="73" spans="1:16" x14ac:dyDescent="0.2">
      <c r="A73" s="10">
        <v>420</v>
      </c>
      <c r="B73" t="s">
        <v>171</v>
      </c>
      <c r="C73">
        <v>6</v>
      </c>
      <c r="D73" s="25">
        <v>100</v>
      </c>
      <c r="E73">
        <v>6</v>
      </c>
      <c r="F73" s="25">
        <v>100</v>
      </c>
      <c r="G73">
        <v>6</v>
      </c>
      <c r="H73" s="25">
        <v>100</v>
      </c>
      <c r="I73">
        <v>6</v>
      </c>
      <c r="J73" s="25">
        <v>100</v>
      </c>
      <c r="K73">
        <v>6</v>
      </c>
      <c r="L73" s="25">
        <v>100</v>
      </c>
      <c r="M73">
        <v>6</v>
      </c>
      <c r="N73" s="25">
        <v>100</v>
      </c>
      <c r="O73">
        <v>6</v>
      </c>
      <c r="P73" s="25">
        <v>100</v>
      </c>
    </row>
    <row r="74" spans="1:16" x14ac:dyDescent="0.2">
      <c r="A74" s="10">
        <v>800</v>
      </c>
      <c r="B74" t="s">
        <v>164</v>
      </c>
      <c r="C74">
        <v>735</v>
      </c>
      <c r="D74" s="25">
        <v>82</v>
      </c>
      <c r="E74">
        <v>827</v>
      </c>
      <c r="F74" s="25">
        <v>92</v>
      </c>
      <c r="G74">
        <v>759</v>
      </c>
      <c r="H74" s="25">
        <v>85</v>
      </c>
      <c r="I74">
        <v>640</v>
      </c>
      <c r="J74" s="25">
        <v>71</v>
      </c>
      <c r="K74">
        <v>642</v>
      </c>
      <c r="L74" s="25">
        <v>71</v>
      </c>
      <c r="M74">
        <v>768</v>
      </c>
      <c r="N74" s="25">
        <v>86</v>
      </c>
      <c r="O74">
        <v>825</v>
      </c>
      <c r="P74" s="25">
        <v>92</v>
      </c>
    </row>
    <row r="75" spans="1:16" x14ac:dyDescent="0.2">
      <c r="A75" s="10">
        <v>801</v>
      </c>
      <c r="B75" t="s">
        <v>166</v>
      </c>
      <c r="C75">
        <v>1939</v>
      </c>
      <c r="D75" s="25">
        <v>75</v>
      </c>
      <c r="E75">
        <v>2222</v>
      </c>
      <c r="F75" s="25">
        <v>86</v>
      </c>
      <c r="G75">
        <v>2087</v>
      </c>
      <c r="H75" s="25">
        <v>81</v>
      </c>
      <c r="I75">
        <v>1691</v>
      </c>
      <c r="J75" s="25">
        <v>66</v>
      </c>
      <c r="K75">
        <v>1692</v>
      </c>
      <c r="L75" s="25">
        <v>66</v>
      </c>
      <c r="M75">
        <v>1917</v>
      </c>
      <c r="N75" s="25">
        <v>75</v>
      </c>
      <c r="O75">
        <v>2209</v>
      </c>
      <c r="P75" s="25">
        <v>86</v>
      </c>
    </row>
    <row r="76" spans="1:16" x14ac:dyDescent="0.2">
      <c r="A76" s="10">
        <v>802</v>
      </c>
      <c r="B76" t="s">
        <v>172</v>
      </c>
      <c r="C76">
        <v>969</v>
      </c>
      <c r="D76" s="25">
        <v>89</v>
      </c>
      <c r="E76">
        <v>1034</v>
      </c>
      <c r="F76" s="25">
        <v>95</v>
      </c>
      <c r="G76">
        <v>986</v>
      </c>
      <c r="H76" s="25">
        <v>90</v>
      </c>
      <c r="I76">
        <v>840</v>
      </c>
      <c r="J76" s="25">
        <v>77</v>
      </c>
      <c r="K76">
        <v>872</v>
      </c>
      <c r="L76" s="25">
        <v>80</v>
      </c>
      <c r="M76">
        <v>977</v>
      </c>
      <c r="N76" s="25">
        <v>90</v>
      </c>
      <c r="O76">
        <v>1033</v>
      </c>
      <c r="P76" s="25">
        <v>95</v>
      </c>
    </row>
    <row r="77" spans="1:16" x14ac:dyDescent="0.2">
      <c r="A77" s="10">
        <v>803</v>
      </c>
      <c r="B77" t="s">
        <v>176</v>
      </c>
      <c r="C77">
        <v>1442</v>
      </c>
      <c r="D77" s="25">
        <v>87</v>
      </c>
      <c r="E77">
        <v>1549</v>
      </c>
      <c r="F77" s="25">
        <v>94</v>
      </c>
      <c r="G77">
        <v>1523</v>
      </c>
      <c r="H77" s="25">
        <v>92</v>
      </c>
      <c r="I77">
        <v>1319</v>
      </c>
      <c r="J77" s="25">
        <v>80</v>
      </c>
      <c r="K77">
        <v>1353</v>
      </c>
      <c r="L77" s="25">
        <v>82</v>
      </c>
      <c r="M77">
        <v>1449</v>
      </c>
      <c r="N77" s="25">
        <v>88</v>
      </c>
      <c r="O77">
        <v>1497</v>
      </c>
      <c r="P77" s="25">
        <v>91</v>
      </c>
    </row>
    <row r="78" spans="1:16" x14ac:dyDescent="0.2">
      <c r="A78" s="10">
        <v>805</v>
      </c>
      <c r="B78" t="s">
        <v>21</v>
      </c>
      <c r="C78">
        <v>431</v>
      </c>
      <c r="D78" s="25">
        <v>76</v>
      </c>
      <c r="E78">
        <v>490</v>
      </c>
      <c r="F78" s="25">
        <v>87</v>
      </c>
      <c r="G78">
        <v>449</v>
      </c>
      <c r="H78" s="25">
        <v>79</v>
      </c>
      <c r="I78">
        <v>385</v>
      </c>
      <c r="J78" s="25">
        <v>68</v>
      </c>
      <c r="K78">
        <v>351</v>
      </c>
      <c r="L78" s="25">
        <v>62</v>
      </c>
      <c r="M78">
        <v>432</v>
      </c>
      <c r="N78" s="25">
        <v>76</v>
      </c>
      <c r="O78">
        <v>459</v>
      </c>
      <c r="P78" s="25">
        <v>81</v>
      </c>
    </row>
    <row r="79" spans="1:16" x14ac:dyDescent="0.2">
      <c r="A79" s="10">
        <v>806</v>
      </c>
      <c r="B79" t="s">
        <v>22</v>
      </c>
      <c r="C79">
        <v>590</v>
      </c>
      <c r="D79" s="25">
        <v>65</v>
      </c>
      <c r="E79">
        <v>696</v>
      </c>
      <c r="F79" s="25">
        <v>76</v>
      </c>
      <c r="G79">
        <v>651</v>
      </c>
      <c r="H79" s="25">
        <v>71</v>
      </c>
      <c r="I79">
        <v>545</v>
      </c>
      <c r="J79" s="25">
        <v>60</v>
      </c>
      <c r="K79">
        <v>531</v>
      </c>
      <c r="L79" s="25">
        <v>58</v>
      </c>
      <c r="M79">
        <v>626</v>
      </c>
      <c r="N79" s="25">
        <v>69</v>
      </c>
      <c r="O79">
        <v>707</v>
      </c>
      <c r="P79" s="25">
        <v>77</v>
      </c>
    </row>
    <row r="80" spans="1:16" x14ac:dyDescent="0.2">
      <c r="A80" s="10">
        <v>807</v>
      </c>
      <c r="B80" t="s">
        <v>26</v>
      </c>
      <c r="C80">
        <v>575</v>
      </c>
      <c r="D80" s="25">
        <v>75</v>
      </c>
      <c r="E80">
        <v>639</v>
      </c>
      <c r="F80" s="25">
        <v>83</v>
      </c>
      <c r="G80">
        <v>598</v>
      </c>
      <c r="H80" s="25">
        <v>78</v>
      </c>
      <c r="I80">
        <v>519</v>
      </c>
      <c r="J80" s="25">
        <v>68</v>
      </c>
      <c r="K80">
        <v>507</v>
      </c>
      <c r="L80" s="25">
        <v>66</v>
      </c>
      <c r="M80">
        <v>578</v>
      </c>
      <c r="N80" s="25">
        <v>75</v>
      </c>
      <c r="O80">
        <v>602</v>
      </c>
      <c r="P80" s="25">
        <v>78</v>
      </c>
    </row>
    <row r="81" spans="1:16" x14ac:dyDescent="0.2">
      <c r="A81" s="10">
        <v>808</v>
      </c>
      <c r="B81" t="s">
        <v>28</v>
      </c>
      <c r="C81">
        <v>911</v>
      </c>
      <c r="D81" s="25">
        <v>71</v>
      </c>
      <c r="E81">
        <v>1056</v>
      </c>
      <c r="F81" s="25">
        <v>82</v>
      </c>
      <c r="G81">
        <v>984</v>
      </c>
      <c r="H81" s="25">
        <v>77</v>
      </c>
      <c r="I81">
        <v>760</v>
      </c>
      <c r="J81" s="25">
        <v>59</v>
      </c>
      <c r="K81">
        <v>753</v>
      </c>
      <c r="L81" s="25">
        <v>59</v>
      </c>
      <c r="M81">
        <v>931</v>
      </c>
      <c r="N81" s="25">
        <v>73</v>
      </c>
      <c r="O81">
        <v>983</v>
      </c>
      <c r="P81" s="25">
        <v>77</v>
      </c>
    </row>
    <row r="82" spans="1:16" x14ac:dyDescent="0.2">
      <c r="A82" s="10">
        <v>810</v>
      </c>
      <c r="B82" t="s">
        <v>60</v>
      </c>
      <c r="C82">
        <v>1125</v>
      </c>
      <c r="D82" s="25">
        <v>70</v>
      </c>
      <c r="E82">
        <v>1317</v>
      </c>
      <c r="F82" s="25">
        <v>82</v>
      </c>
      <c r="G82">
        <v>1210</v>
      </c>
      <c r="H82" s="25">
        <v>75</v>
      </c>
      <c r="I82">
        <v>925</v>
      </c>
      <c r="J82" s="25">
        <v>58</v>
      </c>
      <c r="K82">
        <v>961</v>
      </c>
      <c r="L82" s="25">
        <v>60</v>
      </c>
      <c r="M82">
        <v>981</v>
      </c>
      <c r="N82" s="25">
        <v>61</v>
      </c>
      <c r="O82">
        <v>1165</v>
      </c>
      <c r="P82" s="25">
        <v>73</v>
      </c>
    </row>
    <row r="83" spans="1:16" x14ac:dyDescent="0.2">
      <c r="A83" s="10">
        <v>811</v>
      </c>
      <c r="B83" t="s">
        <v>59</v>
      </c>
      <c r="C83">
        <v>1456</v>
      </c>
      <c r="D83" s="25">
        <v>83</v>
      </c>
      <c r="E83">
        <v>1628</v>
      </c>
      <c r="F83" s="25">
        <v>93</v>
      </c>
      <c r="G83">
        <v>1509</v>
      </c>
      <c r="H83" s="25">
        <v>86</v>
      </c>
      <c r="I83">
        <v>1302</v>
      </c>
      <c r="J83" s="25">
        <v>74</v>
      </c>
      <c r="K83">
        <v>1269</v>
      </c>
      <c r="L83" s="25">
        <v>73</v>
      </c>
      <c r="M83">
        <v>1507</v>
      </c>
      <c r="N83" s="25">
        <v>86</v>
      </c>
      <c r="O83">
        <v>1603</v>
      </c>
      <c r="P83" s="25">
        <v>92</v>
      </c>
    </row>
    <row r="84" spans="1:16" x14ac:dyDescent="0.2">
      <c r="A84" s="10">
        <v>812</v>
      </c>
      <c r="B84" t="s">
        <v>63</v>
      </c>
      <c r="C84">
        <v>761</v>
      </c>
      <c r="D84" s="25">
        <v>81</v>
      </c>
      <c r="E84">
        <v>835</v>
      </c>
      <c r="F84" s="25">
        <v>89</v>
      </c>
      <c r="G84">
        <v>786</v>
      </c>
      <c r="H84" s="25">
        <v>84</v>
      </c>
      <c r="I84">
        <v>636</v>
      </c>
      <c r="J84" s="25">
        <v>68</v>
      </c>
      <c r="K84">
        <v>664</v>
      </c>
      <c r="L84" s="25">
        <v>71</v>
      </c>
      <c r="M84">
        <v>753</v>
      </c>
      <c r="N84" s="25">
        <v>80</v>
      </c>
      <c r="O84">
        <v>815</v>
      </c>
      <c r="P84" s="25">
        <v>87</v>
      </c>
    </row>
    <row r="85" spans="1:16" x14ac:dyDescent="0.2">
      <c r="A85" s="10">
        <v>813</v>
      </c>
      <c r="B85" t="s">
        <v>64</v>
      </c>
      <c r="C85">
        <v>746</v>
      </c>
      <c r="D85" s="25">
        <v>78</v>
      </c>
      <c r="E85">
        <v>834</v>
      </c>
      <c r="F85" s="25">
        <v>87</v>
      </c>
      <c r="G85">
        <v>823</v>
      </c>
      <c r="H85" s="25">
        <v>86</v>
      </c>
      <c r="I85">
        <v>660</v>
      </c>
      <c r="J85" s="25">
        <v>69</v>
      </c>
      <c r="K85">
        <v>695</v>
      </c>
      <c r="L85" s="25">
        <v>73</v>
      </c>
      <c r="M85">
        <v>750</v>
      </c>
      <c r="N85" s="25">
        <v>78</v>
      </c>
      <c r="O85">
        <v>816</v>
      </c>
      <c r="P85" s="25">
        <v>85</v>
      </c>
    </row>
    <row r="86" spans="1:16" x14ac:dyDescent="0.2">
      <c r="A86" s="10">
        <v>815</v>
      </c>
      <c r="B86" t="s">
        <v>65</v>
      </c>
      <c r="C86">
        <v>2399</v>
      </c>
      <c r="D86" s="25">
        <v>78</v>
      </c>
      <c r="E86">
        <v>2722</v>
      </c>
      <c r="F86" s="25">
        <v>88</v>
      </c>
      <c r="G86">
        <v>2470</v>
      </c>
      <c r="H86" s="25">
        <v>80</v>
      </c>
      <c r="I86">
        <v>2011</v>
      </c>
      <c r="J86" s="25">
        <v>65</v>
      </c>
      <c r="K86">
        <v>2053</v>
      </c>
      <c r="L86" s="25">
        <v>66</v>
      </c>
      <c r="M86">
        <v>2442</v>
      </c>
      <c r="N86" s="25">
        <v>79</v>
      </c>
      <c r="O86">
        <v>2722</v>
      </c>
      <c r="P86" s="25">
        <v>88</v>
      </c>
    </row>
    <row r="87" spans="1:16" x14ac:dyDescent="0.2">
      <c r="A87" s="10">
        <v>816</v>
      </c>
      <c r="B87" t="s">
        <v>69</v>
      </c>
      <c r="C87">
        <v>789</v>
      </c>
      <c r="D87" s="25">
        <v>81</v>
      </c>
      <c r="E87">
        <v>881</v>
      </c>
      <c r="F87" s="25">
        <v>90</v>
      </c>
      <c r="G87">
        <v>846</v>
      </c>
      <c r="H87" s="25">
        <v>86</v>
      </c>
      <c r="I87">
        <v>704</v>
      </c>
      <c r="J87" s="25">
        <v>72</v>
      </c>
      <c r="K87">
        <v>721</v>
      </c>
      <c r="L87" s="25">
        <v>74</v>
      </c>
      <c r="M87">
        <v>810</v>
      </c>
      <c r="N87" s="25">
        <v>83</v>
      </c>
      <c r="O87">
        <v>892</v>
      </c>
      <c r="P87" s="25">
        <v>91</v>
      </c>
    </row>
    <row r="88" spans="1:16" x14ac:dyDescent="0.2">
      <c r="A88" s="10">
        <v>821</v>
      </c>
      <c r="B88" t="s">
        <v>101</v>
      </c>
      <c r="C88">
        <v>1118</v>
      </c>
      <c r="D88" s="25">
        <v>70</v>
      </c>
      <c r="E88">
        <v>1367</v>
      </c>
      <c r="F88" s="25">
        <v>86</v>
      </c>
      <c r="G88">
        <v>1249</v>
      </c>
      <c r="H88" s="25">
        <v>78</v>
      </c>
      <c r="I88">
        <v>1048</v>
      </c>
      <c r="J88" s="25">
        <v>66</v>
      </c>
      <c r="K88">
        <v>1016</v>
      </c>
      <c r="L88" s="25">
        <v>64</v>
      </c>
      <c r="M88">
        <v>1129</v>
      </c>
      <c r="N88" s="25">
        <v>71</v>
      </c>
      <c r="O88">
        <v>1295</v>
      </c>
      <c r="P88" s="25">
        <v>81</v>
      </c>
    </row>
    <row r="89" spans="1:16" x14ac:dyDescent="0.2">
      <c r="A89" s="10">
        <v>822</v>
      </c>
      <c r="B89" t="s">
        <v>96</v>
      </c>
      <c r="C89">
        <v>785</v>
      </c>
      <c r="D89" s="25">
        <v>74</v>
      </c>
      <c r="E89">
        <v>943</v>
      </c>
      <c r="F89" s="25">
        <v>88</v>
      </c>
      <c r="G89">
        <v>855</v>
      </c>
      <c r="H89" s="25">
        <v>80</v>
      </c>
      <c r="I89">
        <v>706</v>
      </c>
      <c r="J89" s="25">
        <v>66</v>
      </c>
      <c r="K89">
        <v>700</v>
      </c>
      <c r="L89" s="25">
        <v>66</v>
      </c>
      <c r="M89">
        <v>819</v>
      </c>
      <c r="N89" s="25">
        <v>77</v>
      </c>
      <c r="O89">
        <v>911</v>
      </c>
      <c r="P89" s="25">
        <v>85</v>
      </c>
    </row>
    <row r="90" spans="1:16" x14ac:dyDescent="0.2">
      <c r="A90" s="10">
        <v>823</v>
      </c>
      <c r="B90" t="s">
        <v>98</v>
      </c>
      <c r="C90">
        <v>1404</v>
      </c>
      <c r="D90" s="25">
        <v>82</v>
      </c>
      <c r="E90">
        <v>1570</v>
      </c>
      <c r="F90" s="25">
        <v>92</v>
      </c>
      <c r="G90">
        <v>1462</v>
      </c>
      <c r="H90" s="25">
        <v>86</v>
      </c>
      <c r="I90">
        <v>1154</v>
      </c>
      <c r="J90" s="25">
        <v>68</v>
      </c>
      <c r="K90">
        <v>1165</v>
      </c>
      <c r="L90" s="25">
        <v>68</v>
      </c>
      <c r="M90">
        <v>1431</v>
      </c>
      <c r="N90" s="25">
        <v>84</v>
      </c>
      <c r="O90">
        <v>1547</v>
      </c>
      <c r="P90" s="25">
        <v>91</v>
      </c>
    </row>
    <row r="91" spans="1:16" x14ac:dyDescent="0.2">
      <c r="A91" s="10">
        <v>825</v>
      </c>
      <c r="B91" t="s">
        <v>146</v>
      </c>
      <c r="C91">
        <v>2458</v>
      </c>
      <c r="D91" s="25">
        <v>81</v>
      </c>
      <c r="E91">
        <v>2752</v>
      </c>
      <c r="F91" s="25">
        <v>91</v>
      </c>
      <c r="G91">
        <v>2555</v>
      </c>
      <c r="H91" s="25">
        <v>84</v>
      </c>
      <c r="I91">
        <v>2192</v>
      </c>
      <c r="J91" s="25">
        <v>72</v>
      </c>
      <c r="K91">
        <v>2222</v>
      </c>
      <c r="L91" s="25">
        <v>73</v>
      </c>
      <c r="M91">
        <v>2546</v>
      </c>
      <c r="N91" s="25">
        <v>84</v>
      </c>
      <c r="O91">
        <v>2712</v>
      </c>
      <c r="P91" s="25">
        <v>89</v>
      </c>
    </row>
    <row r="92" spans="1:16" x14ac:dyDescent="0.2">
      <c r="A92" s="10">
        <v>826</v>
      </c>
      <c r="B92" t="s">
        <v>152</v>
      </c>
      <c r="C92">
        <v>1358</v>
      </c>
      <c r="D92" s="25">
        <v>78</v>
      </c>
      <c r="E92">
        <v>1536</v>
      </c>
      <c r="F92" s="25">
        <v>89</v>
      </c>
      <c r="G92">
        <v>1470</v>
      </c>
      <c r="H92" s="25">
        <v>85</v>
      </c>
      <c r="I92">
        <v>1158</v>
      </c>
      <c r="J92" s="25">
        <v>67</v>
      </c>
      <c r="K92">
        <v>1208</v>
      </c>
      <c r="L92" s="25">
        <v>70</v>
      </c>
      <c r="M92">
        <v>1368</v>
      </c>
      <c r="N92" s="25">
        <v>79</v>
      </c>
      <c r="O92">
        <v>1518</v>
      </c>
      <c r="P92" s="25">
        <v>88</v>
      </c>
    </row>
    <row r="93" spans="1:16" x14ac:dyDescent="0.2">
      <c r="A93" s="10">
        <v>830</v>
      </c>
      <c r="B93" t="s">
        <v>72</v>
      </c>
      <c r="C93">
        <v>3363</v>
      </c>
      <c r="D93" s="25">
        <v>79</v>
      </c>
      <c r="E93">
        <v>3705</v>
      </c>
      <c r="F93" s="25">
        <v>87</v>
      </c>
      <c r="G93">
        <v>3469</v>
      </c>
      <c r="H93" s="25">
        <v>82</v>
      </c>
      <c r="I93">
        <v>2878</v>
      </c>
      <c r="J93" s="25">
        <v>68</v>
      </c>
      <c r="K93">
        <v>2910</v>
      </c>
      <c r="L93" s="25">
        <v>69</v>
      </c>
      <c r="M93">
        <v>3358</v>
      </c>
      <c r="N93" s="25">
        <v>79</v>
      </c>
      <c r="O93">
        <v>3672</v>
      </c>
      <c r="P93" s="25">
        <v>87</v>
      </c>
    </row>
    <row r="94" spans="1:16" x14ac:dyDescent="0.2">
      <c r="A94" s="10">
        <v>831</v>
      </c>
      <c r="B94" t="s">
        <v>71</v>
      </c>
      <c r="C94">
        <v>1116</v>
      </c>
      <c r="D94" s="25">
        <v>70</v>
      </c>
      <c r="E94">
        <v>1298</v>
      </c>
      <c r="F94" s="25">
        <v>81</v>
      </c>
      <c r="G94">
        <v>1174</v>
      </c>
      <c r="H94" s="25">
        <v>74</v>
      </c>
      <c r="I94">
        <v>959</v>
      </c>
      <c r="J94" s="25">
        <v>60</v>
      </c>
      <c r="K94">
        <v>911</v>
      </c>
      <c r="L94" s="25">
        <v>57</v>
      </c>
      <c r="M94">
        <v>1085</v>
      </c>
      <c r="N94" s="25">
        <v>68</v>
      </c>
      <c r="O94">
        <v>1220</v>
      </c>
      <c r="P94" s="25">
        <v>76</v>
      </c>
    </row>
    <row r="95" spans="1:16" x14ac:dyDescent="0.2">
      <c r="A95" s="10">
        <v>835</v>
      </c>
      <c r="B95" t="s">
        <v>169</v>
      </c>
      <c r="C95">
        <v>1736</v>
      </c>
      <c r="D95" s="25">
        <v>87</v>
      </c>
      <c r="E95">
        <v>1875</v>
      </c>
      <c r="F95" s="25">
        <v>94</v>
      </c>
      <c r="G95">
        <v>1803</v>
      </c>
      <c r="H95" s="25">
        <v>90</v>
      </c>
      <c r="I95">
        <v>1577</v>
      </c>
      <c r="J95" s="25">
        <v>79</v>
      </c>
      <c r="K95">
        <v>1564</v>
      </c>
      <c r="L95" s="25">
        <v>78</v>
      </c>
      <c r="M95">
        <v>1800</v>
      </c>
      <c r="N95" s="25">
        <v>90</v>
      </c>
      <c r="O95">
        <v>1886</v>
      </c>
      <c r="P95" s="25">
        <v>94</v>
      </c>
    </row>
    <row r="96" spans="1:16" x14ac:dyDescent="0.2">
      <c r="A96" s="10">
        <v>836</v>
      </c>
      <c r="B96" t="s">
        <v>174</v>
      </c>
      <c r="C96">
        <v>656</v>
      </c>
      <c r="D96" s="25">
        <v>83</v>
      </c>
      <c r="E96">
        <v>724</v>
      </c>
      <c r="F96" s="25">
        <v>91</v>
      </c>
      <c r="G96">
        <v>671</v>
      </c>
      <c r="H96" s="25">
        <v>85</v>
      </c>
      <c r="I96">
        <v>536</v>
      </c>
      <c r="J96" s="25">
        <v>68</v>
      </c>
      <c r="K96">
        <v>551</v>
      </c>
      <c r="L96" s="25">
        <v>69</v>
      </c>
      <c r="M96">
        <v>651</v>
      </c>
      <c r="N96" s="25">
        <v>82</v>
      </c>
      <c r="O96">
        <v>740</v>
      </c>
      <c r="P96" s="25">
        <v>93</v>
      </c>
    </row>
    <row r="97" spans="1:16" x14ac:dyDescent="0.2">
      <c r="A97" s="10">
        <v>837</v>
      </c>
      <c r="B97" t="s">
        <v>165</v>
      </c>
      <c r="C97">
        <v>777</v>
      </c>
      <c r="D97" s="25">
        <v>84</v>
      </c>
      <c r="E97">
        <v>869</v>
      </c>
      <c r="F97" s="25">
        <v>94</v>
      </c>
      <c r="G97">
        <v>827</v>
      </c>
      <c r="H97" s="25">
        <v>89</v>
      </c>
      <c r="I97">
        <v>677</v>
      </c>
      <c r="J97" s="25">
        <v>73</v>
      </c>
      <c r="K97">
        <v>699</v>
      </c>
      <c r="L97" s="25">
        <v>75</v>
      </c>
      <c r="M97">
        <v>820</v>
      </c>
      <c r="N97" s="25">
        <v>88</v>
      </c>
      <c r="O97">
        <v>892</v>
      </c>
      <c r="P97" s="25">
        <v>96</v>
      </c>
    </row>
    <row r="98" spans="1:16" x14ac:dyDescent="0.2">
      <c r="A98" s="10">
        <v>840</v>
      </c>
      <c r="B98" t="s">
        <v>19</v>
      </c>
      <c r="C98">
        <v>1940</v>
      </c>
      <c r="D98" s="25">
        <v>69</v>
      </c>
      <c r="E98">
        <v>2280</v>
      </c>
      <c r="F98" s="25">
        <v>81</v>
      </c>
      <c r="G98">
        <v>2132</v>
      </c>
      <c r="H98" s="25">
        <v>76</v>
      </c>
      <c r="I98">
        <v>1725</v>
      </c>
      <c r="J98" s="25">
        <v>61</v>
      </c>
      <c r="K98">
        <v>1654</v>
      </c>
      <c r="L98" s="25">
        <v>59</v>
      </c>
      <c r="M98">
        <v>1925</v>
      </c>
      <c r="N98" s="25">
        <v>69</v>
      </c>
      <c r="O98">
        <v>2096</v>
      </c>
      <c r="P98" s="25">
        <v>75</v>
      </c>
    </row>
    <row r="99" spans="1:16" x14ac:dyDescent="0.2">
      <c r="A99" s="10">
        <v>841</v>
      </c>
      <c r="B99" t="s">
        <v>18</v>
      </c>
      <c r="C99">
        <v>489</v>
      </c>
      <c r="D99" s="25">
        <v>76</v>
      </c>
      <c r="E99">
        <v>532</v>
      </c>
      <c r="F99" s="25">
        <v>82</v>
      </c>
      <c r="G99">
        <v>507</v>
      </c>
      <c r="H99" s="25">
        <v>79</v>
      </c>
      <c r="I99">
        <v>446</v>
      </c>
      <c r="J99" s="25">
        <v>69</v>
      </c>
      <c r="K99">
        <v>417</v>
      </c>
      <c r="L99" s="25">
        <v>65</v>
      </c>
      <c r="M99">
        <v>472</v>
      </c>
      <c r="N99" s="25">
        <v>73</v>
      </c>
      <c r="O99">
        <v>524</v>
      </c>
      <c r="P99" s="25">
        <v>81</v>
      </c>
    </row>
    <row r="100" spans="1:16" x14ac:dyDescent="0.2">
      <c r="A100" s="10">
        <v>845</v>
      </c>
      <c r="B100" t="s">
        <v>147</v>
      </c>
      <c r="C100">
        <v>1991</v>
      </c>
      <c r="D100" s="25">
        <v>76</v>
      </c>
      <c r="E100">
        <v>2251</v>
      </c>
      <c r="F100" s="25">
        <v>86</v>
      </c>
      <c r="G100">
        <v>2057</v>
      </c>
      <c r="H100" s="25">
        <v>79</v>
      </c>
      <c r="I100">
        <v>1618</v>
      </c>
      <c r="J100" s="25">
        <v>62</v>
      </c>
      <c r="K100">
        <v>1687</v>
      </c>
      <c r="L100" s="25">
        <v>65</v>
      </c>
      <c r="M100">
        <v>2015</v>
      </c>
      <c r="N100" s="25">
        <v>77</v>
      </c>
      <c r="O100">
        <v>2287</v>
      </c>
      <c r="P100" s="25">
        <v>87</v>
      </c>
    </row>
    <row r="101" spans="1:16" x14ac:dyDescent="0.2">
      <c r="A101" s="10">
        <v>846</v>
      </c>
      <c r="B101" t="s">
        <v>145</v>
      </c>
      <c r="C101">
        <v>1050</v>
      </c>
      <c r="D101" s="25">
        <v>77</v>
      </c>
      <c r="E101">
        <v>1235</v>
      </c>
      <c r="F101" s="25">
        <v>90</v>
      </c>
      <c r="G101">
        <v>1080</v>
      </c>
      <c r="H101" s="25">
        <v>79</v>
      </c>
      <c r="I101">
        <v>858</v>
      </c>
      <c r="J101" s="25">
        <v>63</v>
      </c>
      <c r="K101">
        <v>894</v>
      </c>
      <c r="L101" s="25">
        <v>65</v>
      </c>
      <c r="M101">
        <v>1106</v>
      </c>
      <c r="N101" s="25">
        <v>81</v>
      </c>
      <c r="O101">
        <v>1233</v>
      </c>
      <c r="P101" s="25">
        <v>90</v>
      </c>
    </row>
    <row r="102" spans="1:16" x14ac:dyDescent="0.2">
      <c r="A102" s="10">
        <v>850</v>
      </c>
      <c r="B102" t="s">
        <v>148</v>
      </c>
      <c r="C102">
        <v>6216</v>
      </c>
      <c r="D102" s="25">
        <v>84</v>
      </c>
      <c r="E102">
        <v>6831</v>
      </c>
      <c r="F102" s="25">
        <v>93</v>
      </c>
      <c r="G102">
        <v>6455</v>
      </c>
      <c r="H102" s="25">
        <v>88</v>
      </c>
      <c r="I102">
        <v>5565</v>
      </c>
      <c r="J102" s="25">
        <v>76</v>
      </c>
      <c r="K102">
        <v>5736</v>
      </c>
      <c r="L102" s="25">
        <v>78</v>
      </c>
      <c r="M102">
        <v>6341</v>
      </c>
      <c r="N102" s="25">
        <v>86</v>
      </c>
      <c r="O102">
        <v>6889</v>
      </c>
      <c r="P102" s="25">
        <v>94</v>
      </c>
    </row>
    <row r="103" spans="1:16" x14ac:dyDescent="0.2">
      <c r="A103" s="10">
        <v>851</v>
      </c>
      <c r="B103" t="s">
        <v>154</v>
      </c>
      <c r="C103">
        <v>960</v>
      </c>
      <c r="D103" s="25">
        <v>82</v>
      </c>
      <c r="E103">
        <v>1075</v>
      </c>
      <c r="F103" s="25">
        <v>92</v>
      </c>
      <c r="G103">
        <v>1011</v>
      </c>
      <c r="H103" s="25">
        <v>87</v>
      </c>
      <c r="I103">
        <v>866</v>
      </c>
      <c r="J103" s="25">
        <v>74</v>
      </c>
      <c r="K103">
        <v>910</v>
      </c>
      <c r="L103" s="25">
        <v>78</v>
      </c>
      <c r="M103">
        <v>990</v>
      </c>
      <c r="N103" s="25">
        <v>85</v>
      </c>
      <c r="O103">
        <v>1083</v>
      </c>
      <c r="P103" s="25">
        <v>93</v>
      </c>
    </row>
    <row r="104" spans="1:16" x14ac:dyDescent="0.2">
      <c r="A104" s="10">
        <v>852</v>
      </c>
      <c r="B104" t="s">
        <v>157</v>
      </c>
      <c r="C104">
        <v>1099</v>
      </c>
      <c r="D104" s="25">
        <v>78</v>
      </c>
      <c r="E104">
        <v>1279</v>
      </c>
      <c r="F104" s="25">
        <v>90</v>
      </c>
      <c r="G104">
        <v>1187</v>
      </c>
      <c r="H104" s="25">
        <v>84</v>
      </c>
      <c r="I104">
        <v>927</v>
      </c>
      <c r="J104" s="25">
        <v>65</v>
      </c>
      <c r="K104">
        <v>1052</v>
      </c>
      <c r="L104" s="25">
        <v>74</v>
      </c>
      <c r="M104">
        <v>1140</v>
      </c>
      <c r="N104" s="25">
        <v>80</v>
      </c>
      <c r="O104">
        <v>1266</v>
      </c>
      <c r="P104" s="25">
        <v>89</v>
      </c>
    </row>
    <row r="105" spans="1:16" x14ac:dyDescent="0.2">
      <c r="A105" s="10">
        <v>855</v>
      </c>
      <c r="B105" t="s">
        <v>74</v>
      </c>
      <c r="C105">
        <v>2773</v>
      </c>
      <c r="D105" s="25">
        <v>77</v>
      </c>
      <c r="E105">
        <v>3216</v>
      </c>
      <c r="F105" s="25">
        <v>89</v>
      </c>
      <c r="G105">
        <v>2897</v>
      </c>
      <c r="H105" s="25">
        <v>81</v>
      </c>
      <c r="I105">
        <v>2338</v>
      </c>
      <c r="J105" s="25">
        <v>65</v>
      </c>
      <c r="K105">
        <v>2345</v>
      </c>
      <c r="L105" s="25">
        <v>65</v>
      </c>
      <c r="M105">
        <v>2794</v>
      </c>
      <c r="N105" s="25">
        <v>78</v>
      </c>
      <c r="O105">
        <v>3167</v>
      </c>
      <c r="P105" s="25">
        <v>88</v>
      </c>
    </row>
    <row r="106" spans="1:16" x14ac:dyDescent="0.2">
      <c r="A106" s="10">
        <v>856</v>
      </c>
      <c r="B106" t="s">
        <v>73</v>
      </c>
      <c r="C106">
        <v>1226</v>
      </c>
      <c r="D106" s="25">
        <v>58</v>
      </c>
      <c r="E106">
        <v>1453</v>
      </c>
      <c r="F106" s="25">
        <v>69</v>
      </c>
      <c r="G106">
        <v>1316</v>
      </c>
      <c r="H106" s="25">
        <v>62</v>
      </c>
      <c r="I106">
        <v>953</v>
      </c>
      <c r="J106" s="25">
        <v>45</v>
      </c>
      <c r="K106">
        <v>842</v>
      </c>
      <c r="L106" s="25">
        <v>40</v>
      </c>
      <c r="M106">
        <v>1005</v>
      </c>
      <c r="N106" s="25">
        <v>48</v>
      </c>
      <c r="O106">
        <v>1261</v>
      </c>
      <c r="P106" s="25">
        <v>60</v>
      </c>
    </row>
    <row r="107" spans="1:16" x14ac:dyDescent="0.2">
      <c r="A107" s="10">
        <v>857</v>
      </c>
      <c r="B107" t="s">
        <v>79</v>
      </c>
      <c r="C107">
        <v>173</v>
      </c>
      <c r="D107" s="25">
        <v>87</v>
      </c>
      <c r="E107">
        <v>189</v>
      </c>
      <c r="F107" s="25">
        <v>95</v>
      </c>
      <c r="G107">
        <v>184</v>
      </c>
      <c r="H107" s="25">
        <v>93</v>
      </c>
      <c r="I107">
        <v>158</v>
      </c>
      <c r="J107" s="25">
        <v>80</v>
      </c>
      <c r="K107">
        <v>150</v>
      </c>
      <c r="L107" s="25">
        <v>76</v>
      </c>
      <c r="M107">
        <v>186</v>
      </c>
      <c r="N107" s="25">
        <v>94</v>
      </c>
      <c r="O107">
        <v>194</v>
      </c>
      <c r="P107" s="25">
        <v>98</v>
      </c>
    </row>
    <row r="108" spans="1:16" x14ac:dyDescent="0.2">
      <c r="A108" s="10">
        <v>860</v>
      </c>
      <c r="B108" t="s">
        <v>88</v>
      </c>
      <c r="C108">
        <v>3813</v>
      </c>
      <c r="D108" s="25">
        <v>81</v>
      </c>
      <c r="E108">
        <v>4186</v>
      </c>
      <c r="F108" s="25">
        <v>89</v>
      </c>
      <c r="G108">
        <v>3944</v>
      </c>
      <c r="H108" s="25">
        <v>84</v>
      </c>
      <c r="I108">
        <v>3417</v>
      </c>
      <c r="J108" s="25">
        <v>73</v>
      </c>
      <c r="K108">
        <v>3381</v>
      </c>
      <c r="L108" s="25">
        <v>72</v>
      </c>
      <c r="M108">
        <v>3840</v>
      </c>
      <c r="N108" s="25">
        <v>82</v>
      </c>
      <c r="O108">
        <v>4100</v>
      </c>
      <c r="P108" s="25">
        <v>88</v>
      </c>
    </row>
    <row r="109" spans="1:16" x14ac:dyDescent="0.2">
      <c r="A109" s="10">
        <v>861</v>
      </c>
      <c r="B109" t="s">
        <v>89</v>
      </c>
      <c r="C109">
        <v>1276</v>
      </c>
      <c r="D109" s="25">
        <v>77</v>
      </c>
      <c r="E109">
        <v>1427</v>
      </c>
      <c r="F109" s="25">
        <v>86</v>
      </c>
      <c r="G109">
        <v>1376</v>
      </c>
      <c r="H109" s="25">
        <v>83</v>
      </c>
      <c r="I109">
        <v>1120</v>
      </c>
      <c r="J109" s="25">
        <v>67</v>
      </c>
      <c r="K109">
        <v>1143</v>
      </c>
      <c r="L109" s="25">
        <v>69</v>
      </c>
      <c r="M109">
        <v>1237</v>
      </c>
      <c r="N109" s="25">
        <v>74</v>
      </c>
      <c r="O109">
        <v>1355</v>
      </c>
      <c r="P109" s="25">
        <v>81</v>
      </c>
    </row>
    <row r="110" spans="1:16" x14ac:dyDescent="0.2">
      <c r="A110" s="10">
        <v>865</v>
      </c>
      <c r="B110" t="s">
        <v>179</v>
      </c>
      <c r="C110">
        <v>2123</v>
      </c>
      <c r="D110" s="25">
        <v>81</v>
      </c>
      <c r="E110">
        <v>2404</v>
      </c>
      <c r="F110" s="25">
        <v>92</v>
      </c>
      <c r="G110">
        <v>2185</v>
      </c>
      <c r="H110" s="25">
        <v>84</v>
      </c>
      <c r="I110">
        <v>1844</v>
      </c>
      <c r="J110" s="25">
        <v>71</v>
      </c>
      <c r="K110">
        <v>1910</v>
      </c>
      <c r="L110" s="25">
        <v>73</v>
      </c>
      <c r="M110">
        <v>2215</v>
      </c>
      <c r="N110" s="25">
        <v>85</v>
      </c>
      <c r="O110">
        <v>2401</v>
      </c>
      <c r="P110" s="25">
        <v>92</v>
      </c>
    </row>
    <row r="111" spans="1:16" x14ac:dyDescent="0.2">
      <c r="A111" s="10">
        <v>866</v>
      </c>
      <c r="B111" t="s">
        <v>177</v>
      </c>
      <c r="C111">
        <v>1198</v>
      </c>
      <c r="D111" s="25">
        <v>83</v>
      </c>
      <c r="E111">
        <v>1306</v>
      </c>
      <c r="F111" s="25">
        <v>91</v>
      </c>
      <c r="G111">
        <v>1235</v>
      </c>
      <c r="H111" s="25">
        <v>86</v>
      </c>
      <c r="I111">
        <v>1041</v>
      </c>
      <c r="J111" s="25">
        <v>72</v>
      </c>
      <c r="K111">
        <v>1080</v>
      </c>
      <c r="L111" s="25">
        <v>75</v>
      </c>
      <c r="M111">
        <v>1246</v>
      </c>
      <c r="N111" s="25">
        <v>86</v>
      </c>
      <c r="O111">
        <v>1314</v>
      </c>
      <c r="P111" s="25">
        <v>91</v>
      </c>
    </row>
    <row r="112" spans="1:16" x14ac:dyDescent="0.2">
      <c r="A112" s="10">
        <v>867</v>
      </c>
      <c r="B112" t="s">
        <v>144</v>
      </c>
      <c r="C112">
        <v>631</v>
      </c>
      <c r="D112" s="25">
        <v>84</v>
      </c>
      <c r="E112">
        <v>703</v>
      </c>
      <c r="F112" s="25">
        <v>93</v>
      </c>
      <c r="G112">
        <v>648</v>
      </c>
      <c r="H112" s="25">
        <v>86</v>
      </c>
      <c r="I112">
        <v>581</v>
      </c>
      <c r="J112" s="25">
        <v>77</v>
      </c>
      <c r="K112">
        <v>605</v>
      </c>
      <c r="L112" s="25">
        <v>80</v>
      </c>
      <c r="M112">
        <v>659</v>
      </c>
      <c r="N112" s="25">
        <v>87</v>
      </c>
      <c r="O112">
        <v>705</v>
      </c>
      <c r="P112" s="25">
        <v>93</v>
      </c>
    </row>
    <row r="113" spans="1:16" x14ac:dyDescent="0.2">
      <c r="A113" s="10">
        <v>868</v>
      </c>
      <c r="B113" t="s">
        <v>161</v>
      </c>
      <c r="C113">
        <v>728</v>
      </c>
      <c r="D113" s="25">
        <v>88</v>
      </c>
      <c r="E113">
        <v>777</v>
      </c>
      <c r="F113" s="25">
        <v>94</v>
      </c>
      <c r="G113">
        <v>748</v>
      </c>
      <c r="H113" s="25">
        <v>90</v>
      </c>
      <c r="I113">
        <v>624</v>
      </c>
      <c r="J113" s="25">
        <v>75</v>
      </c>
      <c r="K113">
        <v>655</v>
      </c>
      <c r="L113" s="25">
        <v>79</v>
      </c>
      <c r="M113">
        <v>749</v>
      </c>
      <c r="N113" s="25">
        <v>90</v>
      </c>
      <c r="O113">
        <v>790</v>
      </c>
      <c r="P113" s="25">
        <v>95</v>
      </c>
    </row>
    <row r="114" spans="1:16" x14ac:dyDescent="0.2">
      <c r="A114" s="10">
        <v>869</v>
      </c>
      <c r="B114" t="s">
        <v>159</v>
      </c>
      <c r="C114">
        <v>837</v>
      </c>
      <c r="D114" s="25">
        <v>87</v>
      </c>
      <c r="E114">
        <v>898</v>
      </c>
      <c r="F114" s="25">
        <v>93</v>
      </c>
      <c r="G114">
        <v>860</v>
      </c>
      <c r="H114" s="25">
        <v>89</v>
      </c>
      <c r="I114">
        <v>761</v>
      </c>
      <c r="J114" s="25">
        <v>79</v>
      </c>
      <c r="K114">
        <v>767</v>
      </c>
      <c r="L114" s="25">
        <v>79</v>
      </c>
      <c r="M114">
        <v>844</v>
      </c>
      <c r="N114" s="25">
        <v>87</v>
      </c>
      <c r="O114">
        <v>899</v>
      </c>
      <c r="P114" s="25">
        <v>93</v>
      </c>
    </row>
    <row r="115" spans="1:16" x14ac:dyDescent="0.2">
      <c r="A115" s="10">
        <v>870</v>
      </c>
      <c r="B115" t="s">
        <v>155</v>
      </c>
      <c r="C115">
        <v>776</v>
      </c>
      <c r="D115" s="25">
        <v>79</v>
      </c>
      <c r="E115">
        <v>896</v>
      </c>
      <c r="F115" s="25">
        <v>91</v>
      </c>
      <c r="G115">
        <v>837</v>
      </c>
      <c r="H115" s="25">
        <v>85</v>
      </c>
      <c r="I115">
        <v>670</v>
      </c>
      <c r="J115" s="25">
        <v>68</v>
      </c>
      <c r="K115">
        <v>703</v>
      </c>
      <c r="L115" s="25">
        <v>71</v>
      </c>
      <c r="M115">
        <v>737</v>
      </c>
      <c r="N115" s="25">
        <v>75</v>
      </c>
      <c r="O115">
        <v>849</v>
      </c>
      <c r="P115" s="25">
        <v>86</v>
      </c>
    </row>
    <row r="116" spans="1:16" x14ac:dyDescent="0.2">
      <c r="A116" s="10">
        <v>871</v>
      </c>
      <c r="B116" t="s">
        <v>156</v>
      </c>
      <c r="C116">
        <v>897</v>
      </c>
      <c r="D116" s="25">
        <v>77</v>
      </c>
      <c r="E116">
        <v>1051</v>
      </c>
      <c r="F116" s="25">
        <v>90</v>
      </c>
      <c r="G116">
        <v>976</v>
      </c>
      <c r="H116" s="25">
        <v>84</v>
      </c>
      <c r="I116">
        <v>747</v>
      </c>
      <c r="J116" s="25">
        <v>64</v>
      </c>
      <c r="K116">
        <v>815</v>
      </c>
      <c r="L116" s="25">
        <v>70</v>
      </c>
      <c r="M116">
        <v>938</v>
      </c>
      <c r="N116" s="25">
        <v>80</v>
      </c>
      <c r="O116">
        <v>1005</v>
      </c>
      <c r="P116" s="25">
        <v>86</v>
      </c>
    </row>
    <row r="117" spans="1:16" x14ac:dyDescent="0.2">
      <c r="A117" s="10">
        <v>872</v>
      </c>
      <c r="B117" t="s">
        <v>162</v>
      </c>
      <c r="C117">
        <v>851</v>
      </c>
      <c r="D117" s="25">
        <v>84</v>
      </c>
      <c r="E117">
        <v>941</v>
      </c>
      <c r="F117" s="25">
        <v>92</v>
      </c>
      <c r="G117">
        <v>869</v>
      </c>
      <c r="H117" s="25">
        <v>85</v>
      </c>
      <c r="I117">
        <v>684</v>
      </c>
      <c r="J117" s="25">
        <v>67</v>
      </c>
      <c r="K117">
        <v>708</v>
      </c>
      <c r="L117" s="25">
        <v>70</v>
      </c>
      <c r="M117">
        <v>893</v>
      </c>
      <c r="N117" s="25">
        <v>88</v>
      </c>
      <c r="O117">
        <v>948</v>
      </c>
      <c r="P117" s="25">
        <v>93</v>
      </c>
    </row>
    <row r="118" spans="1:16" x14ac:dyDescent="0.2">
      <c r="A118" s="10">
        <v>873</v>
      </c>
      <c r="B118" t="s">
        <v>97</v>
      </c>
      <c r="C118">
        <v>2643</v>
      </c>
      <c r="D118" s="25">
        <v>77</v>
      </c>
      <c r="E118">
        <v>3047</v>
      </c>
      <c r="F118" s="25">
        <v>89</v>
      </c>
      <c r="G118">
        <v>2798</v>
      </c>
      <c r="H118" s="25">
        <v>82</v>
      </c>
      <c r="I118">
        <v>2381</v>
      </c>
      <c r="J118" s="25">
        <v>70</v>
      </c>
      <c r="K118">
        <v>2464</v>
      </c>
      <c r="L118" s="25">
        <v>72</v>
      </c>
      <c r="M118">
        <v>2753</v>
      </c>
      <c r="N118" s="25">
        <v>81</v>
      </c>
      <c r="O118">
        <v>3049</v>
      </c>
      <c r="P118" s="25">
        <v>89</v>
      </c>
    </row>
    <row r="119" spans="1:16" x14ac:dyDescent="0.2">
      <c r="A119" s="10">
        <v>874</v>
      </c>
      <c r="B119" t="s">
        <v>103</v>
      </c>
      <c r="C119">
        <v>1016</v>
      </c>
      <c r="D119" s="25">
        <v>73</v>
      </c>
      <c r="E119">
        <v>1190</v>
      </c>
      <c r="F119" s="25">
        <v>86</v>
      </c>
      <c r="G119">
        <v>1092</v>
      </c>
      <c r="H119" s="25">
        <v>79</v>
      </c>
      <c r="I119">
        <v>852</v>
      </c>
      <c r="J119" s="25">
        <v>61</v>
      </c>
      <c r="K119">
        <v>911</v>
      </c>
      <c r="L119" s="25">
        <v>66</v>
      </c>
      <c r="M119">
        <v>934</v>
      </c>
      <c r="N119" s="25">
        <v>67</v>
      </c>
      <c r="O119">
        <v>1062</v>
      </c>
      <c r="P119" s="25">
        <v>76</v>
      </c>
    </row>
    <row r="120" spans="1:16" x14ac:dyDescent="0.2">
      <c r="A120" s="10">
        <v>876</v>
      </c>
      <c r="B120" t="s">
        <v>38</v>
      </c>
      <c r="C120">
        <v>578</v>
      </c>
      <c r="D120" s="25">
        <v>74</v>
      </c>
      <c r="E120">
        <v>665</v>
      </c>
      <c r="F120" s="25">
        <v>85</v>
      </c>
      <c r="G120">
        <v>591</v>
      </c>
      <c r="H120" s="25">
        <v>75</v>
      </c>
      <c r="I120">
        <v>426</v>
      </c>
      <c r="J120" s="25">
        <v>54</v>
      </c>
      <c r="K120">
        <v>436</v>
      </c>
      <c r="L120" s="25">
        <v>56</v>
      </c>
      <c r="M120">
        <v>550</v>
      </c>
      <c r="N120" s="25">
        <v>70</v>
      </c>
      <c r="O120">
        <v>612</v>
      </c>
      <c r="P120" s="25">
        <v>78</v>
      </c>
    </row>
    <row r="121" spans="1:16" x14ac:dyDescent="0.2">
      <c r="A121" s="10">
        <v>877</v>
      </c>
      <c r="B121" t="s">
        <v>51</v>
      </c>
      <c r="C121">
        <v>970</v>
      </c>
      <c r="D121" s="25">
        <v>75</v>
      </c>
      <c r="E121">
        <v>1092</v>
      </c>
      <c r="F121" s="25">
        <v>85</v>
      </c>
      <c r="G121">
        <v>1037</v>
      </c>
      <c r="H121" s="25">
        <v>80</v>
      </c>
      <c r="I121">
        <v>836</v>
      </c>
      <c r="J121" s="25">
        <v>65</v>
      </c>
      <c r="K121">
        <v>839</v>
      </c>
      <c r="L121" s="25">
        <v>65</v>
      </c>
      <c r="M121">
        <v>963</v>
      </c>
      <c r="N121" s="25">
        <v>75</v>
      </c>
      <c r="O121">
        <v>1102</v>
      </c>
      <c r="P121" s="25">
        <v>85</v>
      </c>
    </row>
    <row r="122" spans="1:16" x14ac:dyDescent="0.2">
      <c r="A122" s="10">
        <v>878</v>
      </c>
      <c r="B122" t="s">
        <v>168</v>
      </c>
      <c r="C122">
        <v>3149</v>
      </c>
      <c r="D122" s="25">
        <v>87</v>
      </c>
      <c r="E122">
        <v>3384</v>
      </c>
      <c r="F122" s="25">
        <v>93</v>
      </c>
      <c r="G122">
        <v>3245</v>
      </c>
      <c r="H122" s="25">
        <v>89</v>
      </c>
      <c r="I122">
        <v>2807</v>
      </c>
      <c r="J122" s="25">
        <v>77</v>
      </c>
      <c r="K122">
        <v>2897</v>
      </c>
      <c r="L122" s="25">
        <v>80</v>
      </c>
      <c r="M122">
        <v>3232</v>
      </c>
      <c r="N122" s="25">
        <v>89</v>
      </c>
      <c r="O122">
        <v>3429</v>
      </c>
      <c r="P122" s="25">
        <v>95</v>
      </c>
    </row>
    <row r="123" spans="1:16" x14ac:dyDescent="0.2">
      <c r="A123" s="10">
        <v>879</v>
      </c>
      <c r="B123" t="s">
        <v>173</v>
      </c>
      <c r="C123">
        <v>1212</v>
      </c>
      <c r="D123" s="25">
        <v>83</v>
      </c>
      <c r="E123">
        <v>1341</v>
      </c>
      <c r="F123" s="25">
        <v>91</v>
      </c>
      <c r="G123">
        <v>1255</v>
      </c>
      <c r="H123" s="25">
        <v>85</v>
      </c>
      <c r="I123">
        <v>1084</v>
      </c>
      <c r="J123" s="25">
        <v>74</v>
      </c>
      <c r="K123">
        <v>1087</v>
      </c>
      <c r="L123" s="25">
        <v>74</v>
      </c>
      <c r="M123">
        <v>1246</v>
      </c>
      <c r="N123" s="25">
        <v>85</v>
      </c>
      <c r="O123">
        <v>1328</v>
      </c>
      <c r="P123" s="25">
        <v>90</v>
      </c>
    </row>
    <row r="124" spans="1:16" x14ac:dyDescent="0.2">
      <c r="A124" s="10">
        <v>880</v>
      </c>
      <c r="B124" t="s">
        <v>178</v>
      </c>
      <c r="C124">
        <v>541</v>
      </c>
      <c r="D124" s="25">
        <v>78</v>
      </c>
      <c r="E124">
        <v>610</v>
      </c>
      <c r="F124" s="25">
        <v>88</v>
      </c>
      <c r="G124">
        <v>559</v>
      </c>
      <c r="H124" s="25">
        <v>81</v>
      </c>
      <c r="I124">
        <v>470</v>
      </c>
      <c r="J124" s="25">
        <v>68</v>
      </c>
      <c r="K124">
        <v>455</v>
      </c>
      <c r="L124" s="25">
        <v>66</v>
      </c>
      <c r="M124">
        <v>528</v>
      </c>
      <c r="N124" s="25">
        <v>76</v>
      </c>
      <c r="O124">
        <v>592</v>
      </c>
      <c r="P124" s="25">
        <v>86</v>
      </c>
    </row>
    <row r="125" spans="1:16" x14ac:dyDescent="0.2">
      <c r="A125" s="10">
        <v>881</v>
      </c>
      <c r="B125" t="s">
        <v>99</v>
      </c>
      <c r="C125">
        <v>6485</v>
      </c>
      <c r="D125" s="25">
        <v>80</v>
      </c>
      <c r="E125">
        <v>7253</v>
      </c>
      <c r="F125" s="25">
        <v>90</v>
      </c>
      <c r="G125">
        <v>6819</v>
      </c>
      <c r="H125" s="25">
        <v>85</v>
      </c>
      <c r="I125">
        <v>5700</v>
      </c>
      <c r="J125" s="25">
        <v>71</v>
      </c>
      <c r="K125">
        <v>5743</v>
      </c>
      <c r="L125" s="25">
        <v>71</v>
      </c>
      <c r="M125">
        <v>6659</v>
      </c>
      <c r="N125" s="25">
        <v>83</v>
      </c>
      <c r="O125">
        <v>7327</v>
      </c>
      <c r="P125" s="25">
        <v>91</v>
      </c>
    </row>
    <row r="126" spans="1:16" x14ac:dyDescent="0.2">
      <c r="A126" s="10">
        <v>882</v>
      </c>
      <c r="B126" t="s">
        <v>104</v>
      </c>
      <c r="C126">
        <v>818</v>
      </c>
      <c r="D126" s="25">
        <v>78</v>
      </c>
      <c r="E126">
        <v>911</v>
      </c>
      <c r="F126" s="25">
        <v>87</v>
      </c>
      <c r="G126">
        <v>871</v>
      </c>
      <c r="H126" s="25">
        <v>83</v>
      </c>
      <c r="I126">
        <v>684</v>
      </c>
      <c r="J126" s="25">
        <v>66</v>
      </c>
      <c r="K126">
        <v>622</v>
      </c>
      <c r="L126" s="25">
        <v>60</v>
      </c>
      <c r="M126">
        <v>816</v>
      </c>
      <c r="N126" s="25">
        <v>78</v>
      </c>
      <c r="O126">
        <v>913</v>
      </c>
      <c r="P126" s="25">
        <v>87</v>
      </c>
    </row>
    <row r="127" spans="1:16" x14ac:dyDescent="0.2">
      <c r="A127" s="10">
        <v>883</v>
      </c>
      <c r="B127" t="s">
        <v>106</v>
      </c>
      <c r="C127">
        <v>914</v>
      </c>
      <c r="D127" s="25">
        <v>83</v>
      </c>
      <c r="E127">
        <v>1011</v>
      </c>
      <c r="F127" s="25">
        <v>92</v>
      </c>
      <c r="G127">
        <v>961</v>
      </c>
      <c r="H127" s="25">
        <v>88</v>
      </c>
      <c r="I127">
        <v>796</v>
      </c>
      <c r="J127" s="25">
        <v>72</v>
      </c>
      <c r="K127">
        <v>813</v>
      </c>
      <c r="L127" s="25">
        <v>74</v>
      </c>
      <c r="M127">
        <v>945</v>
      </c>
      <c r="N127" s="25">
        <v>86</v>
      </c>
      <c r="O127">
        <v>1015</v>
      </c>
      <c r="P127" s="25">
        <v>92</v>
      </c>
    </row>
    <row r="128" spans="1:16" x14ac:dyDescent="0.2">
      <c r="A128" s="10">
        <v>884</v>
      </c>
      <c r="B128" t="s">
        <v>84</v>
      </c>
      <c r="C128">
        <v>709</v>
      </c>
      <c r="D128" s="25">
        <v>80</v>
      </c>
      <c r="E128">
        <v>796</v>
      </c>
      <c r="F128" s="25">
        <v>89</v>
      </c>
      <c r="G128">
        <v>760</v>
      </c>
      <c r="H128" s="25">
        <v>85</v>
      </c>
      <c r="I128">
        <v>645</v>
      </c>
      <c r="J128" s="25">
        <v>72</v>
      </c>
      <c r="K128">
        <v>637</v>
      </c>
      <c r="L128" s="25">
        <v>71</v>
      </c>
      <c r="M128">
        <v>705</v>
      </c>
      <c r="N128" s="25">
        <v>79</v>
      </c>
      <c r="O128">
        <v>798</v>
      </c>
      <c r="P128" s="25">
        <v>90</v>
      </c>
    </row>
    <row r="129" spans="1:16" x14ac:dyDescent="0.2">
      <c r="A129" s="10">
        <v>885</v>
      </c>
      <c r="B129" t="s">
        <v>94</v>
      </c>
      <c r="C129">
        <v>2318</v>
      </c>
      <c r="D129" s="25">
        <v>79</v>
      </c>
      <c r="E129">
        <v>2624</v>
      </c>
      <c r="F129" s="25">
        <v>89</v>
      </c>
      <c r="G129">
        <v>2442</v>
      </c>
      <c r="H129" s="25">
        <v>83</v>
      </c>
      <c r="I129">
        <v>2004</v>
      </c>
      <c r="J129" s="25">
        <v>68</v>
      </c>
      <c r="K129">
        <v>2079</v>
      </c>
      <c r="L129" s="25">
        <v>70</v>
      </c>
      <c r="M129">
        <v>2336</v>
      </c>
      <c r="N129" s="25">
        <v>79</v>
      </c>
      <c r="O129">
        <v>2596</v>
      </c>
      <c r="P129" s="25">
        <v>88</v>
      </c>
    </row>
    <row r="130" spans="1:16" x14ac:dyDescent="0.2">
      <c r="A130" s="10">
        <v>886</v>
      </c>
      <c r="B130" t="s">
        <v>150</v>
      </c>
      <c r="C130">
        <v>7422</v>
      </c>
      <c r="D130" s="25">
        <v>87</v>
      </c>
      <c r="E130">
        <v>8071</v>
      </c>
      <c r="F130" s="25">
        <v>94</v>
      </c>
      <c r="G130">
        <v>7769</v>
      </c>
      <c r="H130" s="25">
        <v>91</v>
      </c>
      <c r="I130">
        <v>6697</v>
      </c>
      <c r="J130" s="25">
        <v>78</v>
      </c>
      <c r="K130">
        <v>6958</v>
      </c>
      <c r="L130" s="25">
        <v>81</v>
      </c>
      <c r="M130">
        <v>7686</v>
      </c>
      <c r="N130" s="25">
        <v>90</v>
      </c>
      <c r="O130">
        <v>8067</v>
      </c>
      <c r="P130" s="25">
        <v>94</v>
      </c>
    </row>
    <row r="131" spans="1:16" x14ac:dyDescent="0.2">
      <c r="A131" s="10">
        <v>887</v>
      </c>
      <c r="B131" t="s">
        <v>151</v>
      </c>
      <c r="C131">
        <v>1402</v>
      </c>
      <c r="D131" s="25">
        <v>85</v>
      </c>
      <c r="E131">
        <v>1517</v>
      </c>
      <c r="F131" s="25">
        <v>92</v>
      </c>
      <c r="G131">
        <v>1469</v>
      </c>
      <c r="H131" s="25">
        <v>89</v>
      </c>
      <c r="I131">
        <v>1169</v>
      </c>
      <c r="J131" s="25">
        <v>71</v>
      </c>
      <c r="K131">
        <v>1210</v>
      </c>
      <c r="L131" s="25">
        <v>73</v>
      </c>
      <c r="M131">
        <v>1362</v>
      </c>
      <c r="N131" s="25">
        <v>82</v>
      </c>
      <c r="O131">
        <v>1478</v>
      </c>
      <c r="P131" s="25">
        <v>89</v>
      </c>
    </row>
    <row r="132" spans="1:16" x14ac:dyDescent="0.2">
      <c r="A132" s="10">
        <v>888</v>
      </c>
      <c r="B132" t="s">
        <v>40</v>
      </c>
      <c r="C132">
        <v>5459</v>
      </c>
      <c r="D132" s="25">
        <v>81</v>
      </c>
      <c r="E132">
        <v>6071</v>
      </c>
      <c r="F132" s="25">
        <v>90</v>
      </c>
      <c r="G132">
        <v>5731</v>
      </c>
      <c r="H132" s="25">
        <v>85</v>
      </c>
      <c r="I132">
        <v>4935</v>
      </c>
      <c r="J132" s="25">
        <v>74</v>
      </c>
      <c r="K132">
        <v>5031</v>
      </c>
      <c r="L132" s="25">
        <v>75</v>
      </c>
      <c r="M132">
        <v>5507</v>
      </c>
      <c r="N132" s="25">
        <v>82</v>
      </c>
      <c r="O132">
        <v>5922</v>
      </c>
      <c r="P132" s="25">
        <v>88</v>
      </c>
    </row>
    <row r="133" spans="1:16" x14ac:dyDescent="0.2">
      <c r="A133" s="10">
        <v>889</v>
      </c>
      <c r="B133" t="s">
        <v>31</v>
      </c>
      <c r="C133">
        <v>656</v>
      </c>
      <c r="D133" s="25">
        <v>64</v>
      </c>
      <c r="E133">
        <v>804</v>
      </c>
      <c r="F133" s="25">
        <v>78</v>
      </c>
      <c r="G133">
        <v>738</v>
      </c>
      <c r="H133" s="25">
        <v>72</v>
      </c>
      <c r="I133">
        <v>631</v>
      </c>
      <c r="J133" s="25">
        <v>61</v>
      </c>
      <c r="K133">
        <v>573</v>
      </c>
      <c r="L133" s="25">
        <v>56</v>
      </c>
      <c r="M133">
        <v>656</v>
      </c>
      <c r="N133" s="25">
        <v>64</v>
      </c>
      <c r="O133">
        <v>747</v>
      </c>
      <c r="P133" s="25">
        <v>73</v>
      </c>
    </row>
    <row r="134" spans="1:16" x14ac:dyDescent="0.2">
      <c r="A134" s="10">
        <v>890</v>
      </c>
      <c r="B134" t="s">
        <v>32</v>
      </c>
      <c r="C134">
        <v>692</v>
      </c>
      <c r="D134" s="25">
        <v>82</v>
      </c>
      <c r="E134">
        <v>765</v>
      </c>
      <c r="F134" s="25">
        <v>91</v>
      </c>
      <c r="G134">
        <v>740</v>
      </c>
      <c r="H134" s="25">
        <v>88</v>
      </c>
      <c r="I134">
        <v>592</v>
      </c>
      <c r="J134" s="25">
        <v>71</v>
      </c>
      <c r="K134">
        <v>584</v>
      </c>
      <c r="L134" s="25">
        <v>70</v>
      </c>
      <c r="M134">
        <v>706</v>
      </c>
      <c r="N134" s="25">
        <v>84</v>
      </c>
      <c r="O134">
        <v>750</v>
      </c>
      <c r="P134" s="25">
        <v>89</v>
      </c>
    </row>
    <row r="135" spans="1:16" x14ac:dyDescent="0.2">
      <c r="A135" s="10">
        <v>891</v>
      </c>
      <c r="B135" t="s">
        <v>78</v>
      </c>
      <c r="C135">
        <v>3690</v>
      </c>
      <c r="D135" s="25">
        <v>83</v>
      </c>
      <c r="E135">
        <v>4005</v>
      </c>
      <c r="F135" s="25">
        <v>90</v>
      </c>
      <c r="G135">
        <v>3833</v>
      </c>
      <c r="H135" s="25">
        <v>86</v>
      </c>
      <c r="I135">
        <v>3184</v>
      </c>
      <c r="J135" s="25">
        <v>71</v>
      </c>
      <c r="K135">
        <v>3345</v>
      </c>
      <c r="L135" s="25">
        <v>75</v>
      </c>
      <c r="M135">
        <v>3603</v>
      </c>
      <c r="N135" s="25">
        <v>81</v>
      </c>
      <c r="O135">
        <v>3929</v>
      </c>
      <c r="P135" s="25">
        <v>88</v>
      </c>
    </row>
    <row r="136" spans="1:16" x14ac:dyDescent="0.2">
      <c r="A136" s="10">
        <v>892</v>
      </c>
      <c r="B136" t="s">
        <v>77</v>
      </c>
      <c r="C136">
        <v>1234</v>
      </c>
      <c r="D136" s="25">
        <v>70</v>
      </c>
      <c r="E136">
        <v>1500</v>
      </c>
      <c r="F136" s="25">
        <v>85</v>
      </c>
      <c r="G136">
        <v>1316</v>
      </c>
      <c r="H136" s="25">
        <v>74</v>
      </c>
      <c r="I136">
        <v>996</v>
      </c>
      <c r="J136" s="25">
        <v>56</v>
      </c>
      <c r="K136">
        <v>1050</v>
      </c>
      <c r="L136" s="25">
        <v>59</v>
      </c>
      <c r="M136">
        <v>1220</v>
      </c>
      <c r="N136" s="25">
        <v>69</v>
      </c>
      <c r="O136">
        <v>1422</v>
      </c>
      <c r="P136" s="25">
        <v>80</v>
      </c>
    </row>
    <row r="137" spans="1:16" x14ac:dyDescent="0.2">
      <c r="A137" s="10">
        <v>893</v>
      </c>
      <c r="B137" t="s">
        <v>86</v>
      </c>
      <c r="C137">
        <v>1249</v>
      </c>
      <c r="D137" s="25">
        <v>81</v>
      </c>
      <c r="E137">
        <v>1416</v>
      </c>
      <c r="F137" s="25">
        <v>92</v>
      </c>
      <c r="G137">
        <v>1310</v>
      </c>
      <c r="H137" s="25">
        <v>85</v>
      </c>
      <c r="I137">
        <v>1114</v>
      </c>
      <c r="J137" s="25">
        <v>72</v>
      </c>
      <c r="K137">
        <v>1129</v>
      </c>
      <c r="L137" s="25">
        <v>73</v>
      </c>
      <c r="M137">
        <v>1302</v>
      </c>
      <c r="N137" s="25">
        <v>85</v>
      </c>
      <c r="O137">
        <v>1411</v>
      </c>
      <c r="P137" s="25">
        <v>92</v>
      </c>
    </row>
    <row r="138" spans="1:16" x14ac:dyDescent="0.2">
      <c r="A138" s="10">
        <v>894</v>
      </c>
      <c r="B138" t="s">
        <v>90</v>
      </c>
      <c r="C138">
        <v>768</v>
      </c>
      <c r="D138" s="25">
        <v>74</v>
      </c>
      <c r="E138">
        <v>892</v>
      </c>
      <c r="F138" s="25">
        <v>86</v>
      </c>
      <c r="G138">
        <v>823</v>
      </c>
      <c r="H138" s="25">
        <v>79</v>
      </c>
      <c r="I138">
        <v>651</v>
      </c>
      <c r="J138" s="25">
        <v>63</v>
      </c>
      <c r="K138">
        <v>670</v>
      </c>
      <c r="L138" s="25">
        <v>64</v>
      </c>
      <c r="M138">
        <v>796</v>
      </c>
      <c r="N138" s="25">
        <v>77</v>
      </c>
      <c r="O138">
        <v>887</v>
      </c>
      <c r="P138" s="25">
        <v>85</v>
      </c>
    </row>
    <row r="139" spans="1:16" x14ac:dyDescent="0.2">
      <c r="A139" s="10">
        <v>895</v>
      </c>
      <c r="B139" t="s">
        <v>35</v>
      </c>
      <c r="C139">
        <v>1656</v>
      </c>
      <c r="D139" s="25">
        <v>83</v>
      </c>
      <c r="E139">
        <v>1810</v>
      </c>
      <c r="F139" s="25">
        <v>91</v>
      </c>
      <c r="G139">
        <v>1707</v>
      </c>
      <c r="H139" s="25">
        <v>86</v>
      </c>
      <c r="I139">
        <v>1480</v>
      </c>
      <c r="J139" s="25">
        <v>74</v>
      </c>
      <c r="K139">
        <v>1510</v>
      </c>
      <c r="L139" s="25">
        <v>76</v>
      </c>
      <c r="M139">
        <v>1677</v>
      </c>
      <c r="N139" s="25">
        <v>84</v>
      </c>
      <c r="O139">
        <v>1794</v>
      </c>
      <c r="P139" s="25">
        <v>90</v>
      </c>
    </row>
    <row r="140" spans="1:16" x14ac:dyDescent="0.2">
      <c r="A140" s="10">
        <v>896</v>
      </c>
      <c r="B140" t="s">
        <v>36</v>
      </c>
      <c r="C140">
        <v>1548</v>
      </c>
      <c r="D140" s="25">
        <v>81</v>
      </c>
      <c r="E140">
        <v>1732</v>
      </c>
      <c r="F140" s="25">
        <v>91</v>
      </c>
      <c r="G140">
        <v>1607</v>
      </c>
      <c r="H140" s="25">
        <v>85</v>
      </c>
      <c r="I140">
        <v>1310</v>
      </c>
      <c r="J140" s="25">
        <v>69</v>
      </c>
      <c r="K140">
        <v>1355</v>
      </c>
      <c r="L140" s="25">
        <v>71</v>
      </c>
      <c r="M140">
        <v>1548</v>
      </c>
      <c r="N140" s="25">
        <v>81</v>
      </c>
      <c r="O140">
        <v>1707</v>
      </c>
      <c r="P140" s="25">
        <v>90</v>
      </c>
    </row>
    <row r="141" spans="1:16" x14ac:dyDescent="0.2">
      <c r="A141" s="10">
        <v>908</v>
      </c>
      <c r="B141" t="s">
        <v>167</v>
      </c>
      <c r="C141">
        <v>2124</v>
      </c>
      <c r="D141" s="25">
        <v>79</v>
      </c>
      <c r="E141">
        <v>2399</v>
      </c>
      <c r="F141" s="25">
        <v>89</v>
      </c>
      <c r="G141">
        <v>2207</v>
      </c>
      <c r="H141" s="25">
        <v>82</v>
      </c>
      <c r="I141">
        <v>1888</v>
      </c>
      <c r="J141" s="25">
        <v>70</v>
      </c>
      <c r="K141">
        <v>1917</v>
      </c>
      <c r="L141" s="25">
        <v>71</v>
      </c>
      <c r="M141">
        <v>2174</v>
      </c>
      <c r="N141" s="25">
        <v>81</v>
      </c>
      <c r="O141">
        <v>2389</v>
      </c>
      <c r="P141" s="25">
        <v>89</v>
      </c>
    </row>
    <row r="142" spans="1:16" x14ac:dyDescent="0.2">
      <c r="A142" s="10">
        <v>909</v>
      </c>
      <c r="B142" t="s">
        <v>37</v>
      </c>
      <c r="C142">
        <v>1951</v>
      </c>
      <c r="D142" s="25">
        <v>79</v>
      </c>
      <c r="E142">
        <v>2187</v>
      </c>
      <c r="F142" s="25">
        <v>89</v>
      </c>
      <c r="G142">
        <v>2055</v>
      </c>
      <c r="H142" s="25">
        <v>83</v>
      </c>
      <c r="I142">
        <v>1694</v>
      </c>
      <c r="J142" s="25">
        <v>69</v>
      </c>
      <c r="K142">
        <v>1692</v>
      </c>
      <c r="L142" s="25">
        <v>69</v>
      </c>
      <c r="M142">
        <v>1982</v>
      </c>
      <c r="N142" s="25">
        <v>80</v>
      </c>
      <c r="O142">
        <v>2177</v>
      </c>
      <c r="P142" s="25">
        <v>88</v>
      </c>
    </row>
    <row r="143" spans="1:16" x14ac:dyDescent="0.2">
      <c r="A143" s="10">
        <v>916</v>
      </c>
      <c r="B143" t="s">
        <v>170</v>
      </c>
      <c r="C143">
        <v>2676</v>
      </c>
      <c r="D143" s="25">
        <v>79</v>
      </c>
      <c r="E143">
        <v>3035</v>
      </c>
      <c r="F143" s="25">
        <v>90</v>
      </c>
      <c r="G143">
        <v>2813</v>
      </c>
      <c r="H143" s="25">
        <v>83</v>
      </c>
      <c r="I143">
        <v>2424</v>
      </c>
      <c r="J143" s="25">
        <v>72</v>
      </c>
      <c r="K143">
        <v>2391</v>
      </c>
      <c r="L143" s="25">
        <v>71</v>
      </c>
      <c r="M143">
        <v>2730</v>
      </c>
      <c r="N143" s="25">
        <v>81</v>
      </c>
      <c r="O143">
        <v>3015</v>
      </c>
      <c r="P143" s="25">
        <v>89</v>
      </c>
    </row>
    <row r="144" spans="1:16" x14ac:dyDescent="0.2">
      <c r="A144" s="10">
        <v>919</v>
      </c>
      <c r="B144" t="s">
        <v>100</v>
      </c>
      <c r="C144">
        <v>5996</v>
      </c>
      <c r="D144" s="25">
        <v>86</v>
      </c>
      <c r="E144">
        <v>6510</v>
      </c>
      <c r="F144" s="25">
        <v>93</v>
      </c>
      <c r="G144">
        <v>6124</v>
      </c>
      <c r="H144" s="25">
        <v>87</v>
      </c>
      <c r="I144">
        <v>5442</v>
      </c>
      <c r="J144" s="25">
        <v>78</v>
      </c>
      <c r="K144">
        <v>5528</v>
      </c>
      <c r="L144" s="25">
        <v>79</v>
      </c>
      <c r="M144">
        <v>6034</v>
      </c>
      <c r="N144" s="25">
        <v>86</v>
      </c>
      <c r="O144">
        <v>6526</v>
      </c>
      <c r="P144" s="25">
        <v>93</v>
      </c>
    </row>
    <row r="145" spans="1:16" x14ac:dyDescent="0.2">
      <c r="A145" s="10">
        <v>921</v>
      </c>
      <c r="B145" t="s">
        <v>149</v>
      </c>
      <c r="C145">
        <v>442</v>
      </c>
      <c r="D145" s="25">
        <v>76</v>
      </c>
      <c r="E145">
        <v>515</v>
      </c>
      <c r="F145" s="25">
        <v>88</v>
      </c>
      <c r="G145">
        <v>467</v>
      </c>
      <c r="H145" s="25">
        <v>80</v>
      </c>
      <c r="I145">
        <v>385</v>
      </c>
      <c r="J145" s="25">
        <v>66</v>
      </c>
      <c r="K145">
        <v>393</v>
      </c>
      <c r="L145" s="25">
        <v>67</v>
      </c>
      <c r="M145">
        <v>428</v>
      </c>
      <c r="N145" s="25">
        <v>73</v>
      </c>
      <c r="O145">
        <v>508</v>
      </c>
      <c r="P145" s="25">
        <v>87</v>
      </c>
    </row>
    <row r="146" spans="1:16" x14ac:dyDescent="0.2">
      <c r="A146" s="10">
        <v>925</v>
      </c>
      <c r="B146" t="s">
        <v>75</v>
      </c>
      <c r="C146">
        <v>3324</v>
      </c>
      <c r="D146" s="25">
        <v>87</v>
      </c>
      <c r="E146">
        <v>3596</v>
      </c>
      <c r="F146" s="25">
        <v>94</v>
      </c>
      <c r="G146">
        <v>3438</v>
      </c>
      <c r="H146" s="25">
        <v>90</v>
      </c>
      <c r="I146">
        <v>3014</v>
      </c>
      <c r="J146" s="25">
        <v>79</v>
      </c>
      <c r="K146">
        <v>3110</v>
      </c>
      <c r="L146" s="25">
        <v>81</v>
      </c>
      <c r="M146">
        <v>3296</v>
      </c>
      <c r="N146" s="25">
        <v>86</v>
      </c>
      <c r="O146">
        <v>3559</v>
      </c>
      <c r="P146" s="25">
        <v>93</v>
      </c>
    </row>
    <row r="147" spans="1:16" x14ac:dyDescent="0.2">
      <c r="A147" s="10">
        <v>926</v>
      </c>
      <c r="B147" t="s">
        <v>102</v>
      </c>
      <c r="C147">
        <v>3317</v>
      </c>
      <c r="D147" s="25">
        <v>74</v>
      </c>
      <c r="E147">
        <v>3882</v>
      </c>
      <c r="F147" s="25">
        <v>87</v>
      </c>
      <c r="G147">
        <v>3498</v>
      </c>
      <c r="H147" s="25">
        <v>78</v>
      </c>
      <c r="I147">
        <v>2887</v>
      </c>
      <c r="J147" s="25">
        <v>65</v>
      </c>
      <c r="K147">
        <v>2946</v>
      </c>
      <c r="L147" s="25">
        <v>66</v>
      </c>
      <c r="M147">
        <v>3347</v>
      </c>
      <c r="N147" s="25">
        <v>75</v>
      </c>
      <c r="O147">
        <v>3783</v>
      </c>
      <c r="P147" s="25">
        <v>85</v>
      </c>
    </row>
    <row r="148" spans="1:16" x14ac:dyDescent="0.2">
      <c r="A148" s="10">
        <v>928</v>
      </c>
      <c r="B148" t="s">
        <v>76</v>
      </c>
      <c r="C148">
        <v>3532</v>
      </c>
      <c r="D148" s="25">
        <v>78</v>
      </c>
      <c r="E148">
        <v>4022</v>
      </c>
      <c r="F148" s="25">
        <v>89</v>
      </c>
      <c r="G148">
        <v>3750</v>
      </c>
      <c r="H148" s="25">
        <v>83</v>
      </c>
      <c r="I148">
        <v>3035</v>
      </c>
      <c r="J148" s="25">
        <v>67</v>
      </c>
      <c r="K148">
        <v>3127</v>
      </c>
      <c r="L148" s="25">
        <v>69</v>
      </c>
      <c r="M148">
        <v>3608</v>
      </c>
      <c r="N148" s="25">
        <v>80</v>
      </c>
      <c r="O148">
        <v>4010</v>
      </c>
      <c r="P148" s="25">
        <v>89</v>
      </c>
    </row>
    <row r="149" spans="1:16" x14ac:dyDescent="0.2">
      <c r="A149" s="10">
        <v>929</v>
      </c>
      <c r="B149" t="s">
        <v>25</v>
      </c>
      <c r="C149">
        <v>1301</v>
      </c>
      <c r="D149" s="25">
        <v>77</v>
      </c>
      <c r="E149">
        <v>1489</v>
      </c>
      <c r="F149" s="25">
        <v>88</v>
      </c>
      <c r="G149">
        <v>1345</v>
      </c>
      <c r="H149" s="25">
        <v>80</v>
      </c>
      <c r="I149">
        <v>1126</v>
      </c>
      <c r="J149" s="25">
        <v>67</v>
      </c>
      <c r="K149">
        <v>1156</v>
      </c>
      <c r="L149" s="25">
        <v>68</v>
      </c>
      <c r="M149">
        <v>1375</v>
      </c>
      <c r="N149" s="25">
        <v>81</v>
      </c>
      <c r="O149">
        <v>1501</v>
      </c>
      <c r="P149" s="25">
        <v>89</v>
      </c>
    </row>
    <row r="150" spans="1:16" x14ac:dyDescent="0.2">
      <c r="A150" s="10">
        <v>931</v>
      </c>
      <c r="B150" t="s">
        <v>153</v>
      </c>
      <c r="C150">
        <v>3111</v>
      </c>
      <c r="D150" s="25">
        <v>79</v>
      </c>
      <c r="E150">
        <v>3583</v>
      </c>
      <c r="F150" s="25">
        <v>91</v>
      </c>
      <c r="G150">
        <v>3268</v>
      </c>
      <c r="H150" s="25">
        <v>83</v>
      </c>
      <c r="I150">
        <v>2530</v>
      </c>
      <c r="J150" s="25">
        <v>64</v>
      </c>
      <c r="K150">
        <v>2697</v>
      </c>
      <c r="L150" s="25">
        <v>69</v>
      </c>
      <c r="M150">
        <v>3203</v>
      </c>
      <c r="N150" s="25">
        <v>82</v>
      </c>
      <c r="O150">
        <v>3576</v>
      </c>
      <c r="P150" s="25">
        <v>91</v>
      </c>
    </row>
    <row r="151" spans="1:16" x14ac:dyDescent="0.2">
      <c r="A151" s="10">
        <v>933</v>
      </c>
      <c r="B151" t="s">
        <v>175</v>
      </c>
      <c r="C151">
        <v>2263</v>
      </c>
      <c r="D151" s="25">
        <v>80</v>
      </c>
      <c r="E151">
        <v>2494</v>
      </c>
      <c r="F151" s="25">
        <v>89</v>
      </c>
      <c r="G151">
        <v>2351</v>
      </c>
      <c r="H151" s="25">
        <v>83</v>
      </c>
      <c r="I151">
        <v>1996</v>
      </c>
      <c r="J151" s="25">
        <v>71</v>
      </c>
      <c r="K151">
        <v>2035</v>
      </c>
      <c r="L151" s="25">
        <v>72</v>
      </c>
      <c r="M151">
        <v>2291</v>
      </c>
      <c r="N151" s="25">
        <v>81</v>
      </c>
      <c r="O151">
        <v>2492</v>
      </c>
      <c r="P151" s="25">
        <v>88</v>
      </c>
    </row>
    <row r="152" spans="1:16" x14ac:dyDescent="0.2">
      <c r="A152" s="10">
        <v>935</v>
      </c>
      <c r="B152" t="s">
        <v>105</v>
      </c>
      <c r="C152">
        <v>3066</v>
      </c>
      <c r="D152" s="25">
        <v>78</v>
      </c>
      <c r="E152">
        <v>3478</v>
      </c>
      <c r="F152" s="25">
        <v>88</v>
      </c>
      <c r="G152">
        <v>3258</v>
      </c>
      <c r="H152" s="25">
        <v>82</v>
      </c>
      <c r="I152">
        <v>2661</v>
      </c>
      <c r="J152" s="25">
        <v>67</v>
      </c>
      <c r="K152">
        <v>2757</v>
      </c>
      <c r="L152" s="25">
        <v>70</v>
      </c>
      <c r="M152">
        <v>3141</v>
      </c>
      <c r="N152" s="25">
        <v>79</v>
      </c>
      <c r="O152">
        <v>3468</v>
      </c>
      <c r="P152" s="25">
        <v>88</v>
      </c>
    </row>
    <row r="153" spans="1:16" x14ac:dyDescent="0.2">
      <c r="A153" s="10">
        <v>936</v>
      </c>
      <c r="B153" t="s">
        <v>158</v>
      </c>
      <c r="C153">
        <v>5324</v>
      </c>
      <c r="D153" s="25">
        <v>80</v>
      </c>
      <c r="E153">
        <v>6048</v>
      </c>
      <c r="F153" s="25">
        <v>91</v>
      </c>
      <c r="G153">
        <v>5537</v>
      </c>
      <c r="H153" s="25">
        <v>83</v>
      </c>
      <c r="I153">
        <v>4754</v>
      </c>
      <c r="J153" s="25">
        <v>71</v>
      </c>
      <c r="K153">
        <v>4767</v>
      </c>
      <c r="L153" s="25">
        <v>72</v>
      </c>
      <c r="M153">
        <v>5541</v>
      </c>
      <c r="N153" s="25">
        <v>83</v>
      </c>
      <c r="O153">
        <v>6114</v>
      </c>
      <c r="P153" s="25">
        <v>92</v>
      </c>
    </row>
    <row r="154" spans="1:16" x14ac:dyDescent="0.2">
      <c r="A154" s="10">
        <v>937</v>
      </c>
      <c r="B154" t="s">
        <v>92</v>
      </c>
      <c r="C154">
        <v>2239</v>
      </c>
      <c r="D154" s="25">
        <v>73</v>
      </c>
      <c r="E154">
        <v>2636</v>
      </c>
      <c r="F154" s="25">
        <v>86</v>
      </c>
      <c r="G154">
        <v>2366</v>
      </c>
      <c r="H154" s="25">
        <v>77</v>
      </c>
      <c r="I154">
        <v>2105</v>
      </c>
      <c r="J154" s="25">
        <v>69</v>
      </c>
      <c r="K154">
        <v>1925</v>
      </c>
      <c r="L154" s="25">
        <v>63</v>
      </c>
      <c r="M154">
        <v>2324</v>
      </c>
      <c r="N154" s="25">
        <v>76</v>
      </c>
      <c r="O154">
        <v>2520</v>
      </c>
      <c r="P154" s="25">
        <v>82</v>
      </c>
    </row>
    <row r="155" spans="1:16" x14ac:dyDescent="0.2">
      <c r="A155" s="10">
        <v>938</v>
      </c>
      <c r="B155" t="s">
        <v>160</v>
      </c>
      <c r="C155">
        <v>3645</v>
      </c>
      <c r="D155" s="25">
        <v>82</v>
      </c>
      <c r="E155">
        <v>4116</v>
      </c>
      <c r="F155" s="25">
        <v>92</v>
      </c>
      <c r="G155">
        <v>3819</v>
      </c>
      <c r="H155" s="25">
        <v>85</v>
      </c>
      <c r="I155">
        <v>3166</v>
      </c>
      <c r="J155" s="25">
        <v>71</v>
      </c>
      <c r="K155">
        <v>3307</v>
      </c>
      <c r="L155" s="25">
        <v>74</v>
      </c>
      <c r="M155">
        <v>3763</v>
      </c>
      <c r="N155" s="25">
        <v>84</v>
      </c>
      <c r="O155">
        <v>4084</v>
      </c>
      <c r="P155" s="25">
        <v>91</v>
      </c>
    </row>
    <row r="156" spans="1:16" x14ac:dyDescent="0.2">
      <c r="B156" s="12" t="s">
        <v>16</v>
      </c>
      <c r="C156">
        <v>246980</v>
      </c>
      <c r="D156" s="25">
        <v>79</v>
      </c>
      <c r="E156">
        <v>278660</v>
      </c>
      <c r="F156" s="25">
        <v>89</v>
      </c>
      <c r="G156">
        <v>260380</v>
      </c>
      <c r="H156" s="25">
        <v>83</v>
      </c>
      <c r="I156">
        <v>216500</v>
      </c>
      <c r="J156" s="25">
        <v>69</v>
      </c>
      <c r="K156">
        <v>220100</v>
      </c>
      <c r="L156" s="25">
        <v>70</v>
      </c>
      <c r="M156">
        <v>248900</v>
      </c>
      <c r="N156" s="25">
        <v>79</v>
      </c>
      <c r="O156">
        <v>273700</v>
      </c>
      <c r="P156" s="25">
        <v>87</v>
      </c>
    </row>
    <row r="157" spans="1:16" x14ac:dyDescent="0.2">
      <c r="B157" s="12" t="s">
        <v>17</v>
      </c>
      <c r="C157">
        <v>10860</v>
      </c>
      <c r="D157" s="25">
        <v>74</v>
      </c>
      <c r="E157">
        <v>12440</v>
      </c>
      <c r="F157" s="25">
        <v>84</v>
      </c>
      <c r="G157">
        <v>11540</v>
      </c>
      <c r="H157" s="25">
        <v>78</v>
      </c>
      <c r="I157">
        <v>9410</v>
      </c>
      <c r="J157" s="25">
        <v>64</v>
      </c>
      <c r="K157">
        <v>9230</v>
      </c>
      <c r="L157" s="25">
        <v>63</v>
      </c>
      <c r="M157">
        <v>10950</v>
      </c>
      <c r="N157" s="25">
        <v>74</v>
      </c>
      <c r="O157">
        <v>11950</v>
      </c>
      <c r="P157" s="25">
        <v>81</v>
      </c>
    </row>
    <row r="158" spans="1:16" x14ac:dyDescent="0.2">
      <c r="B158" s="12" t="s">
        <v>30</v>
      </c>
      <c r="C158">
        <v>32370</v>
      </c>
      <c r="D158" s="25">
        <v>77</v>
      </c>
      <c r="E158">
        <v>36570</v>
      </c>
      <c r="F158" s="25">
        <v>87</v>
      </c>
      <c r="G158">
        <v>34260</v>
      </c>
      <c r="H158" s="25">
        <v>82</v>
      </c>
      <c r="I158">
        <v>28280</v>
      </c>
      <c r="J158" s="25">
        <v>67</v>
      </c>
      <c r="K158">
        <v>28430</v>
      </c>
      <c r="L158" s="25">
        <v>68</v>
      </c>
      <c r="M158">
        <v>32400</v>
      </c>
      <c r="N158" s="25">
        <v>77</v>
      </c>
      <c r="O158">
        <v>35520</v>
      </c>
      <c r="P158" s="25">
        <v>85</v>
      </c>
    </row>
    <row r="159" spans="1:16" x14ac:dyDescent="0.2">
      <c r="B159" s="12" t="s">
        <v>54</v>
      </c>
      <c r="C159">
        <v>24150</v>
      </c>
      <c r="D159" s="25">
        <v>77</v>
      </c>
      <c r="E159">
        <v>27270</v>
      </c>
      <c r="F159" s="25">
        <v>87</v>
      </c>
      <c r="G159">
        <v>25520</v>
      </c>
      <c r="H159" s="25">
        <v>81</v>
      </c>
      <c r="I159">
        <v>21040</v>
      </c>
      <c r="J159" s="25">
        <v>67</v>
      </c>
      <c r="K159">
        <v>21280</v>
      </c>
      <c r="L159" s="25">
        <v>68</v>
      </c>
      <c r="M159">
        <v>23750</v>
      </c>
      <c r="N159" s="25">
        <v>75</v>
      </c>
      <c r="O159">
        <v>26360</v>
      </c>
      <c r="P159" s="25">
        <v>84</v>
      </c>
    </row>
    <row r="160" spans="1:16" x14ac:dyDescent="0.2">
      <c r="B160" s="12" t="s">
        <v>70</v>
      </c>
      <c r="C160">
        <v>20430</v>
      </c>
      <c r="D160" s="25">
        <v>78</v>
      </c>
      <c r="E160">
        <v>22980</v>
      </c>
      <c r="F160" s="25">
        <v>87</v>
      </c>
      <c r="G160">
        <v>21380</v>
      </c>
      <c r="H160" s="25">
        <v>81</v>
      </c>
      <c r="I160">
        <v>17520</v>
      </c>
      <c r="J160" s="25">
        <v>66</v>
      </c>
      <c r="K160">
        <v>17790</v>
      </c>
      <c r="L160" s="25">
        <v>68</v>
      </c>
      <c r="M160">
        <v>20160</v>
      </c>
      <c r="N160" s="25">
        <v>77</v>
      </c>
      <c r="O160">
        <v>22430</v>
      </c>
      <c r="P160" s="25">
        <v>85</v>
      </c>
    </row>
    <row r="161" spans="2:16" x14ac:dyDescent="0.2">
      <c r="B161" s="12" t="s">
        <v>80</v>
      </c>
      <c r="C161">
        <v>26250</v>
      </c>
      <c r="D161" s="25">
        <v>77</v>
      </c>
      <c r="E161">
        <v>29930</v>
      </c>
      <c r="F161" s="25">
        <v>88</v>
      </c>
      <c r="G161">
        <v>27820</v>
      </c>
      <c r="H161" s="25">
        <v>81</v>
      </c>
      <c r="I161">
        <v>23330</v>
      </c>
      <c r="J161" s="25">
        <v>68</v>
      </c>
      <c r="K161">
        <v>23370</v>
      </c>
      <c r="L161" s="25">
        <v>68</v>
      </c>
      <c r="M161">
        <v>26320</v>
      </c>
      <c r="N161" s="25">
        <v>77</v>
      </c>
      <c r="O161">
        <v>28970</v>
      </c>
      <c r="P161" s="25">
        <v>85</v>
      </c>
    </row>
    <row r="162" spans="2:16" x14ac:dyDescent="0.2">
      <c r="B162" s="12" t="s">
        <v>95</v>
      </c>
      <c r="C162">
        <v>27560</v>
      </c>
      <c r="D162" s="25">
        <v>79</v>
      </c>
      <c r="E162">
        <v>31160</v>
      </c>
      <c r="F162" s="25">
        <v>90</v>
      </c>
      <c r="G162">
        <v>28990</v>
      </c>
      <c r="H162" s="25">
        <v>83</v>
      </c>
      <c r="I162">
        <v>24310</v>
      </c>
      <c r="J162" s="25">
        <v>70</v>
      </c>
      <c r="K162">
        <v>24670</v>
      </c>
      <c r="L162" s="25">
        <v>71</v>
      </c>
      <c r="M162">
        <v>28010</v>
      </c>
      <c r="N162" s="25">
        <v>80</v>
      </c>
      <c r="O162">
        <v>30900</v>
      </c>
      <c r="P162" s="25">
        <v>89</v>
      </c>
    </row>
    <row r="163" spans="2:16" x14ac:dyDescent="0.2">
      <c r="B163" s="12" t="s">
        <v>107</v>
      </c>
      <c r="C163">
        <v>40610</v>
      </c>
      <c r="D163" s="25">
        <v>78</v>
      </c>
      <c r="E163">
        <v>46140</v>
      </c>
      <c r="F163" s="25">
        <v>89</v>
      </c>
      <c r="G163">
        <v>43280</v>
      </c>
      <c r="H163" s="25">
        <v>84</v>
      </c>
      <c r="I163">
        <v>35830</v>
      </c>
      <c r="J163" s="25">
        <v>69</v>
      </c>
      <c r="K163">
        <v>36900</v>
      </c>
      <c r="L163" s="25">
        <v>71</v>
      </c>
      <c r="M163">
        <v>40950</v>
      </c>
      <c r="N163" s="25">
        <v>79</v>
      </c>
      <c r="O163">
        <v>45510</v>
      </c>
      <c r="P163" s="25">
        <v>88</v>
      </c>
    </row>
    <row r="164" spans="2:16" x14ac:dyDescent="0.2">
      <c r="B164" s="12" t="s">
        <v>108</v>
      </c>
      <c r="C164">
        <v>14220</v>
      </c>
      <c r="D164" s="25">
        <v>78</v>
      </c>
      <c r="E164">
        <v>16280</v>
      </c>
      <c r="F164" s="25">
        <v>89</v>
      </c>
      <c r="G164">
        <v>15170</v>
      </c>
      <c r="H164" s="25">
        <v>83</v>
      </c>
      <c r="I164">
        <v>12570</v>
      </c>
      <c r="J164" s="25">
        <v>69</v>
      </c>
      <c r="K164">
        <v>13060</v>
      </c>
      <c r="L164" s="25">
        <v>72</v>
      </c>
      <c r="M164">
        <v>14390</v>
      </c>
      <c r="N164" s="25">
        <v>79</v>
      </c>
      <c r="O164">
        <v>16060</v>
      </c>
      <c r="P164" s="25">
        <v>88</v>
      </c>
    </row>
    <row r="165" spans="2:16" x14ac:dyDescent="0.2">
      <c r="B165" s="12" t="s">
        <v>123</v>
      </c>
      <c r="C165">
        <v>26390</v>
      </c>
      <c r="D165" s="25">
        <v>79</v>
      </c>
      <c r="E165">
        <v>29870</v>
      </c>
      <c r="F165" s="25">
        <v>89</v>
      </c>
      <c r="G165">
        <v>28120</v>
      </c>
      <c r="H165" s="25">
        <v>84</v>
      </c>
      <c r="I165">
        <v>23260</v>
      </c>
      <c r="J165" s="25">
        <v>69</v>
      </c>
      <c r="K165">
        <v>23840</v>
      </c>
      <c r="L165" s="25">
        <v>71</v>
      </c>
      <c r="M165">
        <v>26560</v>
      </c>
      <c r="N165" s="25">
        <v>79</v>
      </c>
      <c r="O165">
        <v>29450</v>
      </c>
      <c r="P165" s="25">
        <v>88</v>
      </c>
    </row>
    <row r="166" spans="2:16" x14ac:dyDescent="0.2">
      <c r="B166" s="12" t="s">
        <v>143</v>
      </c>
      <c r="C166">
        <v>41200</v>
      </c>
      <c r="D166" s="25">
        <v>82</v>
      </c>
      <c r="E166">
        <v>46080</v>
      </c>
      <c r="F166" s="25">
        <v>92</v>
      </c>
      <c r="G166">
        <v>43080</v>
      </c>
      <c r="H166" s="25">
        <v>86</v>
      </c>
      <c r="I166">
        <v>35950</v>
      </c>
      <c r="J166" s="25">
        <v>72</v>
      </c>
      <c r="K166">
        <v>37290</v>
      </c>
      <c r="L166" s="25">
        <v>74</v>
      </c>
      <c r="M166">
        <v>42310</v>
      </c>
      <c r="N166" s="25">
        <v>84</v>
      </c>
      <c r="O166">
        <v>46010</v>
      </c>
      <c r="P166" s="25">
        <v>92</v>
      </c>
    </row>
    <row r="167" spans="2:16" x14ac:dyDescent="0.2">
      <c r="B167" s="12" t="s">
        <v>163</v>
      </c>
      <c r="C167">
        <v>23550</v>
      </c>
      <c r="D167" s="25">
        <v>82</v>
      </c>
      <c r="E167">
        <v>26080</v>
      </c>
      <c r="F167" s="25">
        <v>91</v>
      </c>
      <c r="G167">
        <v>24510</v>
      </c>
      <c r="H167" s="25">
        <v>86</v>
      </c>
      <c r="I167">
        <v>20840</v>
      </c>
      <c r="J167" s="25">
        <v>73</v>
      </c>
      <c r="K167">
        <v>21150</v>
      </c>
      <c r="L167" s="25">
        <v>74</v>
      </c>
      <c r="M167">
        <v>24050</v>
      </c>
      <c r="N167" s="25">
        <v>84</v>
      </c>
      <c r="O167">
        <v>26050</v>
      </c>
      <c r="P167" s="25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topLeftCell="A166" workbookViewId="0">
      <selection activeCell="G105" sqref="G105"/>
    </sheetView>
  </sheetViews>
  <sheetFormatPr defaultRowHeight="12.75" x14ac:dyDescent="0.2"/>
  <cols>
    <col min="1" max="1" width="10.28515625" bestFit="1" customWidth="1"/>
    <col min="2" max="2" width="27" bestFit="1" customWidth="1"/>
    <col min="3" max="3" width="26" bestFit="1" customWidth="1"/>
    <col min="4" max="4" width="10.42578125" bestFit="1" customWidth="1"/>
    <col min="5" max="5" width="19.28515625" bestFit="1" customWidth="1"/>
    <col min="6" max="6" width="10.42578125" bestFit="1" customWidth="1"/>
    <col min="7" max="7" width="38.28515625" bestFit="1" customWidth="1"/>
    <col min="8" max="8" width="10.42578125" bestFit="1" customWidth="1"/>
    <col min="10" max="10" width="10.42578125" bestFit="1" customWidth="1"/>
    <col min="11" max="11" width="11.7109375" bestFit="1" customWidth="1"/>
    <col min="12" max="12" width="10.42578125" bestFit="1" customWidth="1"/>
    <col min="13" max="13" width="21.85546875" bestFit="1" customWidth="1"/>
    <col min="14" max="14" width="10.42578125" bestFit="1" customWidth="1"/>
    <col min="15" max="15" width="33.5703125" bestFit="1" customWidth="1"/>
    <col min="16" max="16" width="10.42578125" bestFit="1" customWidth="1"/>
    <col min="19" max="19" width="10.85546875" customWidth="1"/>
  </cols>
  <sheetData>
    <row r="1" spans="1:19" s="13" customFormat="1" x14ac:dyDescent="0.2">
      <c r="A1" s="13" t="s">
        <v>186</v>
      </c>
    </row>
    <row r="2" spans="1:19" x14ac:dyDescent="0.2">
      <c r="C2" s="12" t="s">
        <v>7</v>
      </c>
      <c r="E2" s="12" t="s">
        <v>8</v>
      </c>
      <c r="G2" s="12" t="s">
        <v>9</v>
      </c>
      <c r="I2" s="12" t="s">
        <v>10</v>
      </c>
      <c r="K2" s="12" t="s">
        <v>11</v>
      </c>
      <c r="M2" s="12" t="s">
        <v>12</v>
      </c>
      <c r="O2" s="12" t="s">
        <v>13</v>
      </c>
      <c r="S2" s="14"/>
    </row>
    <row r="3" spans="1:19" x14ac:dyDescent="0.2">
      <c r="A3" s="11" t="s">
        <v>180</v>
      </c>
      <c r="B3" s="11" t="s">
        <v>181</v>
      </c>
      <c r="C3" s="12" t="s">
        <v>14</v>
      </c>
      <c r="D3" s="12" t="s">
        <v>15</v>
      </c>
      <c r="E3" s="12" t="s">
        <v>14</v>
      </c>
      <c r="F3" s="12" t="s">
        <v>15</v>
      </c>
      <c r="G3" s="12" t="s">
        <v>14</v>
      </c>
      <c r="H3" s="12" t="s">
        <v>15</v>
      </c>
      <c r="I3" s="12" t="s">
        <v>14</v>
      </c>
      <c r="J3" s="12" t="s">
        <v>15</v>
      </c>
      <c r="K3" s="12" t="s">
        <v>14</v>
      </c>
      <c r="L3" s="12" t="s">
        <v>15</v>
      </c>
      <c r="M3" s="12" t="s">
        <v>14</v>
      </c>
      <c r="N3" s="12" t="s">
        <v>15</v>
      </c>
      <c r="O3" s="12" t="s">
        <v>14</v>
      </c>
      <c r="P3" s="12" t="s">
        <v>15</v>
      </c>
    </row>
    <row r="4" spans="1:19" x14ac:dyDescent="0.2">
      <c r="A4" s="10">
        <v>201</v>
      </c>
      <c r="B4" t="s">
        <v>109</v>
      </c>
      <c r="C4">
        <v>21</v>
      </c>
      <c r="D4" s="25">
        <v>75</v>
      </c>
      <c r="E4">
        <v>23</v>
      </c>
      <c r="F4" s="25">
        <v>82</v>
      </c>
      <c r="G4">
        <v>21</v>
      </c>
      <c r="H4" s="25">
        <v>75</v>
      </c>
      <c r="I4">
        <v>19</v>
      </c>
      <c r="J4" s="25">
        <v>68</v>
      </c>
      <c r="K4">
        <v>22</v>
      </c>
      <c r="L4" s="25">
        <v>79</v>
      </c>
      <c r="M4">
        <v>22</v>
      </c>
      <c r="N4" s="25">
        <v>79</v>
      </c>
      <c r="O4">
        <v>23</v>
      </c>
      <c r="P4" s="25">
        <v>82</v>
      </c>
    </row>
    <row r="5" spans="1:19" x14ac:dyDescent="0.2">
      <c r="A5" s="10">
        <v>202</v>
      </c>
      <c r="B5" t="s">
        <v>110</v>
      </c>
      <c r="C5">
        <v>550</v>
      </c>
      <c r="D5" s="25">
        <v>60</v>
      </c>
      <c r="E5">
        <v>683</v>
      </c>
      <c r="F5" s="25">
        <v>74</v>
      </c>
      <c r="G5">
        <v>615</v>
      </c>
      <c r="H5" s="25">
        <v>67</v>
      </c>
      <c r="I5">
        <v>440</v>
      </c>
      <c r="J5" s="25">
        <v>48</v>
      </c>
      <c r="K5">
        <v>506</v>
      </c>
      <c r="L5" s="25">
        <v>55</v>
      </c>
      <c r="M5">
        <v>611</v>
      </c>
      <c r="N5" s="25">
        <v>66</v>
      </c>
      <c r="O5">
        <v>608</v>
      </c>
      <c r="P5" s="25">
        <v>66</v>
      </c>
    </row>
    <row r="6" spans="1:19" x14ac:dyDescent="0.2">
      <c r="A6" s="10">
        <v>203</v>
      </c>
      <c r="B6" t="s">
        <v>132</v>
      </c>
      <c r="C6">
        <v>1416</v>
      </c>
      <c r="D6" s="25">
        <v>76</v>
      </c>
      <c r="E6">
        <v>1571</v>
      </c>
      <c r="F6" s="25">
        <v>85</v>
      </c>
      <c r="G6">
        <v>1482</v>
      </c>
      <c r="H6" s="25">
        <v>80</v>
      </c>
      <c r="I6">
        <v>1258</v>
      </c>
      <c r="J6" s="25">
        <v>68</v>
      </c>
      <c r="K6">
        <v>1379</v>
      </c>
      <c r="L6" s="25">
        <v>74</v>
      </c>
      <c r="M6">
        <v>1459</v>
      </c>
      <c r="N6" s="25">
        <v>79</v>
      </c>
      <c r="O6">
        <v>1507</v>
      </c>
      <c r="P6" s="25">
        <v>81</v>
      </c>
    </row>
    <row r="7" spans="1:19" x14ac:dyDescent="0.2">
      <c r="A7" s="10">
        <v>204</v>
      </c>
      <c r="B7" t="s">
        <v>111</v>
      </c>
      <c r="C7">
        <v>1055</v>
      </c>
      <c r="D7" s="25">
        <v>69</v>
      </c>
      <c r="E7">
        <v>1218</v>
      </c>
      <c r="F7" s="25">
        <v>79</v>
      </c>
      <c r="G7">
        <v>1122</v>
      </c>
      <c r="H7" s="25">
        <v>73</v>
      </c>
      <c r="I7">
        <v>894</v>
      </c>
      <c r="J7" s="25">
        <v>58</v>
      </c>
      <c r="K7">
        <v>1047</v>
      </c>
      <c r="L7" s="25">
        <v>68</v>
      </c>
      <c r="M7">
        <v>1112</v>
      </c>
      <c r="N7" s="25">
        <v>72</v>
      </c>
      <c r="O7">
        <v>1187</v>
      </c>
      <c r="P7" s="25">
        <v>77</v>
      </c>
    </row>
    <row r="8" spans="1:19" x14ac:dyDescent="0.2">
      <c r="A8" s="10">
        <v>205</v>
      </c>
      <c r="B8" t="s">
        <v>112</v>
      </c>
      <c r="C8">
        <v>542</v>
      </c>
      <c r="D8" s="25">
        <v>70</v>
      </c>
      <c r="E8">
        <v>609</v>
      </c>
      <c r="F8" s="25">
        <v>78</v>
      </c>
      <c r="G8">
        <v>581</v>
      </c>
      <c r="H8" s="25">
        <v>75</v>
      </c>
      <c r="I8">
        <v>422</v>
      </c>
      <c r="J8" s="25">
        <v>54</v>
      </c>
      <c r="K8">
        <v>510</v>
      </c>
      <c r="L8" s="25">
        <v>66</v>
      </c>
      <c r="M8">
        <v>582</v>
      </c>
      <c r="N8" s="25">
        <v>75</v>
      </c>
      <c r="O8">
        <v>547</v>
      </c>
      <c r="P8" s="25">
        <v>70</v>
      </c>
    </row>
    <row r="9" spans="1:19" x14ac:dyDescent="0.2">
      <c r="A9" s="10">
        <v>206</v>
      </c>
      <c r="B9" t="s">
        <v>114</v>
      </c>
      <c r="C9">
        <v>668</v>
      </c>
      <c r="D9" s="25">
        <v>63</v>
      </c>
      <c r="E9">
        <v>799</v>
      </c>
      <c r="F9" s="25">
        <v>76</v>
      </c>
      <c r="G9">
        <v>702</v>
      </c>
      <c r="H9" s="25">
        <v>67</v>
      </c>
      <c r="I9">
        <v>474</v>
      </c>
      <c r="J9" s="25">
        <v>45</v>
      </c>
      <c r="K9">
        <v>609</v>
      </c>
      <c r="L9" s="25">
        <v>58</v>
      </c>
      <c r="M9">
        <v>705</v>
      </c>
      <c r="N9" s="25">
        <v>67</v>
      </c>
      <c r="O9">
        <v>685</v>
      </c>
      <c r="P9" s="25">
        <v>65</v>
      </c>
    </row>
    <row r="10" spans="1:19" x14ac:dyDescent="0.2">
      <c r="A10" s="10">
        <v>207</v>
      </c>
      <c r="B10" t="s">
        <v>115</v>
      </c>
      <c r="C10">
        <v>336</v>
      </c>
      <c r="D10" s="25">
        <v>60</v>
      </c>
      <c r="E10">
        <v>417</v>
      </c>
      <c r="F10" s="25">
        <v>75</v>
      </c>
      <c r="G10">
        <v>357</v>
      </c>
      <c r="H10" s="25">
        <v>64</v>
      </c>
      <c r="I10">
        <v>293</v>
      </c>
      <c r="J10" s="25">
        <v>53</v>
      </c>
      <c r="K10">
        <v>350</v>
      </c>
      <c r="L10" s="25">
        <v>63</v>
      </c>
      <c r="M10">
        <v>384</v>
      </c>
      <c r="N10" s="25">
        <v>69</v>
      </c>
      <c r="O10">
        <v>372</v>
      </c>
      <c r="P10" s="25">
        <v>67</v>
      </c>
    </row>
    <row r="11" spans="1:19" x14ac:dyDescent="0.2">
      <c r="A11" s="10">
        <v>208</v>
      </c>
      <c r="B11" t="s">
        <v>116</v>
      </c>
      <c r="C11">
        <v>1019</v>
      </c>
      <c r="D11" s="25">
        <v>60</v>
      </c>
      <c r="E11">
        <v>1208</v>
      </c>
      <c r="F11" s="25">
        <v>72</v>
      </c>
      <c r="G11">
        <v>1082</v>
      </c>
      <c r="H11" s="25">
        <v>64</v>
      </c>
      <c r="I11">
        <v>784</v>
      </c>
      <c r="J11" s="25">
        <v>46</v>
      </c>
      <c r="K11">
        <v>928</v>
      </c>
      <c r="L11" s="25">
        <v>55</v>
      </c>
      <c r="M11">
        <v>1090</v>
      </c>
      <c r="N11" s="25">
        <v>65</v>
      </c>
      <c r="O11">
        <v>1093</v>
      </c>
      <c r="P11" s="25">
        <v>65</v>
      </c>
    </row>
    <row r="12" spans="1:19" x14ac:dyDescent="0.2">
      <c r="A12" s="10">
        <v>209</v>
      </c>
      <c r="B12" t="s">
        <v>117</v>
      </c>
      <c r="C12">
        <v>1495</v>
      </c>
      <c r="D12" s="25">
        <v>78</v>
      </c>
      <c r="E12">
        <v>1685</v>
      </c>
      <c r="F12" s="25">
        <v>88</v>
      </c>
      <c r="G12">
        <v>1582</v>
      </c>
      <c r="H12" s="25">
        <v>83</v>
      </c>
      <c r="I12">
        <v>1278</v>
      </c>
      <c r="J12" s="25">
        <v>67</v>
      </c>
      <c r="K12">
        <v>1492</v>
      </c>
      <c r="L12" s="25">
        <v>78</v>
      </c>
      <c r="M12">
        <v>1576</v>
      </c>
      <c r="N12" s="25">
        <v>82</v>
      </c>
      <c r="O12">
        <v>1633</v>
      </c>
      <c r="P12" s="25">
        <v>85</v>
      </c>
    </row>
    <row r="13" spans="1:19" x14ac:dyDescent="0.2">
      <c r="A13" s="10">
        <v>210</v>
      </c>
      <c r="B13" t="s">
        <v>119</v>
      </c>
      <c r="C13">
        <v>1288</v>
      </c>
      <c r="D13" s="25">
        <v>71</v>
      </c>
      <c r="E13">
        <v>1513</v>
      </c>
      <c r="F13" s="25">
        <v>83</v>
      </c>
      <c r="G13">
        <v>1357</v>
      </c>
      <c r="H13" s="25">
        <v>74</v>
      </c>
      <c r="I13">
        <v>1047</v>
      </c>
      <c r="J13" s="25">
        <v>57</v>
      </c>
      <c r="K13">
        <v>1237</v>
      </c>
      <c r="L13" s="25">
        <v>68</v>
      </c>
      <c r="M13">
        <v>1365</v>
      </c>
      <c r="N13" s="25">
        <v>75</v>
      </c>
      <c r="O13">
        <v>1350</v>
      </c>
      <c r="P13" s="25">
        <v>74</v>
      </c>
    </row>
    <row r="14" spans="1:19" x14ac:dyDescent="0.2">
      <c r="A14" s="10">
        <v>211</v>
      </c>
      <c r="B14" t="s">
        <v>120</v>
      </c>
      <c r="C14">
        <v>1047</v>
      </c>
      <c r="D14" s="25">
        <v>60</v>
      </c>
      <c r="E14">
        <v>1260</v>
      </c>
      <c r="F14" s="25">
        <v>72</v>
      </c>
      <c r="G14">
        <v>1136</v>
      </c>
      <c r="H14" s="25">
        <v>65</v>
      </c>
      <c r="I14">
        <v>848</v>
      </c>
      <c r="J14" s="25">
        <v>49</v>
      </c>
      <c r="K14">
        <v>1002</v>
      </c>
      <c r="L14" s="25">
        <v>58</v>
      </c>
      <c r="M14">
        <v>1029</v>
      </c>
      <c r="N14" s="25">
        <v>59</v>
      </c>
      <c r="O14">
        <v>1049</v>
      </c>
      <c r="P14" s="25">
        <v>60</v>
      </c>
    </row>
    <row r="15" spans="1:19" x14ac:dyDescent="0.2">
      <c r="A15" s="10">
        <v>212</v>
      </c>
      <c r="B15" t="s">
        <v>121</v>
      </c>
      <c r="C15">
        <v>1018</v>
      </c>
      <c r="D15" s="25">
        <v>65</v>
      </c>
      <c r="E15">
        <v>1217</v>
      </c>
      <c r="F15" s="25">
        <v>78</v>
      </c>
      <c r="G15">
        <v>1102</v>
      </c>
      <c r="H15" s="25">
        <v>71</v>
      </c>
      <c r="I15">
        <v>920</v>
      </c>
      <c r="J15" s="25">
        <v>59</v>
      </c>
      <c r="K15">
        <v>1064</v>
      </c>
      <c r="L15" s="25">
        <v>68</v>
      </c>
      <c r="M15">
        <v>1177</v>
      </c>
      <c r="N15" s="25">
        <v>75</v>
      </c>
      <c r="O15">
        <v>1151</v>
      </c>
      <c r="P15" s="25">
        <v>74</v>
      </c>
    </row>
    <row r="16" spans="1:19" x14ac:dyDescent="0.2">
      <c r="A16" s="10">
        <v>213</v>
      </c>
      <c r="B16" t="s">
        <v>122</v>
      </c>
      <c r="C16">
        <v>583</v>
      </c>
      <c r="D16" s="25">
        <v>61</v>
      </c>
      <c r="E16">
        <v>704</v>
      </c>
      <c r="F16" s="25">
        <v>74</v>
      </c>
      <c r="G16">
        <v>656</v>
      </c>
      <c r="H16" s="25">
        <v>69</v>
      </c>
      <c r="I16">
        <v>527</v>
      </c>
      <c r="J16" s="25">
        <v>55</v>
      </c>
      <c r="K16">
        <v>576</v>
      </c>
      <c r="L16" s="25">
        <v>61</v>
      </c>
      <c r="M16">
        <v>641</v>
      </c>
      <c r="N16" s="25">
        <v>67</v>
      </c>
      <c r="O16">
        <v>652</v>
      </c>
      <c r="P16" s="25">
        <v>69</v>
      </c>
    </row>
    <row r="17" spans="1:16" x14ac:dyDescent="0.2">
      <c r="A17" s="10">
        <v>301</v>
      </c>
      <c r="B17" t="s">
        <v>124</v>
      </c>
      <c r="C17">
        <v>1053</v>
      </c>
      <c r="D17" s="25">
        <v>58</v>
      </c>
      <c r="E17">
        <v>1308</v>
      </c>
      <c r="F17" s="25">
        <v>72</v>
      </c>
      <c r="G17">
        <v>1156</v>
      </c>
      <c r="H17" s="25">
        <v>64</v>
      </c>
      <c r="I17">
        <v>849</v>
      </c>
      <c r="J17" s="25">
        <v>47</v>
      </c>
      <c r="K17">
        <v>986</v>
      </c>
      <c r="L17" s="25">
        <v>54</v>
      </c>
      <c r="M17">
        <v>1035</v>
      </c>
      <c r="N17" s="25">
        <v>57</v>
      </c>
      <c r="O17">
        <v>1075</v>
      </c>
      <c r="P17" s="25">
        <v>59</v>
      </c>
    </row>
    <row r="18" spans="1:16" x14ac:dyDescent="0.2">
      <c r="A18" s="10">
        <v>302</v>
      </c>
      <c r="B18" t="s">
        <v>125</v>
      </c>
      <c r="C18">
        <v>1636</v>
      </c>
      <c r="D18" s="25">
        <v>73</v>
      </c>
      <c r="E18">
        <v>1819</v>
      </c>
      <c r="F18" s="25">
        <v>81</v>
      </c>
      <c r="G18">
        <v>1721</v>
      </c>
      <c r="H18" s="25">
        <v>76</v>
      </c>
      <c r="I18">
        <v>1338</v>
      </c>
      <c r="J18" s="25">
        <v>59</v>
      </c>
      <c r="K18">
        <v>1606</v>
      </c>
      <c r="L18" s="25">
        <v>71</v>
      </c>
      <c r="M18">
        <v>1737</v>
      </c>
      <c r="N18" s="25">
        <v>77</v>
      </c>
      <c r="O18">
        <v>1782</v>
      </c>
      <c r="P18" s="25">
        <v>79</v>
      </c>
    </row>
    <row r="19" spans="1:16" x14ac:dyDescent="0.2">
      <c r="A19" s="10">
        <v>303</v>
      </c>
      <c r="B19" t="s">
        <v>126</v>
      </c>
      <c r="C19">
        <v>1218</v>
      </c>
      <c r="D19" s="25">
        <v>74</v>
      </c>
      <c r="E19">
        <v>1400</v>
      </c>
      <c r="F19" s="25">
        <v>85</v>
      </c>
      <c r="G19">
        <v>1277</v>
      </c>
      <c r="H19" s="25">
        <v>78</v>
      </c>
      <c r="I19">
        <v>1033</v>
      </c>
      <c r="J19" s="25">
        <v>63</v>
      </c>
      <c r="K19">
        <v>1195</v>
      </c>
      <c r="L19" s="25">
        <v>73</v>
      </c>
      <c r="M19">
        <v>1345</v>
      </c>
      <c r="N19" s="25">
        <v>82</v>
      </c>
      <c r="O19">
        <v>1330</v>
      </c>
      <c r="P19" s="25">
        <v>81</v>
      </c>
    </row>
    <row r="20" spans="1:16" x14ac:dyDescent="0.2">
      <c r="A20" s="10">
        <v>304</v>
      </c>
      <c r="B20" t="s">
        <v>127</v>
      </c>
      <c r="C20">
        <v>1367</v>
      </c>
      <c r="D20" s="25">
        <v>69</v>
      </c>
      <c r="E20">
        <v>1654</v>
      </c>
      <c r="F20" s="25">
        <v>84</v>
      </c>
      <c r="G20">
        <v>1470</v>
      </c>
      <c r="H20" s="25">
        <v>74</v>
      </c>
      <c r="I20">
        <v>1175</v>
      </c>
      <c r="J20" s="25">
        <v>60</v>
      </c>
      <c r="K20">
        <v>1330</v>
      </c>
      <c r="L20" s="25">
        <v>67</v>
      </c>
      <c r="M20">
        <v>1452</v>
      </c>
      <c r="N20" s="25">
        <v>74</v>
      </c>
      <c r="O20">
        <v>1505</v>
      </c>
      <c r="P20" s="25">
        <v>76</v>
      </c>
    </row>
    <row r="21" spans="1:16" x14ac:dyDescent="0.2">
      <c r="A21" s="10">
        <v>305</v>
      </c>
      <c r="B21" t="s">
        <v>128</v>
      </c>
      <c r="C21">
        <v>1446</v>
      </c>
      <c r="D21" s="25">
        <v>71</v>
      </c>
      <c r="E21">
        <v>1654</v>
      </c>
      <c r="F21" s="25">
        <v>81</v>
      </c>
      <c r="G21">
        <v>1516</v>
      </c>
      <c r="H21" s="25">
        <v>75</v>
      </c>
      <c r="I21">
        <v>1231</v>
      </c>
      <c r="J21" s="25">
        <v>61</v>
      </c>
      <c r="K21">
        <v>1473</v>
      </c>
      <c r="L21" s="25">
        <v>72</v>
      </c>
      <c r="M21">
        <v>1594</v>
      </c>
      <c r="N21" s="25">
        <v>78</v>
      </c>
      <c r="O21">
        <v>1585</v>
      </c>
      <c r="P21" s="25">
        <v>78</v>
      </c>
    </row>
    <row r="22" spans="1:16" x14ac:dyDescent="0.2">
      <c r="A22" s="10">
        <v>306</v>
      </c>
      <c r="B22" t="s">
        <v>129</v>
      </c>
      <c r="C22">
        <v>1417</v>
      </c>
      <c r="D22" s="25">
        <v>57</v>
      </c>
      <c r="E22">
        <v>1658</v>
      </c>
      <c r="F22" s="25">
        <v>67</v>
      </c>
      <c r="G22">
        <v>1522</v>
      </c>
      <c r="H22" s="25">
        <v>61</v>
      </c>
      <c r="I22">
        <v>1160</v>
      </c>
      <c r="J22" s="25">
        <v>47</v>
      </c>
      <c r="K22">
        <v>1383</v>
      </c>
      <c r="L22" s="25">
        <v>56</v>
      </c>
      <c r="M22">
        <v>1612</v>
      </c>
      <c r="N22" s="25">
        <v>65</v>
      </c>
      <c r="O22">
        <v>1531</v>
      </c>
      <c r="P22" s="25">
        <v>62</v>
      </c>
    </row>
    <row r="23" spans="1:16" x14ac:dyDescent="0.2">
      <c r="A23" s="10">
        <v>307</v>
      </c>
      <c r="B23" t="s">
        <v>130</v>
      </c>
      <c r="C23">
        <v>1688</v>
      </c>
      <c r="D23" s="25">
        <v>70</v>
      </c>
      <c r="E23">
        <v>1927</v>
      </c>
      <c r="F23" s="25">
        <v>80</v>
      </c>
      <c r="G23">
        <v>1780</v>
      </c>
      <c r="H23" s="25">
        <v>74</v>
      </c>
      <c r="I23">
        <v>1458</v>
      </c>
      <c r="J23" s="25">
        <v>60</v>
      </c>
      <c r="K23">
        <v>1691</v>
      </c>
      <c r="L23" s="25">
        <v>70</v>
      </c>
      <c r="M23">
        <v>1803</v>
      </c>
      <c r="N23" s="25">
        <v>75</v>
      </c>
      <c r="O23">
        <v>1862</v>
      </c>
      <c r="P23" s="25">
        <v>77</v>
      </c>
    </row>
    <row r="24" spans="1:16" x14ac:dyDescent="0.2">
      <c r="A24" s="10">
        <v>308</v>
      </c>
      <c r="B24" t="s">
        <v>131</v>
      </c>
      <c r="C24">
        <v>1531</v>
      </c>
      <c r="D24" s="25">
        <v>62</v>
      </c>
      <c r="E24">
        <v>1798</v>
      </c>
      <c r="F24" s="25">
        <v>73</v>
      </c>
      <c r="G24">
        <v>1668</v>
      </c>
      <c r="H24" s="25">
        <v>68</v>
      </c>
      <c r="I24">
        <v>1239</v>
      </c>
      <c r="J24" s="25">
        <v>50</v>
      </c>
      <c r="K24">
        <v>1482</v>
      </c>
      <c r="L24" s="25">
        <v>60</v>
      </c>
      <c r="M24">
        <v>1625</v>
      </c>
      <c r="N24" s="25">
        <v>66</v>
      </c>
      <c r="O24">
        <v>1661</v>
      </c>
      <c r="P24" s="25">
        <v>68</v>
      </c>
    </row>
    <row r="25" spans="1:16" x14ac:dyDescent="0.2">
      <c r="A25" s="10">
        <v>309</v>
      </c>
      <c r="B25" t="s">
        <v>113</v>
      </c>
      <c r="C25">
        <v>1007</v>
      </c>
      <c r="D25" s="25">
        <v>61</v>
      </c>
      <c r="E25">
        <v>1254</v>
      </c>
      <c r="F25" s="25">
        <v>76</v>
      </c>
      <c r="G25">
        <v>1127</v>
      </c>
      <c r="H25" s="25">
        <v>68</v>
      </c>
      <c r="I25">
        <v>874</v>
      </c>
      <c r="J25" s="25">
        <v>53</v>
      </c>
      <c r="K25">
        <v>984</v>
      </c>
      <c r="L25" s="25">
        <v>59</v>
      </c>
      <c r="M25">
        <v>1144</v>
      </c>
      <c r="N25" s="25">
        <v>69</v>
      </c>
      <c r="O25">
        <v>1112</v>
      </c>
      <c r="P25" s="25">
        <v>67</v>
      </c>
    </row>
    <row r="26" spans="1:16" x14ac:dyDescent="0.2">
      <c r="A26" s="10">
        <v>310</v>
      </c>
      <c r="B26" t="s">
        <v>133</v>
      </c>
      <c r="C26">
        <v>876</v>
      </c>
      <c r="D26" s="25">
        <v>58</v>
      </c>
      <c r="E26">
        <v>1104</v>
      </c>
      <c r="F26" s="25">
        <v>73</v>
      </c>
      <c r="G26">
        <v>991</v>
      </c>
      <c r="H26" s="25">
        <v>65</v>
      </c>
      <c r="I26">
        <v>763</v>
      </c>
      <c r="J26" s="25">
        <v>50</v>
      </c>
      <c r="K26">
        <v>849</v>
      </c>
      <c r="L26" s="25">
        <v>56</v>
      </c>
      <c r="M26">
        <v>989</v>
      </c>
      <c r="N26" s="25">
        <v>65</v>
      </c>
      <c r="O26">
        <v>916</v>
      </c>
      <c r="P26" s="25">
        <v>61</v>
      </c>
    </row>
    <row r="27" spans="1:16" x14ac:dyDescent="0.2">
      <c r="A27" s="10">
        <v>311</v>
      </c>
      <c r="B27" t="s">
        <v>134</v>
      </c>
      <c r="C27">
        <v>1119</v>
      </c>
      <c r="D27" s="25">
        <v>76</v>
      </c>
      <c r="E27">
        <v>1207</v>
      </c>
      <c r="F27" s="25">
        <v>81</v>
      </c>
      <c r="G27">
        <v>1185</v>
      </c>
      <c r="H27" s="25">
        <v>80</v>
      </c>
      <c r="I27">
        <v>888</v>
      </c>
      <c r="J27" s="25">
        <v>60</v>
      </c>
      <c r="K27">
        <v>1029</v>
      </c>
      <c r="L27" s="25">
        <v>69</v>
      </c>
      <c r="M27">
        <v>1197</v>
      </c>
      <c r="N27" s="25">
        <v>81</v>
      </c>
      <c r="O27">
        <v>1150</v>
      </c>
      <c r="P27" s="25">
        <v>78</v>
      </c>
    </row>
    <row r="28" spans="1:16" x14ac:dyDescent="0.2">
      <c r="A28" s="10">
        <v>312</v>
      </c>
      <c r="B28" t="s">
        <v>135</v>
      </c>
      <c r="C28">
        <v>1168</v>
      </c>
      <c r="D28" s="25">
        <v>57</v>
      </c>
      <c r="E28">
        <v>1452</v>
      </c>
      <c r="F28" s="25">
        <v>71</v>
      </c>
      <c r="G28">
        <v>1302</v>
      </c>
      <c r="H28" s="25">
        <v>63</v>
      </c>
      <c r="I28">
        <v>1016</v>
      </c>
      <c r="J28" s="25">
        <v>49</v>
      </c>
      <c r="K28">
        <v>1061</v>
      </c>
      <c r="L28" s="25">
        <v>52</v>
      </c>
      <c r="M28">
        <v>1291</v>
      </c>
      <c r="N28" s="25">
        <v>63</v>
      </c>
      <c r="O28">
        <v>1267</v>
      </c>
      <c r="P28" s="25">
        <v>62</v>
      </c>
    </row>
    <row r="29" spans="1:16" x14ac:dyDescent="0.2">
      <c r="A29" s="10">
        <v>313</v>
      </c>
      <c r="B29" t="s">
        <v>136</v>
      </c>
      <c r="C29">
        <v>1018</v>
      </c>
      <c r="D29" s="25">
        <v>57</v>
      </c>
      <c r="E29">
        <v>1206</v>
      </c>
      <c r="F29" s="25">
        <v>67</v>
      </c>
      <c r="G29">
        <v>1069</v>
      </c>
      <c r="H29" s="25">
        <v>59</v>
      </c>
      <c r="I29">
        <v>821</v>
      </c>
      <c r="J29" s="25">
        <v>46</v>
      </c>
      <c r="K29">
        <v>957</v>
      </c>
      <c r="L29" s="25">
        <v>53</v>
      </c>
      <c r="M29">
        <v>1072</v>
      </c>
      <c r="N29" s="25">
        <v>60</v>
      </c>
      <c r="O29">
        <v>974</v>
      </c>
      <c r="P29" s="25">
        <v>54</v>
      </c>
    </row>
    <row r="30" spans="1:16" x14ac:dyDescent="0.2">
      <c r="A30" s="10">
        <v>314</v>
      </c>
      <c r="B30" t="s">
        <v>137</v>
      </c>
      <c r="C30">
        <v>778</v>
      </c>
      <c r="D30" s="25">
        <v>75</v>
      </c>
      <c r="E30">
        <v>832</v>
      </c>
      <c r="F30" s="25">
        <v>80</v>
      </c>
      <c r="G30">
        <v>787</v>
      </c>
      <c r="H30" s="25">
        <v>76</v>
      </c>
      <c r="I30">
        <v>581</v>
      </c>
      <c r="J30" s="25">
        <v>56</v>
      </c>
      <c r="K30">
        <v>736</v>
      </c>
      <c r="L30" s="25">
        <v>71</v>
      </c>
      <c r="M30">
        <v>850</v>
      </c>
      <c r="N30" s="25">
        <v>82</v>
      </c>
      <c r="O30">
        <v>863</v>
      </c>
      <c r="P30" s="25">
        <v>83</v>
      </c>
    </row>
    <row r="31" spans="1:16" x14ac:dyDescent="0.2">
      <c r="A31" s="10">
        <v>315</v>
      </c>
      <c r="B31" t="s">
        <v>138</v>
      </c>
      <c r="C31">
        <v>910</v>
      </c>
      <c r="D31" s="25">
        <v>66</v>
      </c>
      <c r="E31">
        <v>1027</v>
      </c>
      <c r="F31" s="25">
        <v>75</v>
      </c>
      <c r="G31">
        <v>889</v>
      </c>
      <c r="H31" s="25">
        <v>65</v>
      </c>
      <c r="I31">
        <v>621</v>
      </c>
      <c r="J31" s="25">
        <v>45</v>
      </c>
      <c r="K31">
        <v>781</v>
      </c>
      <c r="L31" s="25">
        <v>57</v>
      </c>
      <c r="M31">
        <v>866</v>
      </c>
      <c r="N31" s="25">
        <v>63</v>
      </c>
      <c r="O31">
        <v>860</v>
      </c>
      <c r="P31" s="25">
        <v>63</v>
      </c>
    </row>
    <row r="32" spans="1:16" x14ac:dyDescent="0.2">
      <c r="A32" s="10">
        <v>316</v>
      </c>
      <c r="B32" t="s">
        <v>118</v>
      </c>
      <c r="C32">
        <v>1660</v>
      </c>
      <c r="D32" s="25">
        <v>66</v>
      </c>
      <c r="E32">
        <v>2006</v>
      </c>
      <c r="F32" s="25">
        <v>80</v>
      </c>
      <c r="G32">
        <v>1810</v>
      </c>
      <c r="H32" s="25">
        <v>72</v>
      </c>
      <c r="I32">
        <v>1469</v>
      </c>
      <c r="J32" s="25">
        <v>58</v>
      </c>
      <c r="K32">
        <v>1639</v>
      </c>
      <c r="L32" s="25">
        <v>65</v>
      </c>
      <c r="M32">
        <v>1758</v>
      </c>
      <c r="N32" s="25">
        <v>70</v>
      </c>
      <c r="O32">
        <v>1748</v>
      </c>
      <c r="P32" s="25">
        <v>69</v>
      </c>
    </row>
    <row r="33" spans="1:16" x14ac:dyDescent="0.2">
      <c r="A33" s="10">
        <v>317</v>
      </c>
      <c r="B33" t="s">
        <v>139</v>
      </c>
      <c r="C33">
        <v>1509</v>
      </c>
      <c r="D33" s="25">
        <v>71</v>
      </c>
      <c r="E33">
        <v>1769</v>
      </c>
      <c r="F33" s="25">
        <v>83</v>
      </c>
      <c r="G33">
        <v>1683</v>
      </c>
      <c r="H33" s="25">
        <v>79</v>
      </c>
      <c r="I33">
        <v>1260</v>
      </c>
      <c r="J33" s="25">
        <v>59</v>
      </c>
      <c r="K33">
        <v>1456</v>
      </c>
      <c r="L33" s="25">
        <v>69</v>
      </c>
      <c r="M33">
        <v>1620</v>
      </c>
      <c r="N33" s="25">
        <v>76</v>
      </c>
      <c r="O33">
        <v>1667</v>
      </c>
      <c r="P33" s="25">
        <v>79</v>
      </c>
    </row>
    <row r="34" spans="1:16" x14ac:dyDescent="0.2">
      <c r="A34" s="10">
        <v>318</v>
      </c>
      <c r="B34" t="s">
        <v>140</v>
      </c>
      <c r="C34">
        <v>874</v>
      </c>
      <c r="D34" s="25">
        <v>66</v>
      </c>
      <c r="E34">
        <v>947</v>
      </c>
      <c r="F34" s="25">
        <v>72</v>
      </c>
      <c r="G34">
        <v>910</v>
      </c>
      <c r="H34" s="25">
        <v>69</v>
      </c>
      <c r="I34">
        <v>631</v>
      </c>
      <c r="J34" s="25">
        <v>48</v>
      </c>
      <c r="K34">
        <v>836</v>
      </c>
      <c r="L34" s="25">
        <v>63</v>
      </c>
      <c r="M34">
        <v>1018</v>
      </c>
      <c r="N34" s="25">
        <v>77</v>
      </c>
      <c r="O34">
        <v>919</v>
      </c>
      <c r="P34" s="25">
        <v>70</v>
      </c>
    </row>
    <row r="35" spans="1:16" x14ac:dyDescent="0.2">
      <c r="A35" s="10">
        <v>319</v>
      </c>
      <c r="B35" t="s">
        <v>141</v>
      </c>
      <c r="C35">
        <v>756</v>
      </c>
      <c r="D35" s="25">
        <v>60</v>
      </c>
      <c r="E35">
        <v>915</v>
      </c>
      <c r="F35" s="25">
        <v>73</v>
      </c>
      <c r="G35">
        <v>787</v>
      </c>
      <c r="H35" s="25">
        <v>63</v>
      </c>
      <c r="I35">
        <v>573</v>
      </c>
      <c r="J35" s="25">
        <v>46</v>
      </c>
      <c r="K35">
        <v>746</v>
      </c>
      <c r="L35" s="25">
        <v>60</v>
      </c>
      <c r="M35">
        <v>841</v>
      </c>
      <c r="N35" s="25">
        <v>67</v>
      </c>
      <c r="O35">
        <v>848</v>
      </c>
      <c r="P35" s="25">
        <v>68</v>
      </c>
    </row>
    <row r="36" spans="1:16" x14ac:dyDescent="0.2">
      <c r="A36" s="10">
        <v>320</v>
      </c>
      <c r="B36" t="s">
        <v>142</v>
      </c>
      <c r="C36">
        <v>1251</v>
      </c>
      <c r="D36" s="25">
        <v>66</v>
      </c>
      <c r="E36">
        <v>1495</v>
      </c>
      <c r="F36" s="25">
        <v>79</v>
      </c>
      <c r="G36">
        <v>1384</v>
      </c>
      <c r="H36" s="25">
        <v>73</v>
      </c>
      <c r="I36">
        <v>1068</v>
      </c>
      <c r="J36" s="25">
        <v>56</v>
      </c>
      <c r="K36">
        <v>1246</v>
      </c>
      <c r="L36" s="25">
        <v>66</v>
      </c>
      <c r="M36">
        <v>1323</v>
      </c>
      <c r="N36" s="25">
        <v>70</v>
      </c>
      <c r="O36">
        <v>1385</v>
      </c>
      <c r="P36" s="25">
        <v>73</v>
      </c>
    </row>
    <row r="37" spans="1:16" x14ac:dyDescent="0.2">
      <c r="A37" s="10">
        <v>330</v>
      </c>
      <c r="B37" t="s">
        <v>81</v>
      </c>
      <c r="C37">
        <v>5097</v>
      </c>
      <c r="D37" s="25">
        <v>63</v>
      </c>
      <c r="E37">
        <v>6093</v>
      </c>
      <c r="F37" s="25">
        <v>75</v>
      </c>
      <c r="G37">
        <v>5412</v>
      </c>
      <c r="H37" s="25">
        <v>67</v>
      </c>
      <c r="I37">
        <v>4146</v>
      </c>
      <c r="J37" s="25">
        <v>51</v>
      </c>
      <c r="K37">
        <v>4668</v>
      </c>
      <c r="L37" s="25">
        <v>58</v>
      </c>
      <c r="M37">
        <v>5330</v>
      </c>
      <c r="N37" s="25">
        <v>66</v>
      </c>
      <c r="O37">
        <v>5267</v>
      </c>
      <c r="P37" s="25">
        <v>65</v>
      </c>
    </row>
    <row r="38" spans="1:16" x14ac:dyDescent="0.2">
      <c r="A38" s="10">
        <v>331</v>
      </c>
      <c r="B38" t="s">
        <v>82</v>
      </c>
      <c r="C38">
        <v>1511</v>
      </c>
      <c r="D38" s="25">
        <v>68</v>
      </c>
      <c r="E38">
        <v>1770</v>
      </c>
      <c r="F38" s="25">
        <v>80</v>
      </c>
      <c r="G38">
        <v>1657</v>
      </c>
      <c r="H38" s="25">
        <v>75</v>
      </c>
      <c r="I38">
        <v>1233</v>
      </c>
      <c r="J38" s="25">
        <v>56</v>
      </c>
      <c r="K38">
        <v>1412</v>
      </c>
      <c r="L38" s="25">
        <v>64</v>
      </c>
      <c r="M38">
        <v>1640</v>
      </c>
      <c r="N38" s="25">
        <v>74</v>
      </c>
      <c r="O38">
        <v>1596</v>
      </c>
      <c r="P38" s="25">
        <v>72</v>
      </c>
    </row>
    <row r="39" spans="1:16" x14ac:dyDescent="0.2">
      <c r="A39" s="10">
        <v>332</v>
      </c>
      <c r="B39" t="s">
        <v>83</v>
      </c>
      <c r="C39">
        <v>1242</v>
      </c>
      <c r="D39" s="25">
        <v>62</v>
      </c>
      <c r="E39">
        <v>1476</v>
      </c>
      <c r="F39" s="25">
        <v>74</v>
      </c>
      <c r="G39">
        <v>1311</v>
      </c>
      <c r="H39" s="25">
        <v>66</v>
      </c>
      <c r="I39">
        <v>1050</v>
      </c>
      <c r="J39" s="25">
        <v>53</v>
      </c>
      <c r="K39">
        <v>1262</v>
      </c>
      <c r="L39" s="25">
        <v>63</v>
      </c>
      <c r="M39">
        <v>1365</v>
      </c>
      <c r="N39" s="25">
        <v>68</v>
      </c>
      <c r="O39">
        <v>1326</v>
      </c>
      <c r="P39" s="25">
        <v>66</v>
      </c>
    </row>
    <row r="40" spans="1:16" x14ac:dyDescent="0.2">
      <c r="A40" s="10">
        <v>333</v>
      </c>
      <c r="B40" t="s">
        <v>85</v>
      </c>
      <c r="C40">
        <v>1428</v>
      </c>
      <c r="D40" s="25">
        <v>62</v>
      </c>
      <c r="E40">
        <v>1664</v>
      </c>
      <c r="F40" s="25">
        <v>72</v>
      </c>
      <c r="G40">
        <v>1549</v>
      </c>
      <c r="H40" s="25">
        <v>67</v>
      </c>
      <c r="I40">
        <v>1038</v>
      </c>
      <c r="J40" s="25">
        <v>45</v>
      </c>
      <c r="K40">
        <v>1173</v>
      </c>
      <c r="L40" s="25">
        <v>51</v>
      </c>
      <c r="M40">
        <v>1404</v>
      </c>
      <c r="N40" s="25">
        <v>61</v>
      </c>
      <c r="O40">
        <v>1416</v>
      </c>
      <c r="P40" s="25">
        <v>62</v>
      </c>
    </row>
    <row r="41" spans="1:16" x14ac:dyDescent="0.2">
      <c r="A41" s="10">
        <v>334</v>
      </c>
      <c r="B41" t="s">
        <v>87</v>
      </c>
      <c r="C41">
        <v>908</v>
      </c>
      <c r="D41" s="25">
        <v>66</v>
      </c>
      <c r="E41">
        <v>1030</v>
      </c>
      <c r="F41" s="25">
        <v>75</v>
      </c>
      <c r="G41">
        <v>939</v>
      </c>
      <c r="H41" s="25">
        <v>68</v>
      </c>
      <c r="I41">
        <v>807</v>
      </c>
      <c r="J41" s="25">
        <v>59</v>
      </c>
      <c r="K41">
        <v>907</v>
      </c>
      <c r="L41" s="25">
        <v>66</v>
      </c>
      <c r="M41">
        <v>951</v>
      </c>
      <c r="N41" s="25">
        <v>69</v>
      </c>
      <c r="O41">
        <v>878</v>
      </c>
      <c r="P41" s="25">
        <v>64</v>
      </c>
    </row>
    <row r="42" spans="1:16" x14ac:dyDescent="0.2">
      <c r="A42" s="10">
        <v>335</v>
      </c>
      <c r="B42" t="s">
        <v>91</v>
      </c>
      <c r="C42">
        <v>1082</v>
      </c>
      <c r="D42" s="25">
        <v>57</v>
      </c>
      <c r="E42">
        <v>1387</v>
      </c>
      <c r="F42" s="25">
        <v>73</v>
      </c>
      <c r="G42">
        <v>1172</v>
      </c>
      <c r="H42" s="25">
        <v>62</v>
      </c>
      <c r="I42">
        <v>876</v>
      </c>
      <c r="J42" s="25">
        <v>46</v>
      </c>
      <c r="K42">
        <v>984</v>
      </c>
      <c r="L42" s="25">
        <v>52</v>
      </c>
      <c r="M42">
        <v>1132</v>
      </c>
      <c r="N42" s="25">
        <v>60</v>
      </c>
      <c r="O42">
        <v>1167</v>
      </c>
      <c r="P42" s="25">
        <v>62</v>
      </c>
    </row>
    <row r="43" spans="1:16" x14ac:dyDescent="0.2">
      <c r="A43" s="10">
        <v>336</v>
      </c>
      <c r="B43" t="s">
        <v>93</v>
      </c>
      <c r="C43">
        <v>883</v>
      </c>
      <c r="D43" s="25">
        <v>54</v>
      </c>
      <c r="E43">
        <v>1118</v>
      </c>
      <c r="F43" s="25">
        <v>68</v>
      </c>
      <c r="G43">
        <v>1005</v>
      </c>
      <c r="H43" s="25">
        <v>61</v>
      </c>
      <c r="I43">
        <v>783</v>
      </c>
      <c r="J43" s="25">
        <v>48</v>
      </c>
      <c r="K43">
        <v>885</v>
      </c>
      <c r="L43" s="25">
        <v>54</v>
      </c>
      <c r="M43">
        <v>996</v>
      </c>
      <c r="N43" s="25">
        <v>61</v>
      </c>
      <c r="O43">
        <v>992</v>
      </c>
      <c r="P43" s="25">
        <v>60</v>
      </c>
    </row>
    <row r="44" spans="1:16" x14ac:dyDescent="0.2">
      <c r="A44" s="10">
        <v>340</v>
      </c>
      <c r="B44" t="s">
        <v>39</v>
      </c>
      <c r="C44">
        <v>684</v>
      </c>
      <c r="D44" s="25">
        <v>72</v>
      </c>
      <c r="E44">
        <v>791</v>
      </c>
      <c r="F44" s="25">
        <v>83</v>
      </c>
      <c r="G44">
        <v>713</v>
      </c>
      <c r="H44" s="25">
        <v>75</v>
      </c>
      <c r="I44">
        <v>485</v>
      </c>
      <c r="J44" s="25">
        <v>51</v>
      </c>
      <c r="K44">
        <v>616</v>
      </c>
      <c r="L44" s="25">
        <v>64</v>
      </c>
      <c r="M44">
        <v>730</v>
      </c>
      <c r="N44" s="25">
        <v>76</v>
      </c>
      <c r="O44">
        <v>683</v>
      </c>
      <c r="P44" s="25">
        <v>71</v>
      </c>
    </row>
    <row r="45" spans="1:16" x14ac:dyDescent="0.2">
      <c r="A45" s="10">
        <v>341</v>
      </c>
      <c r="B45" t="s">
        <v>41</v>
      </c>
      <c r="C45">
        <v>1792</v>
      </c>
      <c r="D45" s="25">
        <v>71</v>
      </c>
      <c r="E45">
        <v>2006</v>
      </c>
      <c r="F45" s="25">
        <v>79</v>
      </c>
      <c r="G45">
        <v>1832</v>
      </c>
      <c r="H45" s="25">
        <v>72</v>
      </c>
      <c r="I45">
        <v>1273</v>
      </c>
      <c r="J45" s="25">
        <v>50</v>
      </c>
      <c r="K45">
        <v>1640</v>
      </c>
      <c r="L45" s="25">
        <v>65</v>
      </c>
      <c r="M45">
        <v>1928</v>
      </c>
      <c r="N45" s="25">
        <v>76</v>
      </c>
      <c r="O45">
        <v>1839</v>
      </c>
      <c r="P45" s="25">
        <v>72</v>
      </c>
    </row>
    <row r="46" spans="1:16" x14ac:dyDescent="0.2">
      <c r="A46" s="10">
        <v>342</v>
      </c>
      <c r="B46" t="s">
        <v>47</v>
      </c>
      <c r="C46">
        <v>748</v>
      </c>
      <c r="D46" s="25">
        <v>66</v>
      </c>
      <c r="E46">
        <v>842</v>
      </c>
      <c r="F46" s="25">
        <v>75</v>
      </c>
      <c r="G46">
        <v>797</v>
      </c>
      <c r="H46" s="25">
        <v>71</v>
      </c>
      <c r="I46">
        <v>633</v>
      </c>
      <c r="J46" s="25">
        <v>56</v>
      </c>
      <c r="K46">
        <v>713</v>
      </c>
      <c r="L46" s="25">
        <v>63</v>
      </c>
      <c r="M46">
        <v>814</v>
      </c>
      <c r="N46" s="25">
        <v>72</v>
      </c>
      <c r="O46">
        <v>740</v>
      </c>
      <c r="P46" s="25">
        <v>66</v>
      </c>
    </row>
    <row r="47" spans="1:16" x14ac:dyDescent="0.2">
      <c r="A47" s="10">
        <v>343</v>
      </c>
      <c r="B47" t="s">
        <v>46</v>
      </c>
      <c r="C47">
        <v>1006</v>
      </c>
      <c r="D47" s="25">
        <v>67</v>
      </c>
      <c r="E47">
        <v>1198</v>
      </c>
      <c r="F47" s="25">
        <v>80</v>
      </c>
      <c r="G47">
        <v>1080</v>
      </c>
      <c r="H47" s="25">
        <v>72</v>
      </c>
      <c r="I47">
        <v>781</v>
      </c>
      <c r="J47" s="25">
        <v>52</v>
      </c>
      <c r="K47">
        <v>942</v>
      </c>
      <c r="L47" s="25">
        <v>63</v>
      </c>
      <c r="M47">
        <v>1146</v>
      </c>
      <c r="N47" s="25">
        <v>77</v>
      </c>
      <c r="O47">
        <v>1056</v>
      </c>
      <c r="P47" s="25">
        <v>71</v>
      </c>
    </row>
    <row r="48" spans="1:16" x14ac:dyDescent="0.2">
      <c r="A48" s="10">
        <v>344</v>
      </c>
      <c r="B48" t="s">
        <v>53</v>
      </c>
      <c r="C48">
        <v>1124</v>
      </c>
      <c r="D48" s="25">
        <v>60</v>
      </c>
      <c r="E48">
        <v>1174</v>
      </c>
      <c r="F48" s="25">
        <v>63</v>
      </c>
      <c r="G48">
        <v>1212</v>
      </c>
      <c r="H48" s="25">
        <v>65</v>
      </c>
      <c r="I48">
        <v>843</v>
      </c>
      <c r="J48" s="25">
        <v>45</v>
      </c>
      <c r="K48">
        <v>1050</v>
      </c>
      <c r="L48" s="25">
        <v>56</v>
      </c>
      <c r="M48">
        <v>1252</v>
      </c>
      <c r="N48" s="25">
        <v>67</v>
      </c>
      <c r="O48">
        <v>1162</v>
      </c>
      <c r="P48" s="25">
        <v>62</v>
      </c>
    </row>
    <row r="49" spans="1:16" x14ac:dyDescent="0.2">
      <c r="A49" s="10">
        <v>350</v>
      </c>
      <c r="B49" t="s">
        <v>33</v>
      </c>
      <c r="C49">
        <v>1247</v>
      </c>
      <c r="D49" s="25">
        <v>63</v>
      </c>
      <c r="E49">
        <v>1436</v>
      </c>
      <c r="F49" s="25">
        <v>73</v>
      </c>
      <c r="G49">
        <v>1315</v>
      </c>
      <c r="H49" s="25">
        <v>67</v>
      </c>
      <c r="I49">
        <v>984</v>
      </c>
      <c r="J49" s="25">
        <v>50</v>
      </c>
      <c r="K49">
        <v>1130</v>
      </c>
      <c r="L49" s="25">
        <v>57</v>
      </c>
      <c r="M49">
        <v>1265</v>
      </c>
      <c r="N49" s="25">
        <v>64</v>
      </c>
      <c r="O49">
        <v>1205</v>
      </c>
      <c r="P49" s="25">
        <v>61</v>
      </c>
    </row>
    <row r="50" spans="1:16" x14ac:dyDescent="0.2">
      <c r="A50" s="10">
        <v>351</v>
      </c>
      <c r="B50" t="s">
        <v>34</v>
      </c>
      <c r="C50">
        <v>757</v>
      </c>
      <c r="D50" s="25">
        <v>63</v>
      </c>
      <c r="E50">
        <v>873</v>
      </c>
      <c r="F50" s="25">
        <v>73</v>
      </c>
      <c r="G50">
        <v>796</v>
      </c>
      <c r="H50" s="25">
        <v>66</v>
      </c>
      <c r="I50">
        <v>622</v>
      </c>
      <c r="J50" s="25">
        <v>52</v>
      </c>
      <c r="K50">
        <v>718</v>
      </c>
      <c r="L50" s="25">
        <v>60</v>
      </c>
      <c r="M50">
        <v>783</v>
      </c>
      <c r="N50" s="25">
        <v>65</v>
      </c>
      <c r="O50">
        <v>792</v>
      </c>
      <c r="P50" s="25">
        <v>66</v>
      </c>
    </row>
    <row r="51" spans="1:16" x14ac:dyDescent="0.2">
      <c r="A51" s="10">
        <v>352</v>
      </c>
      <c r="B51" t="s">
        <v>42</v>
      </c>
      <c r="C51">
        <v>1950</v>
      </c>
      <c r="D51" s="25">
        <v>58</v>
      </c>
      <c r="E51">
        <v>2344</v>
      </c>
      <c r="F51" s="25">
        <v>70</v>
      </c>
      <c r="G51">
        <v>2096</v>
      </c>
      <c r="H51" s="25">
        <v>62</v>
      </c>
      <c r="I51">
        <v>1625</v>
      </c>
      <c r="J51" s="25">
        <v>48</v>
      </c>
      <c r="K51">
        <v>1812</v>
      </c>
      <c r="L51" s="25">
        <v>54</v>
      </c>
      <c r="M51">
        <v>2067</v>
      </c>
      <c r="N51" s="25">
        <v>61</v>
      </c>
      <c r="O51">
        <v>1963</v>
      </c>
      <c r="P51" s="25">
        <v>58</v>
      </c>
    </row>
    <row r="52" spans="1:16" x14ac:dyDescent="0.2">
      <c r="A52" s="10">
        <v>353</v>
      </c>
      <c r="B52" t="s">
        <v>43</v>
      </c>
      <c r="C52">
        <v>937</v>
      </c>
      <c r="D52" s="25">
        <v>55</v>
      </c>
      <c r="E52">
        <v>1135</v>
      </c>
      <c r="F52" s="25">
        <v>66</v>
      </c>
      <c r="G52">
        <v>1008</v>
      </c>
      <c r="H52" s="25">
        <v>59</v>
      </c>
      <c r="I52">
        <v>733</v>
      </c>
      <c r="J52" s="25">
        <v>43</v>
      </c>
      <c r="K52">
        <v>850</v>
      </c>
      <c r="L52" s="25">
        <v>49</v>
      </c>
      <c r="M52">
        <v>982</v>
      </c>
      <c r="N52" s="25">
        <v>57</v>
      </c>
      <c r="O52">
        <v>914</v>
      </c>
      <c r="P52" s="25">
        <v>53</v>
      </c>
    </row>
    <row r="53" spans="1:16" x14ac:dyDescent="0.2">
      <c r="A53" s="10">
        <v>354</v>
      </c>
      <c r="B53" t="s">
        <v>44</v>
      </c>
      <c r="C53">
        <v>842</v>
      </c>
      <c r="D53" s="25">
        <v>55</v>
      </c>
      <c r="E53">
        <v>1043</v>
      </c>
      <c r="F53" s="25">
        <v>68</v>
      </c>
      <c r="G53">
        <v>896</v>
      </c>
      <c r="H53" s="25">
        <v>59</v>
      </c>
      <c r="I53">
        <v>664</v>
      </c>
      <c r="J53" s="25">
        <v>44</v>
      </c>
      <c r="K53">
        <v>776</v>
      </c>
      <c r="L53" s="25">
        <v>51</v>
      </c>
      <c r="M53">
        <v>924</v>
      </c>
      <c r="N53" s="25">
        <v>61</v>
      </c>
      <c r="O53">
        <v>865</v>
      </c>
      <c r="P53" s="25">
        <v>57</v>
      </c>
    </row>
    <row r="54" spans="1:16" x14ac:dyDescent="0.2">
      <c r="A54" s="10">
        <v>355</v>
      </c>
      <c r="B54" t="s">
        <v>45</v>
      </c>
      <c r="C54">
        <v>1073</v>
      </c>
      <c r="D54" s="25">
        <v>66</v>
      </c>
      <c r="E54">
        <v>1247</v>
      </c>
      <c r="F54" s="25">
        <v>77</v>
      </c>
      <c r="G54">
        <v>1178</v>
      </c>
      <c r="H54" s="25">
        <v>73</v>
      </c>
      <c r="I54">
        <v>855</v>
      </c>
      <c r="J54" s="25">
        <v>53</v>
      </c>
      <c r="K54">
        <v>1040</v>
      </c>
      <c r="L54" s="25">
        <v>64</v>
      </c>
      <c r="M54">
        <v>1156</v>
      </c>
      <c r="N54" s="25">
        <v>71</v>
      </c>
      <c r="O54">
        <v>1128</v>
      </c>
      <c r="P54" s="25">
        <v>70</v>
      </c>
    </row>
    <row r="55" spans="1:16" x14ac:dyDescent="0.2">
      <c r="A55" s="10">
        <v>356</v>
      </c>
      <c r="B55" t="s">
        <v>48</v>
      </c>
      <c r="C55">
        <v>1209</v>
      </c>
      <c r="D55" s="25">
        <v>67</v>
      </c>
      <c r="E55">
        <v>1361</v>
      </c>
      <c r="F55" s="25">
        <v>76</v>
      </c>
      <c r="G55">
        <v>1301</v>
      </c>
      <c r="H55" s="25">
        <v>72</v>
      </c>
      <c r="I55">
        <v>972</v>
      </c>
      <c r="J55" s="25">
        <v>54</v>
      </c>
      <c r="K55">
        <v>1143</v>
      </c>
      <c r="L55" s="25">
        <v>64</v>
      </c>
      <c r="M55">
        <v>1369</v>
      </c>
      <c r="N55" s="25">
        <v>76</v>
      </c>
      <c r="O55">
        <v>1293</v>
      </c>
      <c r="P55" s="25">
        <v>72</v>
      </c>
    </row>
    <row r="56" spans="1:16" x14ac:dyDescent="0.2">
      <c r="A56" s="10">
        <v>357</v>
      </c>
      <c r="B56" t="s">
        <v>49</v>
      </c>
      <c r="C56">
        <v>898</v>
      </c>
      <c r="D56" s="25">
        <v>60</v>
      </c>
      <c r="E56">
        <v>1052</v>
      </c>
      <c r="F56" s="25">
        <v>70</v>
      </c>
      <c r="G56">
        <v>948</v>
      </c>
      <c r="H56" s="25">
        <v>63</v>
      </c>
      <c r="I56">
        <v>670</v>
      </c>
      <c r="J56" s="25">
        <v>45</v>
      </c>
      <c r="K56">
        <v>847</v>
      </c>
      <c r="L56" s="25">
        <v>56</v>
      </c>
      <c r="M56">
        <v>979</v>
      </c>
      <c r="N56" s="25">
        <v>65</v>
      </c>
      <c r="O56">
        <v>950</v>
      </c>
      <c r="P56" s="25">
        <v>63</v>
      </c>
    </row>
    <row r="57" spans="1:16" x14ac:dyDescent="0.2">
      <c r="A57" s="10">
        <v>358</v>
      </c>
      <c r="B57" t="s">
        <v>50</v>
      </c>
      <c r="C57">
        <v>1078</v>
      </c>
      <c r="D57" s="25">
        <v>73</v>
      </c>
      <c r="E57">
        <v>1251</v>
      </c>
      <c r="F57" s="25">
        <v>85</v>
      </c>
      <c r="G57">
        <v>1150</v>
      </c>
      <c r="H57" s="25">
        <v>78</v>
      </c>
      <c r="I57">
        <v>908</v>
      </c>
      <c r="J57" s="25">
        <v>62</v>
      </c>
      <c r="K57">
        <v>1059</v>
      </c>
      <c r="L57" s="25">
        <v>72</v>
      </c>
      <c r="M57">
        <v>1193</v>
      </c>
      <c r="N57" s="25">
        <v>81</v>
      </c>
      <c r="O57">
        <v>1152</v>
      </c>
      <c r="P57" s="25">
        <v>78</v>
      </c>
    </row>
    <row r="58" spans="1:16" x14ac:dyDescent="0.2">
      <c r="A58" s="10">
        <v>359</v>
      </c>
      <c r="B58" t="s">
        <v>52</v>
      </c>
      <c r="C58">
        <v>979</v>
      </c>
      <c r="D58" s="25">
        <v>49</v>
      </c>
      <c r="E58">
        <v>1265</v>
      </c>
      <c r="F58" s="25">
        <v>64</v>
      </c>
      <c r="G58">
        <v>1153</v>
      </c>
      <c r="H58" s="25">
        <v>58</v>
      </c>
      <c r="I58">
        <v>753</v>
      </c>
      <c r="J58" s="25">
        <v>38</v>
      </c>
      <c r="K58">
        <v>870</v>
      </c>
      <c r="L58" s="25">
        <v>44</v>
      </c>
      <c r="M58">
        <v>1041</v>
      </c>
      <c r="N58" s="25">
        <v>53</v>
      </c>
      <c r="O58">
        <v>938</v>
      </c>
      <c r="P58" s="25">
        <v>47</v>
      </c>
    </row>
    <row r="59" spans="1:16" x14ac:dyDescent="0.2">
      <c r="A59" s="10">
        <v>370</v>
      </c>
      <c r="B59" t="s">
        <v>55</v>
      </c>
      <c r="C59">
        <v>898</v>
      </c>
      <c r="D59" s="25">
        <v>63</v>
      </c>
      <c r="E59">
        <v>1092</v>
      </c>
      <c r="F59" s="25">
        <v>77</v>
      </c>
      <c r="G59">
        <v>966</v>
      </c>
      <c r="H59" s="25">
        <v>68</v>
      </c>
      <c r="I59">
        <v>681</v>
      </c>
      <c r="J59" s="25">
        <v>48</v>
      </c>
      <c r="K59">
        <v>820</v>
      </c>
      <c r="L59" s="25">
        <v>58</v>
      </c>
      <c r="M59">
        <v>943</v>
      </c>
      <c r="N59" s="25">
        <v>66</v>
      </c>
      <c r="O59">
        <v>945</v>
      </c>
      <c r="P59" s="25">
        <v>66</v>
      </c>
    </row>
    <row r="60" spans="1:16" x14ac:dyDescent="0.2">
      <c r="A60" s="10">
        <v>371</v>
      </c>
      <c r="B60" t="s">
        <v>58</v>
      </c>
      <c r="C60">
        <v>1129</v>
      </c>
      <c r="D60" s="25">
        <v>59</v>
      </c>
      <c r="E60">
        <v>1318</v>
      </c>
      <c r="F60" s="25">
        <v>69</v>
      </c>
      <c r="G60">
        <v>1166</v>
      </c>
      <c r="H60" s="25">
        <v>61</v>
      </c>
      <c r="I60">
        <v>837</v>
      </c>
      <c r="J60" s="25">
        <v>44</v>
      </c>
      <c r="K60">
        <v>985</v>
      </c>
      <c r="L60" s="25">
        <v>52</v>
      </c>
      <c r="M60">
        <v>1150</v>
      </c>
      <c r="N60" s="25">
        <v>60</v>
      </c>
      <c r="O60">
        <v>1143</v>
      </c>
      <c r="P60" s="25">
        <v>60</v>
      </c>
    </row>
    <row r="61" spans="1:16" x14ac:dyDescent="0.2">
      <c r="A61" s="10">
        <v>372</v>
      </c>
      <c r="B61" t="s">
        <v>66</v>
      </c>
      <c r="C61">
        <v>1156</v>
      </c>
      <c r="D61" s="25">
        <v>68</v>
      </c>
      <c r="E61">
        <v>1367</v>
      </c>
      <c r="F61" s="25">
        <v>80</v>
      </c>
      <c r="G61">
        <v>1255</v>
      </c>
      <c r="H61" s="25">
        <v>73</v>
      </c>
      <c r="I61">
        <v>925</v>
      </c>
      <c r="J61" s="25">
        <v>54</v>
      </c>
      <c r="K61">
        <v>1078</v>
      </c>
      <c r="L61" s="25">
        <v>63</v>
      </c>
      <c r="M61">
        <v>1278</v>
      </c>
      <c r="N61" s="25">
        <v>75</v>
      </c>
      <c r="O61">
        <v>1199</v>
      </c>
      <c r="P61" s="25">
        <v>70</v>
      </c>
    </row>
    <row r="62" spans="1:16" x14ac:dyDescent="0.2">
      <c r="A62" s="10">
        <v>373</v>
      </c>
      <c r="B62" t="s">
        <v>67</v>
      </c>
      <c r="C62">
        <v>2054</v>
      </c>
      <c r="D62" s="25">
        <v>63</v>
      </c>
      <c r="E62">
        <v>2368</v>
      </c>
      <c r="F62" s="25">
        <v>73</v>
      </c>
      <c r="G62">
        <v>2184</v>
      </c>
      <c r="H62" s="25">
        <v>67</v>
      </c>
      <c r="I62">
        <v>1602</v>
      </c>
      <c r="J62" s="25">
        <v>49</v>
      </c>
      <c r="K62">
        <v>1904</v>
      </c>
      <c r="L62" s="25">
        <v>59</v>
      </c>
      <c r="M62">
        <v>2166</v>
      </c>
      <c r="N62" s="25">
        <v>67</v>
      </c>
      <c r="O62">
        <v>2105</v>
      </c>
      <c r="P62" s="25">
        <v>65</v>
      </c>
    </row>
    <row r="63" spans="1:16" x14ac:dyDescent="0.2">
      <c r="A63" s="10">
        <v>380</v>
      </c>
      <c r="B63" t="s">
        <v>56</v>
      </c>
      <c r="C63">
        <v>2472</v>
      </c>
      <c r="D63" s="25">
        <v>61</v>
      </c>
      <c r="E63">
        <v>2855</v>
      </c>
      <c r="F63" s="25">
        <v>70</v>
      </c>
      <c r="G63">
        <v>2647</v>
      </c>
      <c r="H63" s="25">
        <v>65</v>
      </c>
      <c r="I63">
        <v>1893</v>
      </c>
      <c r="J63" s="25">
        <v>47</v>
      </c>
      <c r="K63">
        <v>2277</v>
      </c>
      <c r="L63" s="25">
        <v>56</v>
      </c>
      <c r="M63">
        <v>2411</v>
      </c>
      <c r="N63" s="25">
        <v>59</v>
      </c>
      <c r="O63">
        <v>2434</v>
      </c>
      <c r="P63" s="25">
        <v>60</v>
      </c>
    </row>
    <row r="64" spans="1:16" x14ac:dyDescent="0.2">
      <c r="A64" s="10">
        <v>381</v>
      </c>
      <c r="B64" t="s">
        <v>57</v>
      </c>
      <c r="C64">
        <v>882</v>
      </c>
      <c r="D64" s="25">
        <v>63</v>
      </c>
      <c r="E64">
        <v>1060</v>
      </c>
      <c r="F64" s="25">
        <v>75</v>
      </c>
      <c r="G64">
        <v>929</v>
      </c>
      <c r="H64" s="25">
        <v>66</v>
      </c>
      <c r="I64">
        <v>669</v>
      </c>
      <c r="J64" s="25">
        <v>48</v>
      </c>
      <c r="K64">
        <v>802</v>
      </c>
      <c r="L64" s="25">
        <v>57</v>
      </c>
      <c r="M64">
        <v>942</v>
      </c>
      <c r="N64" s="25">
        <v>67</v>
      </c>
      <c r="O64">
        <v>884</v>
      </c>
      <c r="P64" s="25">
        <v>63</v>
      </c>
    </row>
    <row r="65" spans="1:16" x14ac:dyDescent="0.2">
      <c r="A65" s="10">
        <v>382</v>
      </c>
      <c r="B65" t="s">
        <v>61</v>
      </c>
      <c r="C65">
        <v>1935</v>
      </c>
      <c r="D65" s="25">
        <v>68</v>
      </c>
      <c r="E65">
        <v>2226</v>
      </c>
      <c r="F65" s="25">
        <v>79</v>
      </c>
      <c r="G65">
        <v>2061</v>
      </c>
      <c r="H65" s="25">
        <v>73</v>
      </c>
      <c r="I65">
        <v>1562</v>
      </c>
      <c r="J65" s="25">
        <v>55</v>
      </c>
      <c r="K65">
        <v>1791</v>
      </c>
      <c r="L65" s="25">
        <v>63</v>
      </c>
      <c r="M65">
        <v>2109</v>
      </c>
      <c r="N65" s="25">
        <v>75</v>
      </c>
      <c r="O65">
        <v>2066</v>
      </c>
      <c r="P65" s="25">
        <v>73</v>
      </c>
    </row>
    <row r="66" spans="1:16" x14ac:dyDescent="0.2">
      <c r="A66" s="10">
        <v>383</v>
      </c>
      <c r="B66" t="s">
        <v>62</v>
      </c>
      <c r="C66">
        <v>2866</v>
      </c>
      <c r="D66" s="25">
        <v>60</v>
      </c>
      <c r="E66">
        <v>3272</v>
      </c>
      <c r="F66" s="25">
        <v>69</v>
      </c>
      <c r="G66">
        <v>3032</v>
      </c>
      <c r="H66" s="25">
        <v>64</v>
      </c>
      <c r="I66">
        <v>2395</v>
      </c>
      <c r="J66" s="25">
        <v>50</v>
      </c>
      <c r="K66">
        <v>2651</v>
      </c>
      <c r="L66" s="25">
        <v>56</v>
      </c>
      <c r="M66">
        <v>2997</v>
      </c>
      <c r="N66" s="25">
        <v>63</v>
      </c>
      <c r="O66">
        <v>2859</v>
      </c>
      <c r="P66" s="25">
        <v>60</v>
      </c>
    </row>
    <row r="67" spans="1:16" x14ac:dyDescent="0.2">
      <c r="A67" s="10">
        <v>384</v>
      </c>
      <c r="B67" t="s">
        <v>68</v>
      </c>
      <c r="C67">
        <v>1360</v>
      </c>
      <c r="D67" s="25">
        <v>67</v>
      </c>
      <c r="E67">
        <v>1557</v>
      </c>
      <c r="F67" s="25">
        <v>77</v>
      </c>
      <c r="G67">
        <v>1464</v>
      </c>
      <c r="H67" s="25">
        <v>72</v>
      </c>
      <c r="I67">
        <v>1081</v>
      </c>
      <c r="J67" s="25">
        <v>53</v>
      </c>
      <c r="K67">
        <v>1294</v>
      </c>
      <c r="L67" s="25">
        <v>64</v>
      </c>
      <c r="M67">
        <v>1397</v>
      </c>
      <c r="N67" s="25">
        <v>69</v>
      </c>
      <c r="O67">
        <v>1387</v>
      </c>
      <c r="P67" s="25">
        <v>69</v>
      </c>
    </row>
    <row r="68" spans="1:16" x14ac:dyDescent="0.2">
      <c r="A68" s="10">
        <v>390</v>
      </c>
      <c r="B68" t="s">
        <v>20</v>
      </c>
      <c r="C68">
        <v>605</v>
      </c>
      <c r="D68" s="25">
        <v>55</v>
      </c>
      <c r="E68">
        <v>762</v>
      </c>
      <c r="F68" s="25">
        <v>70</v>
      </c>
      <c r="G68">
        <v>671</v>
      </c>
      <c r="H68" s="25">
        <v>61</v>
      </c>
      <c r="I68">
        <v>394</v>
      </c>
      <c r="J68" s="25">
        <v>36</v>
      </c>
      <c r="K68">
        <v>484</v>
      </c>
      <c r="L68" s="25">
        <v>44</v>
      </c>
      <c r="M68">
        <v>633</v>
      </c>
      <c r="N68" s="25">
        <v>58</v>
      </c>
      <c r="O68">
        <v>602</v>
      </c>
      <c r="P68" s="25">
        <v>55</v>
      </c>
    </row>
    <row r="69" spans="1:16" x14ac:dyDescent="0.2">
      <c r="A69" s="10">
        <v>391</v>
      </c>
      <c r="B69" t="s">
        <v>23</v>
      </c>
      <c r="C69">
        <v>947</v>
      </c>
      <c r="D69" s="25">
        <v>62</v>
      </c>
      <c r="E69">
        <v>1119</v>
      </c>
      <c r="F69" s="25">
        <v>74</v>
      </c>
      <c r="G69">
        <v>1006</v>
      </c>
      <c r="H69" s="25">
        <v>66</v>
      </c>
      <c r="I69">
        <v>706</v>
      </c>
      <c r="J69" s="25">
        <v>47</v>
      </c>
      <c r="K69">
        <v>839</v>
      </c>
      <c r="L69" s="25">
        <v>55</v>
      </c>
      <c r="M69">
        <v>1023</v>
      </c>
      <c r="N69" s="25">
        <v>67</v>
      </c>
      <c r="O69">
        <v>989</v>
      </c>
      <c r="P69" s="25">
        <v>65</v>
      </c>
    </row>
    <row r="70" spans="1:16" x14ac:dyDescent="0.2">
      <c r="A70" s="10">
        <v>392</v>
      </c>
      <c r="B70" t="s">
        <v>24</v>
      </c>
      <c r="C70">
        <v>794</v>
      </c>
      <c r="D70" s="25">
        <v>65</v>
      </c>
      <c r="E70">
        <v>895</v>
      </c>
      <c r="F70" s="25">
        <v>74</v>
      </c>
      <c r="G70">
        <v>853</v>
      </c>
      <c r="H70" s="25">
        <v>70</v>
      </c>
      <c r="I70">
        <v>612</v>
      </c>
      <c r="J70" s="25">
        <v>50</v>
      </c>
      <c r="K70">
        <v>723</v>
      </c>
      <c r="L70" s="25">
        <v>60</v>
      </c>
      <c r="M70">
        <v>883</v>
      </c>
      <c r="N70" s="25">
        <v>73</v>
      </c>
      <c r="O70">
        <v>793</v>
      </c>
      <c r="P70" s="25">
        <v>65</v>
      </c>
    </row>
    <row r="71" spans="1:16" x14ac:dyDescent="0.2">
      <c r="A71" s="10">
        <v>393</v>
      </c>
      <c r="B71" t="s">
        <v>27</v>
      </c>
      <c r="C71">
        <v>499</v>
      </c>
      <c r="D71" s="25">
        <v>62</v>
      </c>
      <c r="E71">
        <v>583</v>
      </c>
      <c r="F71" s="25">
        <v>73</v>
      </c>
      <c r="G71">
        <v>522</v>
      </c>
      <c r="H71" s="25">
        <v>65</v>
      </c>
      <c r="I71">
        <v>406</v>
      </c>
      <c r="J71" s="25">
        <v>51</v>
      </c>
      <c r="K71">
        <v>476</v>
      </c>
      <c r="L71" s="25">
        <v>59</v>
      </c>
      <c r="M71">
        <v>557</v>
      </c>
      <c r="N71" s="25">
        <v>69</v>
      </c>
      <c r="O71">
        <v>520</v>
      </c>
      <c r="P71" s="25">
        <v>65</v>
      </c>
    </row>
    <row r="72" spans="1:16" x14ac:dyDescent="0.2">
      <c r="A72" s="10">
        <v>394</v>
      </c>
      <c r="B72" t="s">
        <v>29</v>
      </c>
      <c r="C72">
        <v>1086</v>
      </c>
      <c r="D72" s="25">
        <v>66</v>
      </c>
      <c r="E72">
        <v>1247</v>
      </c>
      <c r="F72" s="25">
        <v>75</v>
      </c>
      <c r="G72">
        <v>1127</v>
      </c>
      <c r="H72" s="25">
        <v>68</v>
      </c>
      <c r="I72">
        <v>879</v>
      </c>
      <c r="J72" s="25">
        <v>53</v>
      </c>
      <c r="K72">
        <v>986</v>
      </c>
      <c r="L72" s="25">
        <v>59</v>
      </c>
      <c r="M72">
        <v>1180</v>
      </c>
      <c r="N72" s="25">
        <v>71</v>
      </c>
      <c r="O72">
        <v>1124</v>
      </c>
      <c r="P72" s="25">
        <v>68</v>
      </c>
    </row>
    <row r="73" spans="1:16" x14ac:dyDescent="0.2">
      <c r="A73" s="10">
        <v>420</v>
      </c>
      <c r="B73" t="s">
        <v>171</v>
      </c>
      <c r="C73">
        <v>9</v>
      </c>
      <c r="D73" s="25">
        <v>100</v>
      </c>
      <c r="E73">
        <v>9</v>
      </c>
      <c r="F73" s="25">
        <v>100</v>
      </c>
      <c r="G73">
        <v>9</v>
      </c>
      <c r="H73" s="25">
        <v>100</v>
      </c>
      <c r="I73">
        <v>9</v>
      </c>
      <c r="J73" s="25">
        <v>100</v>
      </c>
      <c r="K73">
        <v>9</v>
      </c>
      <c r="L73" s="25">
        <v>100</v>
      </c>
      <c r="M73">
        <v>9</v>
      </c>
      <c r="N73" s="25">
        <v>100</v>
      </c>
      <c r="O73">
        <v>9</v>
      </c>
      <c r="P73" s="25">
        <v>100</v>
      </c>
    </row>
    <row r="74" spans="1:16" x14ac:dyDescent="0.2">
      <c r="A74" s="10">
        <v>800</v>
      </c>
      <c r="B74" t="s">
        <v>164</v>
      </c>
      <c r="C74">
        <v>615</v>
      </c>
      <c r="D74" s="25">
        <v>66</v>
      </c>
      <c r="E74">
        <v>720</v>
      </c>
      <c r="F74" s="25">
        <v>78</v>
      </c>
      <c r="G74">
        <v>654</v>
      </c>
      <c r="H74" s="25">
        <v>71</v>
      </c>
      <c r="I74">
        <v>485</v>
      </c>
      <c r="J74" s="25">
        <v>52</v>
      </c>
      <c r="K74">
        <v>581</v>
      </c>
      <c r="L74" s="25">
        <v>63</v>
      </c>
      <c r="M74">
        <v>680</v>
      </c>
      <c r="N74" s="25">
        <v>74</v>
      </c>
      <c r="O74">
        <v>676</v>
      </c>
      <c r="P74" s="25">
        <v>73</v>
      </c>
    </row>
    <row r="75" spans="1:16" x14ac:dyDescent="0.2">
      <c r="A75" s="10">
        <v>801</v>
      </c>
      <c r="B75" t="s">
        <v>166</v>
      </c>
      <c r="C75">
        <v>1638</v>
      </c>
      <c r="D75" s="25">
        <v>63</v>
      </c>
      <c r="E75">
        <v>1906</v>
      </c>
      <c r="F75" s="25">
        <v>74</v>
      </c>
      <c r="G75">
        <v>1771</v>
      </c>
      <c r="H75" s="25">
        <v>68</v>
      </c>
      <c r="I75">
        <v>1326</v>
      </c>
      <c r="J75" s="25">
        <v>51</v>
      </c>
      <c r="K75">
        <v>1535</v>
      </c>
      <c r="L75" s="25">
        <v>59</v>
      </c>
      <c r="M75">
        <v>1757</v>
      </c>
      <c r="N75" s="25">
        <v>68</v>
      </c>
      <c r="O75">
        <v>1701</v>
      </c>
      <c r="P75" s="25">
        <v>66</v>
      </c>
    </row>
    <row r="76" spans="1:16" x14ac:dyDescent="0.2">
      <c r="A76" s="10">
        <v>802</v>
      </c>
      <c r="B76" t="s">
        <v>172</v>
      </c>
      <c r="C76">
        <v>1039</v>
      </c>
      <c r="D76" s="25">
        <v>81</v>
      </c>
      <c r="E76">
        <v>1137</v>
      </c>
      <c r="F76" s="25">
        <v>88</v>
      </c>
      <c r="G76">
        <v>1079</v>
      </c>
      <c r="H76" s="25">
        <v>84</v>
      </c>
      <c r="I76">
        <v>807</v>
      </c>
      <c r="J76" s="25">
        <v>63</v>
      </c>
      <c r="K76">
        <v>976</v>
      </c>
      <c r="L76" s="25">
        <v>76</v>
      </c>
      <c r="M76">
        <v>1139</v>
      </c>
      <c r="N76" s="25">
        <v>88</v>
      </c>
      <c r="O76">
        <v>1130</v>
      </c>
      <c r="P76" s="25">
        <v>88</v>
      </c>
    </row>
    <row r="77" spans="1:16" x14ac:dyDescent="0.2">
      <c r="A77" s="10">
        <v>803</v>
      </c>
      <c r="B77" t="s">
        <v>176</v>
      </c>
      <c r="C77">
        <v>1346</v>
      </c>
      <c r="D77" s="25">
        <v>77</v>
      </c>
      <c r="E77">
        <v>1463</v>
      </c>
      <c r="F77" s="25">
        <v>84</v>
      </c>
      <c r="G77">
        <v>1422</v>
      </c>
      <c r="H77" s="25">
        <v>81</v>
      </c>
      <c r="I77">
        <v>1126</v>
      </c>
      <c r="J77" s="25">
        <v>65</v>
      </c>
      <c r="K77">
        <v>1261</v>
      </c>
      <c r="L77" s="25">
        <v>72</v>
      </c>
      <c r="M77">
        <v>1420</v>
      </c>
      <c r="N77" s="25">
        <v>81</v>
      </c>
      <c r="O77">
        <v>1311</v>
      </c>
      <c r="P77" s="25">
        <v>75</v>
      </c>
    </row>
    <row r="78" spans="1:16" x14ac:dyDescent="0.2">
      <c r="A78" s="10">
        <v>805</v>
      </c>
      <c r="B78" t="s">
        <v>21</v>
      </c>
      <c r="C78">
        <v>374</v>
      </c>
      <c r="D78" s="25">
        <v>63</v>
      </c>
      <c r="E78">
        <v>441</v>
      </c>
      <c r="F78" s="25">
        <v>75</v>
      </c>
      <c r="G78">
        <v>363</v>
      </c>
      <c r="H78" s="25">
        <v>61</v>
      </c>
      <c r="I78">
        <v>299</v>
      </c>
      <c r="J78" s="25">
        <v>51</v>
      </c>
      <c r="K78">
        <v>311</v>
      </c>
      <c r="L78" s="25">
        <v>53</v>
      </c>
      <c r="M78">
        <v>379</v>
      </c>
      <c r="N78" s="25">
        <v>64</v>
      </c>
      <c r="O78">
        <v>349</v>
      </c>
      <c r="P78" s="25">
        <v>59</v>
      </c>
    </row>
    <row r="79" spans="1:16" x14ac:dyDescent="0.2">
      <c r="A79" s="10">
        <v>806</v>
      </c>
      <c r="B79" t="s">
        <v>22</v>
      </c>
      <c r="C79">
        <v>454</v>
      </c>
      <c r="D79" s="25">
        <v>47</v>
      </c>
      <c r="E79">
        <v>562</v>
      </c>
      <c r="F79" s="25">
        <v>58</v>
      </c>
      <c r="G79">
        <v>513</v>
      </c>
      <c r="H79" s="25">
        <v>53</v>
      </c>
      <c r="I79">
        <v>382</v>
      </c>
      <c r="J79" s="25">
        <v>39</v>
      </c>
      <c r="K79">
        <v>439</v>
      </c>
      <c r="L79" s="25">
        <v>45</v>
      </c>
      <c r="M79">
        <v>547</v>
      </c>
      <c r="N79" s="25">
        <v>56</v>
      </c>
      <c r="O79">
        <v>524</v>
      </c>
      <c r="P79" s="25">
        <v>54</v>
      </c>
    </row>
    <row r="80" spans="1:16" x14ac:dyDescent="0.2">
      <c r="A80" s="10">
        <v>807</v>
      </c>
      <c r="B80" t="s">
        <v>26</v>
      </c>
      <c r="C80">
        <v>494</v>
      </c>
      <c r="D80" s="25">
        <v>62</v>
      </c>
      <c r="E80">
        <v>581</v>
      </c>
      <c r="F80" s="25">
        <v>73</v>
      </c>
      <c r="G80">
        <v>526</v>
      </c>
      <c r="H80" s="25">
        <v>66</v>
      </c>
      <c r="I80">
        <v>404</v>
      </c>
      <c r="J80" s="25">
        <v>51</v>
      </c>
      <c r="K80">
        <v>462</v>
      </c>
      <c r="L80" s="25">
        <v>58</v>
      </c>
      <c r="M80">
        <v>537</v>
      </c>
      <c r="N80" s="25">
        <v>67</v>
      </c>
      <c r="O80">
        <v>505</v>
      </c>
      <c r="P80" s="25">
        <v>63</v>
      </c>
    </row>
    <row r="81" spans="1:16" x14ac:dyDescent="0.2">
      <c r="A81" s="10">
        <v>808</v>
      </c>
      <c r="B81" t="s">
        <v>28</v>
      </c>
      <c r="C81">
        <v>690</v>
      </c>
      <c r="D81" s="25">
        <v>57</v>
      </c>
      <c r="E81">
        <v>843</v>
      </c>
      <c r="F81" s="25">
        <v>70</v>
      </c>
      <c r="G81">
        <v>750</v>
      </c>
      <c r="H81" s="25">
        <v>62</v>
      </c>
      <c r="I81">
        <v>492</v>
      </c>
      <c r="J81" s="25">
        <v>41</v>
      </c>
      <c r="K81">
        <v>631</v>
      </c>
      <c r="L81" s="25">
        <v>52</v>
      </c>
      <c r="M81">
        <v>779</v>
      </c>
      <c r="N81" s="25">
        <v>64</v>
      </c>
      <c r="O81">
        <v>675</v>
      </c>
      <c r="P81" s="25">
        <v>56</v>
      </c>
    </row>
    <row r="82" spans="1:16" x14ac:dyDescent="0.2">
      <c r="A82" s="10">
        <v>810</v>
      </c>
      <c r="B82" t="s">
        <v>60</v>
      </c>
      <c r="C82">
        <v>930</v>
      </c>
      <c r="D82" s="25">
        <v>56</v>
      </c>
      <c r="E82">
        <v>1135</v>
      </c>
      <c r="F82" s="25">
        <v>68</v>
      </c>
      <c r="G82">
        <v>994</v>
      </c>
      <c r="H82" s="25">
        <v>59</v>
      </c>
      <c r="I82">
        <v>658</v>
      </c>
      <c r="J82" s="25">
        <v>39</v>
      </c>
      <c r="K82">
        <v>810</v>
      </c>
      <c r="L82" s="25">
        <v>48</v>
      </c>
      <c r="M82">
        <v>877</v>
      </c>
      <c r="N82" s="25">
        <v>52</v>
      </c>
      <c r="O82">
        <v>837</v>
      </c>
      <c r="P82" s="25">
        <v>50</v>
      </c>
    </row>
    <row r="83" spans="1:16" x14ac:dyDescent="0.2">
      <c r="A83" s="10">
        <v>811</v>
      </c>
      <c r="B83" t="s">
        <v>59</v>
      </c>
      <c r="C83">
        <v>1254</v>
      </c>
      <c r="D83" s="25">
        <v>69</v>
      </c>
      <c r="E83">
        <v>1500</v>
      </c>
      <c r="F83" s="25">
        <v>83</v>
      </c>
      <c r="G83">
        <v>1340</v>
      </c>
      <c r="H83" s="25">
        <v>74</v>
      </c>
      <c r="I83">
        <v>994</v>
      </c>
      <c r="J83" s="25">
        <v>55</v>
      </c>
      <c r="K83">
        <v>1168</v>
      </c>
      <c r="L83" s="25">
        <v>65</v>
      </c>
      <c r="M83">
        <v>1411</v>
      </c>
      <c r="N83" s="25">
        <v>78</v>
      </c>
      <c r="O83">
        <v>1365</v>
      </c>
      <c r="P83" s="25">
        <v>75</v>
      </c>
    </row>
    <row r="84" spans="1:16" x14ac:dyDescent="0.2">
      <c r="A84" s="10">
        <v>812</v>
      </c>
      <c r="B84" t="s">
        <v>63</v>
      </c>
      <c r="C84">
        <v>668</v>
      </c>
      <c r="D84" s="25">
        <v>68</v>
      </c>
      <c r="E84">
        <v>743</v>
      </c>
      <c r="F84" s="25">
        <v>75</v>
      </c>
      <c r="G84">
        <v>722</v>
      </c>
      <c r="H84" s="25">
        <v>73</v>
      </c>
      <c r="I84">
        <v>501</v>
      </c>
      <c r="J84" s="25">
        <v>51</v>
      </c>
      <c r="K84">
        <v>613</v>
      </c>
      <c r="L84" s="25">
        <v>62</v>
      </c>
      <c r="M84">
        <v>733</v>
      </c>
      <c r="N84" s="25">
        <v>74</v>
      </c>
      <c r="O84">
        <v>690</v>
      </c>
      <c r="P84" s="25">
        <v>70</v>
      </c>
    </row>
    <row r="85" spans="1:16" x14ac:dyDescent="0.2">
      <c r="A85" s="10">
        <v>813</v>
      </c>
      <c r="B85" t="s">
        <v>64</v>
      </c>
      <c r="C85">
        <v>645</v>
      </c>
      <c r="D85" s="25">
        <v>66</v>
      </c>
      <c r="E85">
        <v>772</v>
      </c>
      <c r="F85" s="25">
        <v>80</v>
      </c>
      <c r="G85">
        <v>704</v>
      </c>
      <c r="H85" s="25">
        <v>73</v>
      </c>
      <c r="I85">
        <v>507</v>
      </c>
      <c r="J85" s="25">
        <v>52</v>
      </c>
      <c r="K85">
        <v>625</v>
      </c>
      <c r="L85" s="25">
        <v>64</v>
      </c>
      <c r="M85">
        <v>696</v>
      </c>
      <c r="N85" s="25">
        <v>72</v>
      </c>
      <c r="O85">
        <v>646</v>
      </c>
      <c r="P85" s="25">
        <v>67</v>
      </c>
    </row>
    <row r="86" spans="1:16" x14ac:dyDescent="0.2">
      <c r="A86" s="10">
        <v>815</v>
      </c>
      <c r="B86" t="s">
        <v>65</v>
      </c>
      <c r="C86">
        <v>2019</v>
      </c>
      <c r="D86" s="25">
        <v>62</v>
      </c>
      <c r="E86">
        <v>2432</v>
      </c>
      <c r="F86" s="25">
        <v>75</v>
      </c>
      <c r="G86">
        <v>2152</v>
      </c>
      <c r="H86" s="25">
        <v>66</v>
      </c>
      <c r="I86">
        <v>1446</v>
      </c>
      <c r="J86" s="25">
        <v>45</v>
      </c>
      <c r="K86">
        <v>1894</v>
      </c>
      <c r="L86" s="25">
        <v>58</v>
      </c>
      <c r="M86">
        <v>2332</v>
      </c>
      <c r="N86" s="25">
        <v>72</v>
      </c>
      <c r="O86">
        <v>2208</v>
      </c>
      <c r="P86" s="25">
        <v>68</v>
      </c>
    </row>
    <row r="87" spans="1:16" x14ac:dyDescent="0.2">
      <c r="A87" s="10">
        <v>816</v>
      </c>
      <c r="B87" t="s">
        <v>69</v>
      </c>
      <c r="C87">
        <v>716</v>
      </c>
      <c r="D87" s="25">
        <v>69</v>
      </c>
      <c r="E87">
        <v>830</v>
      </c>
      <c r="F87" s="25">
        <v>80</v>
      </c>
      <c r="G87">
        <v>781</v>
      </c>
      <c r="H87" s="25">
        <v>76</v>
      </c>
      <c r="I87">
        <v>583</v>
      </c>
      <c r="J87" s="25">
        <v>56</v>
      </c>
      <c r="K87">
        <v>679</v>
      </c>
      <c r="L87" s="25">
        <v>66</v>
      </c>
      <c r="M87">
        <v>792</v>
      </c>
      <c r="N87" s="25">
        <v>77</v>
      </c>
      <c r="O87">
        <v>769</v>
      </c>
      <c r="P87" s="25">
        <v>74</v>
      </c>
    </row>
    <row r="88" spans="1:16" x14ac:dyDescent="0.2">
      <c r="A88" s="10">
        <v>821</v>
      </c>
      <c r="B88" t="s">
        <v>101</v>
      </c>
      <c r="C88">
        <v>1030</v>
      </c>
      <c r="D88" s="25">
        <v>60</v>
      </c>
      <c r="E88">
        <v>1259</v>
      </c>
      <c r="F88" s="25">
        <v>74</v>
      </c>
      <c r="G88">
        <v>1127</v>
      </c>
      <c r="H88" s="25">
        <v>66</v>
      </c>
      <c r="I88">
        <v>862</v>
      </c>
      <c r="J88" s="25">
        <v>51</v>
      </c>
      <c r="K88">
        <v>981</v>
      </c>
      <c r="L88" s="25">
        <v>58</v>
      </c>
      <c r="M88">
        <v>1101</v>
      </c>
      <c r="N88" s="25">
        <v>65</v>
      </c>
      <c r="O88">
        <v>1042</v>
      </c>
      <c r="P88" s="25">
        <v>61</v>
      </c>
    </row>
    <row r="89" spans="1:16" x14ac:dyDescent="0.2">
      <c r="A89" s="10">
        <v>822</v>
      </c>
      <c r="B89" t="s">
        <v>96</v>
      </c>
      <c r="C89">
        <v>690</v>
      </c>
      <c r="D89" s="25">
        <v>64</v>
      </c>
      <c r="E89">
        <v>857</v>
      </c>
      <c r="F89" s="25">
        <v>80</v>
      </c>
      <c r="G89">
        <v>757</v>
      </c>
      <c r="H89" s="25">
        <v>71</v>
      </c>
      <c r="I89">
        <v>557</v>
      </c>
      <c r="J89" s="25">
        <v>52</v>
      </c>
      <c r="K89">
        <v>675</v>
      </c>
      <c r="L89" s="25">
        <v>63</v>
      </c>
      <c r="M89">
        <v>756</v>
      </c>
      <c r="N89" s="25">
        <v>71</v>
      </c>
      <c r="O89">
        <v>747</v>
      </c>
      <c r="P89" s="25">
        <v>70</v>
      </c>
    </row>
    <row r="90" spans="1:16" x14ac:dyDescent="0.2">
      <c r="A90" s="10">
        <v>823</v>
      </c>
      <c r="B90" t="s">
        <v>98</v>
      </c>
      <c r="C90">
        <v>1311</v>
      </c>
      <c r="D90" s="25">
        <v>74</v>
      </c>
      <c r="E90">
        <v>1458</v>
      </c>
      <c r="F90" s="25">
        <v>82</v>
      </c>
      <c r="G90">
        <v>1335</v>
      </c>
      <c r="H90" s="25">
        <v>75</v>
      </c>
      <c r="I90">
        <v>890</v>
      </c>
      <c r="J90" s="25">
        <v>50</v>
      </c>
      <c r="K90">
        <v>1137</v>
      </c>
      <c r="L90" s="25">
        <v>64</v>
      </c>
      <c r="M90">
        <v>1375</v>
      </c>
      <c r="N90" s="25">
        <v>77</v>
      </c>
      <c r="O90">
        <v>1346</v>
      </c>
      <c r="P90" s="25">
        <v>76</v>
      </c>
    </row>
    <row r="91" spans="1:16" x14ac:dyDescent="0.2">
      <c r="A91" s="10">
        <v>825</v>
      </c>
      <c r="B91" t="s">
        <v>146</v>
      </c>
      <c r="C91">
        <v>2226</v>
      </c>
      <c r="D91" s="25">
        <v>69</v>
      </c>
      <c r="E91">
        <v>2554</v>
      </c>
      <c r="F91" s="25">
        <v>80</v>
      </c>
      <c r="G91">
        <v>2368</v>
      </c>
      <c r="H91" s="25">
        <v>74</v>
      </c>
      <c r="I91">
        <v>1866</v>
      </c>
      <c r="J91" s="25">
        <v>58</v>
      </c>
      <c r="K91">
        <v>2194</v>
      </c>
      <c r="L91" s="25">
        <v>68</v>
      </c>
      <c r="M91">
        <v>2489</v>
      </c>
      <c r="N91" s="25">
        <v>77</v>
      </c>
      <c r="O91">
        <v>2368</v>
      </c>
      <c r="P91" s="25">
        <v>74</v>
      </c>
    </row>
    <row r="92" spans="1:16" x14ac:dyDescent="0.2">
      <c r="A92" s="10">
        <v>826</v>
      </c>
      <c r="B92" t="s">
        <v>152</v>
      </c>
      <c r="C92">
        <v>1204</v>
      </c>
      <c r="D92" s="25">
        <v>63</v>
      </c>
      <c r="E92">
        <v>1420</v>
      </c>
      <c r="F92" s="25">
        <v>75</v>
      </c>
      <c r="G92">
        <v>1296</v>
      </c>
      <c r="H92" s="25">
        <v>68</v>
      </c>
      <c r="I92">
        <v>941</v>
      </c>
      <c r="J92" s="25">
        <v>50</v>
      </c>
      <c r="K92">
        <v>1144</v>
      </c>
      <c r="L92" s="25">
        <v>60</v>
      </c>
      <c r="M92">
        <v>1334</v>
      </c>
      <c r="N92" s="25">
        <v>70</v>
      </c>
      <c r="O92">
        <v>1275</v>
      </c>
      <c r="P92" s="25">
        <v>67</v>
      </c>
    </row>
    <row r="93" spans="1:16" x14ac:dyDescent="0.2">
      <c r="A93" s="10">
        <v>830</v>
      </c>
      <c r="B93" t="s">
        <v>72</v>
      </c>
      <c r="C93">
        <v>2864</v>
      </c>
      <c r="D93" s="25">
        <v>65</v>
      </c>
      <c r="E93">
        <v>3284</v>
      </c>
      <c r="F93" s="25">
        <v>74</v>
      </c>
      <c r="G93">
        <v>2998</v>
      </c>
      <c r="H93" s="25">
        <v>68</v>
      </c>
      <c r="I93">
        <v>2269</v>
      </c>
      <c r="J93" s="25">
        <v>51</v>
      </c>
      <c r="K93">
        <v>2696</v>
      </c>
      <c r="L93" s="25">
        <v>61</v>
      </c>
      <c r="M93">
        <v>3155</v>
      </c>
      <c r="N93" s="25">
        <v>71</v>
      </c>
      <c r="O93">
        <v>2984</v>
      </c>
      <c r="P93" s="25">
        <v>67</v>
      </c>
    </row>
    <row r="94" spans="1:16" x14ac:dyDescent="0.2">
      <c r="A94" s="10">
        <v>831</v>
      </c>
      <c r="B94" t="s">
        <v>71</v>
      </c>
      <c r="C94">
        <v>1019</v>
      </c>
      <c r="D94" s="25">
        <v>59</v>
      </c>
      <c r="E94">
        <v>1197</v>
      </c>
      <c r="F94" s="25">
        <v>70</v>
      </c>
      <c r="G94">
        <v>1056</v>
      </c>
      <c r="H94" s="25">
        <v>61</v>
      </c>
      <c r="I94">
        <v>789</v>
      </c>
      <c r="J94" s="25">
        <v>46</v>
      </c>
      <c r="K94">
        <v>897</v>
      </c>
      <c r="L94" s="25">
        <v>52</v>
      </c>
      <c r="M94">
        <v>1072</v>
      </c>
      <c r="N94" s="25">
        <v>62</v>
      </c>
      <c r="O94">
        <v>1011</v>
      </c>
      <c r="P94" s="25">
        <v>59</v>
      </c>
    </row>
    <row r="95" spans="1:16" x14ac:dyDescent="0.2">
      <c r="A95" s="10">
        <v>835</v>
      </c>
      <c r="B95" t="s">
        <v>169</v>
      </c>
      <c r="C95">
        <v>1560</v>
      </c>
      <c r="D95" s="25">
        <v>76</v>
      </c>
      <c r="E95">
        <v>1689</v>
      </c>
      <c r="F95" s="25">
        <v>82</v>
      </c>
      <c r="G95">
        <v>1610</v>
      </c>
      <c r="H95" s="25">
        <v>78</v>
      </c>
      <c r="I95">
        <v>1289</v>
      </c>
      <c r="J95" s="25">
        <v>62</v>
      </c>
      <c r="K95">
        <v>1464</v>
      </c>
      <c r="L95" s="25">
        <v>71</v>
      </c>
      <c r="M95">
        <v>1715</v>
      </c>
      <c r="N95" s="25">
        <v>83</v>
      </c>
      <c r="O95">
        <v>1690</v>
      </c>
      <c r="P95" s="25">
        <v>82</v>
      </c>
    </row>
    <row r="96" spans="1:16" x14ac:dyDescent="0.2">
      <c r="A96" s="10">
        <v>836</v>
      </c>
      <c r="B96" t="s">
        <v>174</v>
      </c>
      <c r="C96">
        <v>568</v>
      </c>
      <c r="D96" s="25">
        <v>69</v>
      </c>
      <c r="E96">
        <v>672</v>
      </c>
      <c r="F96" s="25">
        <v>82</v>
      </c>
      <c r="G96">
        <v>599</v>
      </c>
      <c r="H96" s="25">
        <v>73</v>
      </c>
      <c r="I96">
        <v>408</v>
      </c>
      <c r="J96" s="25">
        <v>50</v>
      </c>
      <c r="K96">
        <v>518</v>
      </c>
      <c r="L96" s="25">
        <v>63</v>
      </c>
      <c r="M96">
        <v>641</v>
      </c>
      <c r="N96" s="25">
        <v>78</v>
      </c>
      <c r="O96">
        <v>620</v>
      </c>
      <c r="P96" s="25">
        <v>75</v>
      </c>
    </row>
    <row r="97" spans="1:16" x14ac:dyDescent="0.2">
      <c r="A97" s="10">
        <v>837</v>
      </c>
      <c r="B97" t="s">
        <v>165</v>
      </c>
      <c r="C97">
        <v>695</v>
      </c>
      <c r="D97" s="25">
        <v>71</v>
      </c>
      <c r="E97">
        <v>818</v>
      </c>
      <c r="F97" s="25">
        <v>84</v>
      </c>
      <c r="G97">
        <v>741</v>
      </c>
      <c r="H97" s="25">
        <v>76</v>
      </c>
      <c r="I97">
        <v>552</v>
      </c>
      <c r="J97" s="25">
        <v>57</v>
      </c>
      <c r="K97">
        <v>687</v>
      </c>
      <c r="L97" s="25">
        <v>71</v>
      </c>
      <c r="M97">
        <v>788</v>
      </c>
      <c r="N97" s="25">
        <v>81</v>
      </c>
      <c r="O97">
        <v>854</v>
      </c>
      <c r="P97" s="25">
        <v>88</v>
      </c>
    </row>
    <row r="98" spans="1:16" x14ac:dyDescent="0.2">
      <c r="A98" s="10">
        <v>840</v>
      </c>
      <c r="B98" t="s">
        <v>19</v>
      </c>
      <c r="C98">
        <v>1470</v>
      </c>
      <c r="D98" s="25">
        <v>51</v>
      </c>
      <c r="E98">
        <v>1829</v>
      </c>
      <c r="F98" s="25">
        <v>64</v>
      </c>
      <c r="G98">
        <v>1664</v>
      </c>
      <c r="H98" s="25">
        <v>58</v>
      </c>
      <c r="I98">
        <v>1233</v>
      </c>
      <c r="J98" s="25">
        <v>43</v>
      </c>
      <c r="K98">
        <v>1363</v>
      </c>
      <c r="L98" s="25">
        <v>47</v>
      </c>
      <c r="M98">
        <v>1560</v>
      </c>
      <c r="N98" s="25">
        <v>54</v>
      </c>
      <c r="O98">
        <v>1404</v>
      </c>
      <c r="P98" s="25">
        <v>49</v>
      </c>
    </row>
    <row r="99" spans="1:16" x14ac:dyDescent="0.2">
      <c r="A99" s="10">
        <v>841</v>
      </c>
      <c r="B99" t="s">
        <v>18</v>
      </c>
      <c r="C99">
        <v>389</v>
      </c>
      <c r="D99" s="25">
        <v>64</v>
      </c>
      <c r="E99">
        <v>425</v>
      </c>
      <c r="F99" s="25">
        <v>70</v>
      </c>
      <c r="G99">
        <v>383</v>
      </c>
      <c r="H99" s="25">
        <v>63</v>
      </c>
      <c r="I99">
        <v>314</v>
      </c>
      <c r="J99" s="25">
        <v>51</v>
      </c>
      <c r="K99">
        <v>343</v>
      </c>
      <c r="L99" s="25">
        <v>56</v>
      </c>
      <c r="M99">
        <v>405</v>
      </c>
      <c r="N99" s="25">
        <v>66</v>
      </c>
      <c r="O99">
        <v>378</v>
      </c>
      <c r="P99" s="25">
        <v>62</v>
      </c>
    </row>
    <row r="100" spans="1:16" x14ac:dyDescent="0.2">
      <c r="A100" s="10">
        <v>845</v>
      </c>
      <c r="B100" t="s">
        <v>147</v>
      </c>
      <c r="C100">
        <v>1809</v>
      </c>
      <c r="D100" s="25">
        <v>64</v>
      </c>
      <c r="E100">
        <v>2051</v>
      </c>
      <c r="F100" s="25">
        <v>73</v>
      </c>
      <c r="G100">
        <v>1803</v>
      </c>
      <c r="H100" s="25">
        <v>64</v>
      </c>
      <c r="I100">
        <v>1315</v>
      </c>
      <c r="J100" s="25">
        <v>47</v>
      </c>
      <c r="K100">
        <v>1690</v>
      </c>
      <c r="L100" s="25">
        <v>60</v>
      </c>
      <c r="M100">
        <v>1984</v>
      </c>
      <c r="N100" s="25">
        <v>70</v>
      </c>
      <c r="O100">
        <v>1952</v>
      </c>
      <c r="P100" s="25">
        <v>69</v>
      </c>
    </row>
    <row r="101" spans="1:16" x14ac:dyDescent="0.2">
      <c r="A101" s="10">
        <v>846</v>
      </c>
      <c r="B101" t="s">
        <v>145</v>
      </c>
      <c r="C101">
        <v>1007</v>
      </c>
      <c r="D101" s="25">
        <v>66</v>
      </c>
      <c r="E101">
        <v>1192</v>
      </c>
      <c r="F101" s="25">
        <v>78</v>
      </c>
      <c r="G101">
        <v>1085</v>
      </c>
      <c r="H101" s="25">
        <v>71</v>
      </c>
      <c r="I101">
        <v>716</v>
      </c>
      <c r="J101" s="25">
        <v>47</v>
      </c>
      <c r="K101">
        <v>958</v>
      </c>
      <c r="L101" s="25">
        <v>63</v>
      </c>
      <c r="M101">
        <v>1194</v>
      </c>
      <c r="N101" s="25">
        <v>78</v>
      </c>
      <c r="O101">
        <v>1148</v>
      </c>
      <c r="P101" s="25">
        <v>75</v>
      </c>
    </row>
    <row r="102" spans="1:16" x14ac:dyDescent="0.2">
      <c r="A102" s="10">
        <v>850</v>
      </c>
      <c r="B102" t="s">
        <v>148</v>
      </c>
      <c r="C102">
        <v>5608</v>
      </c>
      <c r="D102" s="25">
        <v>73</v>
      </c>
      <c r="E102">
        <v>6300</v>
      </c>
      <c r="F102" s="25">
        <v>82</v>
      </c>
      <c r="G102">
        <v>5891</v>
      </c>
      <c r="H102" s="25">
        <v>76</v>
      </c>
      <c r="I102">
        <v>4692</v>
      </c>
      <c r="J102" s="25">
        <v>61</v>
      </c>
      <c r="K102">
        <v>5542</v>
      </c>
      <c r="L102" s="25">
        <v>72</v>
      </c>
      <c r="M102">
        <v>6185</v>
      </c>
      <c r="N102" s="25">
        <v>80</v>
      </c>
      <c r="O102">
        <v>6067</v>
      </c>
      <c r="P102" s="25">
        <v>79</v>
      </c>
    </row>
    <row r="103" spans="1:16" x14ac:dyDescent="0.2">
      <c r="A103" s="10">
        <v>851</v>
      </c>
      <c r="B103" t="s">
        <v>154</v>
      </c>
      <c r="C103">
        <v>795</v>
      </c>
      <c r="D103" s="25">
        <v>67</v>
      </c>
      <c r="E103">
        <v>939</v>
      </c>
      <c r="F103" s="25">
        <v>80</v>
      </c>
      <c r="G103">
        <v>865</v>
      </c>
      <c r="H103" s="25">
        <v>73</v>
      </c>
      <c r="I103">
        <v>645</v>
      </c>
      <c r="J103" s="25">
        <v>55</v>
      </c>
      <c r="K103">
        <v>812</v>
      </c>
      <c r="L103" s="25">
        <v>69</v>
      </c>
      <c r="M103">
        <v>899</v>
      </c>
      <c r="N103" s="25">
        <v>76</v>
      </c>
      <c r="O103">
        <v>881</v>
      </c>
      <c r="P103" s="25">
        <v>75</v>
      </c>
    </row>
    <row r="104" spans="1:16" x14ac:dyDescent="0.2">
      <c r="A104" s="10">
        <v>852</v>
      </c>
      <c r="B104" t="s">
        <v>157</v>
      </c>
      <c r="C104">
        <v>1036</v>
      </c>
      <c r="D104" s="25">
        <v>66</v>
      </c>
      <c r="E104">
        <v>1212</v>
      </c>
      <c r="F104" s="25">
        <v>78</v>
      </c>
      <c r="G104">
        <v>1087</v>
      </c>
      <c r="H104" s="25">
        <v>70</v>
      </c>
      <c r="I104">
        <v>768</v>
      </c>
      <c r="J104" s="25">
        <v>49</v>
      </c>
      <c r="K104">
        <v>995</v>
      </c>
      <c r="L104" s="25">
        <v>64</v>
      </c>
      <c r="M104">
        <v>1111</v>
      </c>
      <c r="N104" s="25">
        <v>71</v>
      </c>
      <c r="O104">
        <v>1141</v>
      </c>
      <c r="P104" s="25">
        <v>73</v>
      </c>
    </row>
    <row r="105" spans="1:16" x14ac:dyDescent="0.2">
      <c r="A105" s="10">
        <v>855</v>
      </c>
      <c r="B105" t="s">
        <v>74</v>
      </c>
      <c r="C105">
        <v>2546</v>
      </c>
      <c r="D105" s="25">
        <v>66</v>
      </c>
      <c r="E105">
        <v>2990</v>
      </c>
      <c r="F105" s="25">
        <v>77</v>
      </c>
      <c r="G105">
        <v>2665</v>
      </c>
      <c r="H105" s="25">
        <v>69</v>
      </c>
      <c r="I105">
        <v>1918</v>
      </c>
      <c r="J105" s="25">
        <v>49</v>
      </c>
      <c r="K105">
        <v>2405</v>
      </c>
      <c r="L105" s="25">
        <v>62</v>
      </c>
      <c r="M105">
        <v>2808</v>
      </c>
      <c r="N105" s="25">
        <v>72</v>
      </c>
      <c r="O105">
        <v>2708</v>
      </c>
      <c r="P105" s="25">
        <v>70</v>
      </c>
    </row>
    <row r="106" spans="1:16" x14ac:dyDescent="0.2">
      <c r="A106" s="10">
        <v>856</v>
      </c>
      <c r="B106" t="s">
        <v>73</v>
      </c>
      <c r="C106">
        <v>1062</v>
      </c>
      <c r="D106" s="25">
        <v>46</v>
      </c>
      <c r="E106">
        <v>1246</v>
      </c>
      <c r="F106" s="25">
        <v>54</v>
      </c>
      <c r="G106">
        <v>1090</v>
      </c>
      <c r="H106" s="25">
        <v>47</v>
      </c>
      <c r="I106">
        <v>674</v>
      </c>
      <c r="J106" s="25">
        <v>29</v>
      </c>
      <c r="K106">
        <v>774</v>
      </c>
      <c r="L106" s="25">
        <v>34</v>
      </c>
      <c r="M106">
        <v>941</v>
      </c>
      <c r="N106" s="25">
        <v>41</v>
      </c>
      <c r="O106">
        <v>813</v>
      </c>
      <c r="P106" s="25">
        <v>35</v>
      </c>
    </row>
    <row r="107" spans="1:16" x14ac:dyDescent="0.2">
      <c r="A107" s="10">
        <v>857</v>
      </c>
      <c r="B107" t="s">
        <v>79</v>
      </c>
      <c r="C107">
        <v>143</v>
      </c>
      <c r="D107" s="25">
        <v>73</v>
      </c>
      <c r="E107">
        <v>171</v>
      </c>
      <c r="F107" s="25">
        <v>88</v>
      </c>
      <c r="G107">
        <v>147</v>
      </c>
      <c r="H107" s="25">
        <v>75</v>
      </c>
      <c r="I107">
        <v>124</v>
      </c>
      <c r="J107" s="25">
        <v>64</v>
      </c>
      <c r="K107">
        <v>136</v>
      </c>
      <c r="L107" s="25">
        <v>70</v>
      </c>
      <c r="M107">
        <v>167</v>
      </c>
      <c r="N107" s="25">
        <v>86</v>
      </c>
      <c r="O107">
        <v>160</v>
      </c>
      <c r="P107" s="25">
        <v>82</v>
      </c>
    </row>
    <row r="108" spans="1:16" x14ac:dyDescent="0.2">
      <c r="A108" s="10">
        <v>860</v>
      </c>
      <c r="B108" t="s">
        <v>88</v>
      </c>
      <c r="C108">
        <v>3289</v>
      </c>
      <c r="D108" s="25">
        <v>68</v>
      </c>
      <c r="E108">
        <v>3791</v>
      </c>
      <c r="F108" s="25">
        <v>78</v>
      </c>
      <c r="G108">
        <v>3407</v>
      </c>
      <c r="H108" s="25">
        <v>70</v>
      </c>
      <c r="I108">
        <v>2699</v>
      </c>
      <c r="J108" s="25">
        <v>56</v>
      </c>
      <c r="K108">
        <v>3055</v>
      </c>
      <c r="L108" s="25">
        <v>63</v>
      </c>
      <c r="M108">
        <v>3537</v>
      </c>
      <c r="N108" s="25">
        <v>73</v>
      </c>
      <c r="O108">
        <v>3384</v>
      </c>
      <c r="P108" s="25">
        <v>70</v>
      </c>
    </row>
    <row r="109" spans="1:16" x14ac:dyDescent="0.2">
      <c r="A109" s="10">
        <v>861</v>
      </c>
      <c r="B109" t="s">
        <v>89</v>
      </c>
      <c r="C109">
        <v>1107</v>
      </c>
      <c r="D109" s="25">
        <v>65</v>
      </c>
      <c r="E109">
        <v>1271</v>
      </c>
      <c r="F109" s="25">
        <v>75</v>
      </c>
      <c r="G109">
        <v>1201</v>
      </c>
      <c r="H109" s="25">
        <v>71</v>
      </c>
      <c r="I109">
        <v>885</v>
      </c>
      <c r="J109" s="25">
        <v>52</v>
      </c>
      <c r="K109">
        <v>984</v>
      </c>
      <c r="L109" s="25">
        <v>58</v>
      </c>
      <c r="M109">
        <v>1106</v>
      </c>
      <c r="N109" s="25">
        <v>65</v>
      </c>
      <c r="O109">
        <v>1124</v>
      </c>
      <c r="P109" s="25">
        <v>66</v>
      </c>
    </row>
    <row r="110" spans="1:16" x14ac:dyDescent="0.2">
      <c r="A110" s="10">
        <v>865</v>
      </c>
      <c r="B110" t="s">
        <v>179</v>
      </c>
      <c r="C110">
        <v>1888</v>
      </c>
      <c r="D110" s="25">
        <v>68</v>
      </c>
      <c r="E110">
        <v>2220</v>
      </c>
      <c r="F110" s="25">
        <v>80</v>
      </c>
      <c r="G110">
        <v>1972</v>
      </c>
      <c r="H110" s="25">
        <v>71</v>
      </c>
      <c r="I110">
        <v>1470</v>
      </c>
      <c r="J110" s="25">
        <v>53</v>
      </c>
      <c r="K110">
        <v>1807</v>
      </c>
      <c r="L110" s="25">
        <v>65</v>
      </c>
      <c r="M110">
        <v>2182</v>
      </c>
      <c r="N110" s="25">
        <v>79</v>
      </c>
      <c r="O110">
        <v>2133</v>
      </c>
      <c r="P110" s="25">
        <v>77</v>
      </c>
    </row>
    <row r="111" spans="1:16" x14ac:dyDescent="0.2">
      <c r="A111" s="10">
        <v>866</v>
      </c>
      <c r="B111" t="s">
        <v>177</v>
      </c>
      <c r="C111">
        <v>1034</v>
      </c>
      <c r="D111" s="25">
        <v>72</v>
      </c>
      <c r="E111">
        <v>1150</v>
      </c>
      <c r="F111" s="25">
        <v>80</v>
      </c>
      <c r="G111">
        <v>1074</v>
      </c>
      <c r="H111" s="25">
        <v>75</v>
      </c>
      <c r="I111">
        <v>824</v>
      </c>
      <c r="J111" s="25">
        <v>57</v>
      </c>
      <c r="K111">
        <v>1008</v>
      </c>
      <c r="L111" s="25">
        <v>70</v>
      </c>
      <c r="M111">
        <v>1145</v>
      </c>
      <c r="N111" s="25">
        <v>79</v>
      </c>
      <c r="O111">
        <v>1100</v>
      </c>
      <c r="P111" s="25">
        <v>76</v>
      </c>
    </row>
    <row r="112" spans="1:16" x14ac:dyDescent="0.2">
      <c r="A112" s="10">
        <v>867</v>
      </c>
      <c r="B112" t="s">
        <v>144</v>
      </c>
      <c r="C112">
        <v>533</v>
      </c>
      <c r="D112" s="25">
        <v>71</v>
      </c>
      <c r="E112">
        <v>627</v>
      </c>
      <c r="F112" s="25">
        <v>83</v>
      </c>
      <c r="G112">
        <v>552</v>
      </c>
      <c r="H112" s="25">
        <v>73</v>
      </c>
      <c r="I112">
        <v>442</v>
      </c>
      <c r="J112" s="25">
        <v>59</v>
      </c>
      <c r="K112">
        <v>526</v>
      </c>
      <c r="L112" s="25">
        <v>70</v>
      </c>
      <c r="M112">
        <v>601</v>
      </c>
      <c r="N112" s="25">
        <v>80</v>
      </c>
      <c r="O112">
        <v>621</v>
      </c>
      <c r="P112" s="25">
        <v>82</v>
      </c>
    </row>
    <row r="113" spans="1:16" x14ac:dyDescent="0.2">
      <c r="A113" s="10">
        <v>868</v>
      </c>
      <c r="B113" t="s">
        <v>161</v>
      </c>
      <c r="C113">
        <v>656</v>
      </c>
      <c r="D113" s="25">
        <v>73</v>
      </c>
      <c r="E113">
        <v>737</v>
      </c>
      <c r="F113" s="25">
        <v>82</v>
      </c>
      <c r="G113">
        <v>672</v>
      </c>
      <c r="H113" s="25">
        <v>74</v>
      </c>
      <c r="I113">
        <v>490</v>
      </c>
      <c r="J113" s="25">
        <v>54</v>
      </c>
      <c r="K113">
        <v>631</v>
      </c>
      <c r="L113" s="25">
        <v>70</v>
      </c>
      <c r="M113">
        <v>716</v>
      </c>
      <c r="N113" s="25">
        <v>79</v>
      </c>
      <c r="O113">
        <v>725</v>
      </c>
      <c r="P113" s="25">
        <v>80</v>
      </c>
    </row>
    <row r="114" spans="1:16" x14ac:dyDescent="0.2">
      <c r="A114" s="10">
        <v>869</v>
      </c>
      <c r="B114" t="s">
        <v>159</v>
      </c>
      <c r="C114">
        <v>833</v>
      </c>
      <c r="D114" s="25">
        <v>76</v>
      </c>
      <c r="E114">
        <v>905</v>
      </c>
      <c r="F114" s="25">
        <v>83</v>
      </c>
      <c r="G114">
        <v>855</v>
      </c>
      <c r="H114" s="25">
        <v>79</v>
      </c>
      <c r="I114">
        <v>663</v>
      </c>
      <c r="J114" s="25">
        <v>61</v>
      </c>
      <c r="K114">
        <v>785</v>
      </c>
      <c r="L114" s="25">
        <v>72</v>
      </c>
      <c r="M114">
        <v>906</v>
      </c>
      <c r="N114" s="25">
        <v>83</v>
      </c>
      <c r="O114">
        <v>894</v>
      </c>
      <c r="P114" s="25">
        <v>82</v>
      </c>
    </row>
    <row r="115" spans="1:16" x14ac:dyDescent="0.2">
      <c r="A115" s="10">
        <v>870</v>
      </c>
      <c r="B115" t="s">
        <v>155</v>
      </c>
      <c r="C115">
        <v>676</v>
      </c>
      <c r="D115" s="25">
        <v>67</v>
      </c>
      <c r="E115">
        <v>794</v>
      </c>
      <c r="F115" s="25">
        <v>78</v>
      </c>
      <c r="G115">
        <v>719</v>
      </c>
      <c r="H115" s="25">
        <v>71</v>
      </c>
      <c r="I115">
        <v>542</v>
      </c>
      <c r="J115" s="25">
        <v>53</v>
      </c>
      <c r="K115">
        <v>658</v>
      </c>
      <c r="L115" s="25">
        <v>65</v>
      </c>
      <c r="M115">
        <v>695</v>
      </c>
      <c r="N115" s="25">
        <v>68</v>
      </c>
      <c r="O115">
        <v>700</v>
      </c>
      <c r="P115" s="25">
        <v>69</v>
      </c>
    </row>
    <row r="116" spans="1:16" x14ac:dyDescent="0.2">
      <c r="A116" s="10">
        <v>871</v>
      </c>
      <c r="B116" t="s">
        <v>156</v>
      </c>
      <c r="C116">
        <v>762</v>
      </c>
      <c r="D116" s="25">
        <v>66</v>
      </c>
      <c r="E116">
        <v>943</v>
      </c>
      <c r="F116" s="25">
        <v>81</v>
      </c>
      <c r="G116">
        <v>826</v>
      </c>
      <c r="H116" s="25">
        <v>71</v>
      </c>
      <c r="I116">
        <v>588</v>
      </c>
      <c r="J116" s="25">
        <v>51</v>
      </c>
      <c r="K116">
        <v>710</v>
      </c>
      <c r="L116" s="25">
        <v>61</v>
      </c>
      <c r="M116">
        <v>849</v>
      </c>
      <c r="N116" s="25">
        <v>73</v>
      </c>
      <c r="O116">
        <v>798</v>
      </c>
      <c r="P116" s="25">
        <v>69</v>
      </c>
    </row>
    <row r="117" spans="1:16" x14ac:dyDescent="0.2">
      <c r="A117" s="10">
        <v>872</v>
      </c>
      <c r="B117" t="s">
        <v>162</v>
      </c>
      <c r="C117">
        <v>775</v>
      </c>
      <c r="D117" s="25">
        <v>71</v>
      </c>
      <c r="E117">
        <v>900</v>
      </c>
      <c r="F117" s="25">
        <v>82</v>
      </c>
      <c r="G117">
        <v>802</v>
      </c>
      <c r="H117" s="25">
        <v>73</v>
      </c>
      <c r="I117">
        <v>564</v>
      </c>
      <c r="J117" s="25">
        <v>51</v>
      </c>
      <c r="K117">
        <v>720</v>
      </c>
      <c r="L117" s="25">
        <v>66</v>
      </c>
      <c r="M117">
        <v>902</v>
      </c>
      <c r="N117" s="25">
        <v>82</v>
      </c>
      <c r="O117">
        <v>871</v>
      </c>
      <c r="P117" s="25">
        <v>79</v>
      </c>
    </row>
    <row r="118" spans="1:16" x14ac:dyDescent="0.2">
      <c r="A118" s="10">
        <v>873</v>
      </c>
      <c r="B118" t="s">
        <v>97</v>
      </c>
      <c r="C118">
        <v>2424</v>
      </c>
      <c r="D118" s="25">
        <v>65</v>
      </c>
      <c r="E118">
        <v>2929</v>
      </c>
      <c r="F118" s="25">
        <v>79</v>
      </c>
      <c r="G118">
        <v>2532</v>
      </c>
      <c r="H118" s="25">
        <v>68</v>
      </c>
      <c r="I118">
        <v>2069</v>
      </c>
      <c r="J118" s="25">
        <v>56</v>
      </c>
      <c r="K118">
        <v>2479</v>
      </c>
      <c r="L118" s="25">
        <v>67</v>
      </c>
      <c r="M118">
        <v>2761</v>
      </c>
      <c r="N118" s="25">
        <v>74</v>
      </c>
      <c r="O118">
        <v>2706</v>
      </c>
      <c r="P118" s="25">
        <v>73</v>
      </c>
    </row>
    <row r="119" spans="1:16" x14ac:dyDescent="0.2">
      <c r="A119" s="10">
        <v>874</v>
      </c>
      <c r="B119" t="s">
        <v>103</v>
      </c>
      <c r="C119">
        <v>899</v>
      </c>
      <c r="D119" s="25">
        <v>60</v>
      </c>
      <c r="E119">
        <v>1052</v>
      </c>
      <c r="F119" s="25">
        <v>70</v>
      </c>
      <c r="G119">
        <v>992</v>
      </c>
      <c r="H119" s="25">
        <v>66</v>
      </c>
      <c r="I119">
        <v>662</v>
      </c>
      <c r="J119" s="25">
        <v>44</v>
      </c>
      <c r="K119">
        <v>842</v>
      </c>
      <c r="L119" s="25">
        <v>56</v>
      </c>
      <c r="M119">
        <v>860</v>
      </c>
      <c r="N119" s="25">
        <v>57</v>
      </c>
      <c r="O119">
        <v>869</v>
      </c>
      <c r="P119" s="25">
        <v>58</v>
      </c>
    </row>
    <row r="120" spans="1:16" x14ac:dyDescent="0.2">
      <c r="A120" s="10">
        <v>876</v>
      </c>
      <c r="B120" t="s">
        <v>38</v>
      </c>
      <c r="C120">
        <v>451</v>
      </c>
      <c r="D120" s="25">
        <v>57</v>
      </c>
      <c r="E120">
        <v>549</v>
      </c>
      <c r="F120" s="25">
        <v>69</v>
      </c>
      <c r="G120">
        <v>489</v>
      </c>
      <c r="H120" s="25">
        <v>62</v>
      </c>
      <c r="I120">
        <v>302</v>
      </c>
      <c r="J120" s="25">
        <v>38</v>
      </c>
      <c r="K120">
        <v>399</v>
      </c>
      <c r="L120" s="25">
        <v>50</v>
      </c>
      <c r="M120">
        <v>483</v>
      </c>
      <c r="N120" s="25">
        <v>61</v>
      </c>
      <c r="O120">
        <v>413</v>
      </c>
      <c r="P120" s="25">
        <v>52</v>
      </c>
    </row>
    <row r="121" spans="1:16" x14ac:dyDescent="0.2">
      <c r="A121" s="10">
        <v>877</v>
      </c>
      <c r="B121" t="s">
        <v>51</v>
      </c>
      <c r="C121">
        <v>785</v>
      </c>
      <c r="D121" s="25">
        <v>60</v>
      </c>
      <c r="E121">
        <v>944</v>
      </c>
      <c r="F121" s="25">
        <v>73</v>
      </c>
      <c r="G121">
        <v>854</v>
      </c>
      <c r="H121" s="25">
        <v>66</v>
      </c>
      <c r="I121">
        <v>608</v>
      </c>
      <c r="J121" s="25">
        <v>47</v>
      </c>
      <c r="K121">
        <v>737</v>
      </c>
      <c r="L121" s="25">
        <v>57</v>
      </c>
      <c r="M121">
        <v>861</v>
      </c>
      <c r="N121" s="25">
        <v>66</v>
      </c>
      <c r="O121">
        <v>834</v>
      </c>
      <c r="P121" s="25">
        <v>64</v>
      </c>
    </row>
    <row r="122" spans="1:16" x14ac:dyDescent="0.2">
      <c r="A122" s="10">
        <v>878</v>
      </c>
      <c r="B122" t="s">
        <v>168</v>
      </c>
      <c r="C122">
        <v>2994</v>
      </c>
      <c r="D122" s="25">
        <v>77</v>
      </c>
      <c r="E122">
        <v>3263</v>
      </c>
      <c r="F122" s="25">
        <v>84</v>
      </c>
      <c r="G122">
        <v>3118</v>
      </c>
      <c r="H122" s="25">
        <v>81</v>
      </c>
      <c r="I122">
        <v>2458</v>
      </c>
      <c r="J122" s="25">
        <v>64</v>
      </c>
      <c r="K122">
        <v>2866</v>
      </c>
      <c r="L122" s="25">
        <v>74</v>
      </c>
      <c r="M122">
        <v>3232</v>
      </c>
      <c r="N122" s="25">
        <v>84</v>
      </c>
      <c r="O122">
        <v>3167</v>
      </c>
      <c r="P122" s="25">
        <v>82</v>
      </c>
    </row>
    <row r="123" spans="1:16" x14ac:dyDescent="0.2">
      <c r="A123" s="10">
        <v>879</v>
      </c>
      <c r="B123" t="s">
        <v>173</v>
      </c>
      <c r="C123">
        <v>1046</v>
      </c>
      <c r="D123" s="25">
        <v>69</v>
      </c>
      <c r="E123">
        <v>1242</v>
      </c>
      <c r="F123" s="25">
        <v>81</v>
      </c>
      <c r="G123">
        <v>1113</v>
      </c>
      <c r="H123" s="25">
        <v>73</v>
      </c>
      <c r="I123">
        <v>868</v>
      </c>
      <c r="J123" s="25">
        <v>57</v>
      </c>
      <c r="K123">
        <v>985</v>
      </c>
      <c r="L123" s="25">
        <v>65</v>
      </c>
      <c r="M123">
        <v>1173</v>
      </c>
      <c r="N123" s="25">
        <v>77</v>
      </c>
      <c r="O123">
        <v>1156</v>
      </c>
      <c r="P123" s="25">
        <v>76</v>
      </c>
    </row>
    <row r="124" spans="1:16" x14ac:dyDescent="0.2">
      <c r="A124" s="10">
        <v>880</v>
      </c>
      <c r="B124" t="s">
        <v>178</v>
      </c>
      <c r="C124">
        <v>445</v>
      </c>
      <c r="D124" s="25">
        <v>64</v>
      </c>
      <c r="E124">
        <v>498</v>
      </c>
      <c r="F124" s="25">
        <v>72</v>
      </c>
      <c r="G124">
        <v>464</v>
      </c>
      <c r="H124" s="25">
        <v>67</v>
      </c>
      <c r="I124">
        <v>355</v>
      </c>
      <c r="J124" s="25">
        <v>51</v>
      </c>
      <c r="K124">
        <v>398</v>
      </c>
      <c r="L124" s="25">
        <v>57</v>
      </c>
      <c r="M124">
        <v>491</v>
      </c>
      <c r="N124" s="25">
        <v>71</v>
      </c>
      <c r="O124">
        <v>449</v>
      </c>
      <c r="P124" s="25">
        <v>65</v>
      </c>
    </row>
    <row r="125" spans="1:16" x14ac:dyDescent="0.2">
      <c r="A125" s="10">
        <v>881</v>
      </c>
      <c r="B125" t="s">
        <v>99</v>
      </c>
      <c r="C125">
        <v>5590</v>
      </c>
      <c r="D125" s="25">
        <v>66</v>
      </c>
      <c r="E125">
        <v>6531</v>
      </c>
      <c r="F125" s="25">
        <v>78</v>
      </c>
      <c r="G125">
        <v>5942</v>
      </c>
      <c r="H125" s="25">
        <v>71</v>
      </c>
      <c r="I125">
        <v>4516</v>
      </c>
      <c r="J125" s="25">
        <v>54</v>
      </c>
      <c r="K125">
        <v>5431</v>
      </c>
      <c r="L125" s="25">
        <v>65</v>
      </c>
      <c r="M125">
        <v>6162</v>
      </c>
      <c r="N125" s="25">
        <v>73</v>
      </c>
      <c r="O125">
        <v>6050</v>
      </c>
      <c r="P125" s="25">
        <v>72</v>
      </c>
    </row>
    <row r="126" spans="1:16" x14ac:dyDescent="0.2">
      <c r="A126" s="10">
        <v>882</v>
      </c>
      <c r="B126" t="s">
        <v>104</v>
      </c>
      <c r="C126">
        <v>703</v>
      </c>
      <c r="D126" s="25">
        <v>63</v>
      </c>
      <c r="E126">
        <v>853</v>
      </c>
      <c r="F126" s="25">
        <v>77</v>
      </c>
      <c r="G126">
        <v>771</v>
      </c>
      <c r="H126" s="25">
        <v>70</v>
      </c>
      <c r="I126">
        <v>546</v>
      </c>
      <c r="J126" s="25">
        <v>49</v>
      </c>
      <c r="K126">
        <v>603</v>
      </c>
      <c r="L126" s="25">
        <v>54</v>
      </c>
      <c r="M126">
        <v>799</v>
      </c>
      <c r="N126" s="25">
        <v>72</v>
      </c>
      <c r="O126">
        <v>784</v>
      </c>
      <c r="P126" s="25">
        <v>71</v>
      </c>
    </row>
    <row r="127" spans="1:16" x14ac:dyDescent="0.2">
      <c r="A127" s="10">
        <v>883</v>
      </c>
      <c r="B127" t="s">
        <v>106</v>
      </c>
      <c r="C127">
        <v>813</v>
      </c>
      <c r="D127" s="25">
        <v>69</v>
      </c>
      <c r="E127">
        <v>940</v>
      </c>
      <c r="F127" s="25">
        <v>79</v>
      </c>
      <c r="G127">
        <v>871</v>
      </c>
      <c r="H127" s="25">
        <v>73</v>
      </c>
      <c r="I127">
        <v>594</v>
      </c>
      <c r="J127" s="25">
        <v>50</v>
      </c>
      <c r="K127">
        <v>753</v>
      </c>
      <c r="L127" s="25">
        <v>63</v>
      </c>
      <c r="M127">
        <v>911</v>
      </c>
      <c r="N127" s="25">
        <v>77</v>
      </c>
      <c r="O127">
        <v>907</v>
      </c>
      <c r="P127" s="25">
        <v>76</v>
      </c>
    </row>
    <row r="128" spans="1:16" x14ac:dyDescent="0.2">
      <c r="A128" s="10">
        <v>884</v>
      </c>
      <c r="B128" t="s">
        <v>84</v>
      </c>
      <c r="C128">
        <v>657</v>
      </c>
      <c r="D128" s="25">
        <v>67</v>
      </c>
      <c r="E128">
        <v>758</v>
      </c>
      <c r="F128" s="25">
        <v>78</v>
      </c>
      <c r="G128">
        <v>689</v>
      </c>
      <c r="H128" s="25">
        <v>71</v>
      </c>
      <c r="I128">
        <v>511</v>
      </c>
      <c r="J128" s="25">
        <v>52</v>
      </c>
      <c r="K128">
        <v>605</v>
      </c>
      <c r="L128" s="25">
        <v>62</v>
      </c>
      <c r="M128">
        <v>698</v>
      </c>
      <c r="N128" s="25">
        <v>72</v>
      </c>
      <c r="O128">
        <v>722</v>
      </c>
      <c r="P128" s="25">
        <v>74</v>
      </c>
    </row>
    <row r="129" spans="1:16" x14ac:dyDescent="0.2">
      <c r="A129" s="10">
        <v>885</v>
      </c>
      <c r="B129" t="s">
        <v>94</v>
      </c>
      <c r="C129">
        <v>2046</v>
      </c>
      <c r="D129" s="25">
        <v>64</v>
      </c>
      <c r="E129">
        <v>2524</v>
      </c>
      <c r="F129" s="25">
        <v>79</v>
      </c>
      <c r="G129">
        <v>2231</v>
      </c>
      <c r="H129" s="25">
        <v>70</v>
      </c>
      <c r="I129">
        <v>1590</v>
      </c>
      <c r="J129" s="25">
        <v>50</v>
      </c>
      <c r="K129">
        <v>1962</v>
      </c>
      <c r="L129" s="25">
        <v>62</v>
      </c>
      <c r="M129">
        <v>2324</v>
      </c>
      <c r="N129" s="25">
        <v>73</v>
      </c>
      <c r="O129">
        <v>2303</v>
      </c>
      <c r="P129" s="25">
        <v>72</v>
      </c>
    </row>
    <row r="130" spans="1:16" x14ac:dyDescent="0.2">
      <c r="A130" s="10">
        <v>886</v>
      </c>
      <c r="B130" t="s">
        <v>150</v>
      </c>
      <c r="C130">
        <v>6671</v>
      </c>
      <c r="D130" s="25">
        <v>76</v>
      </c>
      <c r="E130">
        <v>7560</v>
      </c>
      <c r="F130" s="25">
        <v>86</v>
      </c>
      <c r="G130">
        <v>7066</v>
      </c>
      <c r="H130" s="25">
        <v>80</v>
      </c>
      <c r="I130">
        <v>5525</v>
      </c>
      <c r="J130" s="25">
        <v>63</v>
      </c>
      <c r="K130">
        <v>6578</v>
      </c>
      <c r="L130" s="25">
        <v>75</v>
      </c>
      <c r="M130">
        <v>7414</v>
      </c>
      <c r="N130" s="25">
        <v>84</v>
      </c>
      <c r="O130">
        <v>7341</v>
      </c>
      <c r="P130" s="25">
        <v>84</v>
      </c>
    </row>
    <row r="131" spans="1:16" x14ac:dyDescent="0.2">
      <c r="A131" s="10">
        <v>887</v>
      </c>
      <c r="B131" t="s">
        <v>151</v>
      </c>
      <c r="C131">
        <v>1194</v>
      </c>
      <c r="D131" s="25">
        <v>70</v>
      </c>
      <c r="E131">
        <v>1391</v>
      </c>
      <c r="F131" s="25">
        <v>81</v>
      </c>
      <c r="G131">
        <v>1292</v>
      </c>
      <c r="H131" s="25">
        <v>75</v>
      </c>
      <c r="I131">
        <v>932</v>
      </c>
      <c r="J131" s="25">
        <v>54</v>
      </c>
      <c r="K131">
        <v>1076</v>
      </c>
      <c r="L131" s="25">
        <v>63</v>
      </c>
      <c r="M131">
        <v>1253</v>
      </c>
      <c r="N131" s="25">
        <v>73</v>
      </c>
      <c r="O131">
        <v>1166</v>
      </c>
      <c r="P131" s="25">
        <v>68</v>
      </c>
    </row>
    <row r="132" spans="1:16" x14ac:dyDescent="0.2">
      <c r="A132" s="10">
        <v>888</v>
      </c>
      <c r="B132" t="s">
        <v>40</v>
      </c>
      <c r="C132">
        <v>5088</v>
      </c>
      <c r="D132" s="25">
        <v>71</v>
      </c>
      <c r="E132">
        <v>5879</v>
      </c>
      <c r="F132" s="25">
        <v>82</v>
      </c>
      <c r="G132">
        <v>5427</v>
      </c>
      <c r="H132" s="25">
        <v>75</v>
      </c>
      <c r="I132">
        <v>4215</v>
      </c>
      <c r="J132" s="25">
        <v>59</v>
      </c>
      <c r="K132">
        <v>4862</v>
      </c>
      <c r="L132" s="25">
        <v>68</v>
      </c>
      <c r="M132">
        <v>5479</v>
      </c>
      <c r="N132" s="25">
        <v>76</v>
      </c>
      <c r="O132">
        <v>5368</v>
      </c>
      <c r="P132" s="25">
        <v>75</v>
      </c>
    </row>
    <row r="133" spans="1:16" x14ac:dyDescent="0.2">
      <c r="A133" s="10">
        <v>889</v>
      </c>
      <c r="B133" t="s">
        <v>31</v>
      </c>
      <c r="C133">
        <v>571</v>
      </c>
      <c r="D133" s="25">
        <v>53</v>
      </c>
      <c r="E133">
        <v>699</v>
      </c>
      <c r="F133" s="25">
        <v>64</v>
      </c>
      <c r="G133">
        <v>655</v>
      </c>
      <c r="H133" s="25">
        <v>60</v>
      </c>
      <c r="I133">
        <v>504</v>
      </c>
      <c r="J133" s="25">
        <v>46</v>
      </c>
      <c r="K133">
        <v>535</v>
      </c>
      <c r="L133" s="25">
        <v>49</v>
      </c>
      <c r="M133">
        <v>661</v>
      </c>
      <c r="N133" s="25">
        <v>61</v>
      </c>
      <c r="O133">
        <v>625</v>
      </c>
      <c r="P133" s="25">
        <v>58</v>
      </c>
    </row>
    <row r="134" spans="1:16" x14ac:dyDescent="0.2">
      <c r="A134" s="10">
        <v>890</v>
      </c>
      <c r="B134" t="s">
        <v>32</v>
      </c>
      <c r="C134">
        <v>579</v>
      </c>
      <c r="D134" s="25">
        <v>68</v>
      </c>
      <c r="E134">
        <v>676</v>
      </c>
      <c r="F134" s="25">
        <v>79</v>
      </c>
      <c r="G134">
        <v>629</v>
      </c>
      <c r="H134" s="25">
        <v>74</v>
      </c>
      <c r="I134">
        <v>430</v>
      </c>
      <c r="J134" s="25">
        <v>50</v>
      </c>
      <c r="K134">
        <v>506</v>
      </c>
      <c r="L134" s="25">
        <v>59</v>
      </c>
      <c r="M134">
        <v>621</v>
      </c>
      <c r="N134" s="25">
        <v>73</v>
      </c>
      <c r="O134">
        <v>616</v>
      </c>
      <c r="P134" s="25">
        <v>72</v>
      </c>
    </row>
    <row r="135" spans="1:16" x14ac:dyDescent="0.2">
      <c r="A135" s="10">
        <v>891</v>
      </c>
      <c r="B135" t="s">
        <v>78</v>
      </c>
      <c r="C135">
        <v>3252</v>
      </c>
      <c r="D135" s="25">
        <v>70</v>
      </c>
      <c r="E135">
        <v>3680</v>
      </c>
      <c r="F135" s="25">
        <v>79</v>
      </c>
      <c r="G135">
        <v>3405</v>
      </c>
      <c r="H135" s="25">
        <v>73</v>
      </c>
      <c r="I135">
        <v>2617</v>
      </c>
      <c r="J135" s="25">
        <v>56</v>
      </c>
      <c r="K135">
        <v>3135</v>
      </c>
      <c r="L135" s="25">
        <v>67</v>
      </c>
      <c r="M135">
        <v>3432</v>
      </c>
      <c r="N135" s="25">
        <v>74</v>
      </c>
      <c r="O135">
        <v>3340</v>
      </c>
      <c r="P135" s="25">
        <v>72</v>
      </c>
    </row>
    <row r="136" spans="1:16" x14ac:dyDescent="0.2">
      <c r="A136" s="10">
        <v>892</v>
      </c>
      <c r="B136" t="s">
        <v>77</v>
      </c>
      <c r="C136">
        <v>991</v>
      </c>
      <c r="D136" s="25">
        <v>56</v>
      </c>
      <c r="E136">
        <v>1241</v>
      </c>
      <c r="F136" s="25">
        <v>70</v>
      </c>
      <c r="G136">
        <v>1099</v>
      </c>
      <c r="H136" s="25">
        <v>62</v>
      </c>
      <c r="I136">
        <v>694</v>
      </c>
      <c r="J136" s="25">
        <v>39</v>
      </c>
      <c r="K136">
        <v>921</v>
      </c>
      <c r="L136" s="25">
        <v>52</v>
      </c>
      <c r="M136">
        <v>1064</v>
      </c>
      <c r="N136" s="25">
        <v>60</v>
      </c>
      <c r="O136">
        <v>1035</v>
      </c>
      <c r="P136" s="25">
        <v>58</v>
      </c>
    </row>
    <row r="137" spans="1:16" x14ac:dyDescent="0.2">
      <c r="A137" s="10">
        <v>893</v>
      </c>
      <c r="B137" t="s">
        <v>86</v>
      </c>
      <c r="C137">
        <v>1011</v>
      </c>
      <c r="D137" s="25">
        <v>68</v>
      </c>
      <c r="E137">
        <v>1202</v>
      </c>
      <c r="F137" s="25">
        <v>81</v>
      </c>
      <c r="G137">
        <v>1070</v>
      </c>
      <c r="H137" s="25">
        <v>72</v>
      </c>
      <c r="I137">
        <v>832</v>
      </c>
      <c r="J137" s="25">
        <v>56</v>
      </c>
      <c r="K137">
        <v>962</v>
      </c>
      <c r="L137" s="25">
        <v>65</v>
      </c>
      <c r="M137">
        <v>1178</v>
      </c>
      <c r="N137" s="25">
        <v>79</v>
      </c>
      <c r="O137">
        <v>1132</v>
      </c>
      <c r="P137" s="25">
        <v>76</v>
      </c>
    </row>
    <row r="138" spans="1:16" x14ac:dyDescent="0.2">
      <c r="A138" s="10">
        <v>894</v>
      </c>
      <c r="B138" t="s">
        <v>90</v>
      </c>
      <c r="C138">
        <v>688</v>
      </c>
      <c r="D138" s="25">
        <v>62</v>
      </c>
      <c r="E138">
        <v>820</v>
      </c>
      <c r="F138" s="25">
        <v>73</v>
      </c>
      <c r="G138">
        <v>727</v>
      </c>
      <c r="H138" s="25">
        <v>65</v>
      </c>
      <c r="I138">
        <v>540</v>
      </c>
      <c r="J138" s="25">
        <v>48</v>
      </c>
      <c r="K138">
        <v>649</v>
      </c>
      <c r="L138" s="25">
        <v>58</v>
      </c>
      <c r="M138">
        <v>805</v>
      </c>
      <c r="N138" s="25">
        <v>72</v>
      </c>
      <c r="O138">
        <v>752</v>
      </c>
      <c r="P138" s="25">
        <v>67</v>
      </c>
    </row>
    <row r="139" spans="1:16" x14ac:dyDescent="0.2">
      <c r="A139" s="10">
        <v>895</v>
      </c>
      <c r="B139" t="s">
        <v>35</v>
      </c>
      <c r="C139">
        <v>1540</v>
      </c>
      <c r="D139" s="25">
        <v>69</v>
      </c>
      <c r="E139">
        <v>1762</v>
      </c>
      <c r="F139" s="25">
        <v>79</v>
      </c>
      <c r="G139">
        <v>1600</v>
      </c>
      <c r="H139" s="25">
        <v>72</v>
      </c>
      <c r="I139">
        <v>1274</v>
      </c>
      <c r="J139" s="25">
        <v>57</v>
      </c>
      <c r="K139">
        <v>1478</v>
      </c>
      <c r="L139" s="25">
        <v>66</v>
      </c>
      <c r="M139">
        <v>1627</v>
      </c>
      <c r="N139" s="25">
        <v>73</v>
      </c>
      <c r="O139">
        <v>1625</v>
      </c>
      <c r="P139" s="25">
        <v>73</v>
      </c>
    </row>
    <row r="140" spans="1:16" x14ac:dyDescent="0.2">
      <c r="A140" s="10">
        <v>896</v>
      </c>
      <c r="B140" t="s">
        <v>36</v>
      </c>
      <c r="C140">
        <v>1455</v>
      </c>
      <c r="D140" s="25">
        <v>73</v>
      </c>
      <c r="E140">
        <v>1656</v>
      </c>
      <c r="F140" s="25">
        <v>83</v>
      </c>
      <c r="G140">
        <v>1516</v>
      </c>
      <c r="H140" s="25">
        <v>76</v>
      </c>
      <c r="I140">
        <v>1051</v>
      </c>
      <c r="J140" s="25">
        <v>53</v>
      </c>
      <c r="K140">
        <v>1314</v>
      </c>
      <c r="L140" s="25">
        <v>66</v>
      </c>
      <c r="M140">
        <v>1500</v>
      </c>
      <c r="N140" s="25">
        <v>75</v>
      </c>
      <c r="O140">
        <v>1479</v>
      </c>
      <c r="P140" s="25">
        <v>74</v>
      </c>
    </row>
    <row r="141" spans="1:16" x14ac:dyDescent="0.2">
      <c r="A141" s="10">
        <v>908</v>
      </c>
      <c r="B141" t="s">
        <v>167</v>
      </c>
      <c r="C141">
        <v>1849</v>
      </c>
      <c r="D141" s="25">
        <v>65</v>
      </c>
      <c r="E141">
        <v>2156</v>
      </c>
      <c r="F141" s="25">
        <v>76</v>
      </c>
      <c r="G141">
        <v>1903</v>
      </c>
      <c r="H141" s="25">
        <v>67</v>
      </c>
      <c r="I141">
        <v>1466</v>
      </c>
      <c r="J141" s="25">
        <v>52</v>
      </c>
      <c r="K141">
        <v>1773</v>
      </c>
      <c r="L141" s="25">
        <v>63</v>
      </c>
      <c r="M141">
        <v>2067</v>
      </c>
      <c r="N141" s="25">
        <v>73</v>
      </c>
      <c r="O141">
        <v>1989</v>
      </c>
      <c r="P141" s="25">
        <v>70</v>
      </c>
    </row>
    <row r="142" spans="1:16" x14ac:dyDescent="0.2">
      <c r="A142" s="10">
        <v>909</v>
      </c>
      <c r="B142" t="s">
        <v>37</v>
      </c>
      <c r="C142">
        <v>1742</v>
      </c>
      <c r="D142" s="25">
        <v>66</v>
      </c>
      <c r="E142">
        <v>2046</v>
      </c>
      <c r="F142" s="25">
        <v>77</v>
      </c>
      <c r="G142">
        <v>1874</v>
      </c>
      <c r="H142" s="25">
        <v>71</v>
      </c>
      <c r="I142">
        <v>1356</v>
      </c>
      <c r="J142" s="25">
        <v>51</v>
      </c>
      <c r="K142">
        <v>1622</v>
      </c>
      <c r="L142" s="25">
        <v>61</v>
      </c>
      <c r="M142">
        <v>1940</v>
      </c>
      <c r="N142" s="25">
        <v>73</v>
      </c>
      <c r="O142">
        <v>1838</v>
      </c>
      <c r="P142" s="25">
        <v>69</v>
      </c>
    </row>
    <row r="143" spans="1:16" x14ac:dyDescent="0.2">
      <c r="A143" s="10">
        <v>916</v>
      </c>
      <c r="B143" t="s">
        <v>170</v>
      </c>
      <c r="C143">
        <v>2272</v>
      </c>
      <c r="D143" s="25">
        <v>67</v>
      </c>
      <c r="E143">
        <v>2661</v>
      </c>
      <c r="F143" s="25">
        <v>78</v>
      </c>
      <c r="G143">
        <v>2402</v>
      </c>
      <c r="H143" s="25">
        <v>71</v>
      </c>
      <c r="I143">
        <v>1933</v>
      </c>
      <c r="J143" s="25">
        <v>57</v>
      </c>
      <c r="K143">
        <v>2218</v>
      </c>
      <c r="L143" s="25">
        <v>65</v>
      </c>
      <c r="M143">
        <v>2508</v>
      </c>
      <c r="N143" s="25">
        <v>74</v>
      </c>
      <c r="O143">
        <v>2500</v>
      </c>
      <c r="P143" s="25">
        <v>73</v>
      </c>
    </row>
    <row r="144" spans="1:16" x14ac:dyDescent="0.2">
      <c r="A144" s="10">
        <v>919</v>
      </c>
      <c r="B144" t="s">
        <v>100</v>
      </c>
      <c r="C144">
        <v>5538</v>
      </c>
      <c r="D144" s="25">
        <v>75</v>
      </c>
      <c r="E144">
        <v>6193</v>
      </c>
      <c r="F144" s="25">
        <v>84</v>
      </c>
      <c r="G144">
        <v>5643</v>
      </c>
      <c r="H144" s="25">
        <v>77</v>
      </c>
      <c r="I144">
        <v>4563</v>
      </c>
      <c r="J144" s="25">
        <v>62</v>
      </c>
      <c r="K144">
        <v>5347</v>
      </c>
      <c r="L144" s="25">
        <v>73</v>
      </c>
      <c r="M144">
        <v>5894</v>
      </c>
      <c r="N144" s="25">
        <v>80</v>
      </c>
      <c r="O144">
        <v>5830</v>
      </c>
      <c r="P144" s="25">
        <v>79</v>
      </c>
    </row>
    <row r="145" spans="1:16" x14ac:dyDescent="0.2">
      <c r="A145" s="10">
        <v>921</v>
      </c>
      <c r="B145" t="s">
        <v>149</v>
      </c>
      <c r="C145">
        <v>419</v>
      </c>
      <c r="D145" s="25">
        <v>60</v>
      </c>
      <c r="E145">
        <v>487</v>
      </c>
      <c r="F145" s="25">
        <v>70</v>
      </c>
      <c r="G145">
        <v>444</v>
      </c>
      <c r="H145" s="25">
        <v>64</v>
      </c>
      <c r="I145">
        <v>317</v>
      </c>
      <c r="J145" s="25">
        <v>46</v>
      </c>
      <c r="K145">
        <v>393</v>
      </c>
      <c r="L145" s="25">
        <v>57</v>
      </c>
      <c r="M145">
        <v>442</v>
      </c>
      <c r="N145" s="25">
        <v>64</v>
      </c>
      <c r="O145">
        <v>435</v>
      </c>
      <c r="P145" s="25">
        <v>63</v>
      </c>
    </row>
    <row r="146" spans="1:16" x14ac:dyDescent="0.2">
      <c r="A146" s="10">
        <v>925</v>
      </c>
      <c r="B146" t="s">
        <v>75</v>
      </c>
      <c r="C146">
        <v>3096</v>
      </c>
      <c r="D146" s="25">
        <v>75</v>
      </c>
      <c r="E146">
        <v>3522</v>
      </c>
      <c r="F146" s="25">
        <v>85</v>
      </c>
      <c r="G146">
        <v>3270</v>
      </c>
      <c r="H146" s="25">
        <v>79</v>
      </c>
      <c r="I146">
        <v>2601</v>
      </c>
      <c r="J146" s="25">
        <v>63</v>
      </c>
      <c r="K146">
        <v>2972</v>
      </c>
      <c r="L146" s="25">
        <v>72</v>
      </c>
      <c r="M146">
        <v>3242</v>
      </c>
      <c r="N146" s="25">
        <v>78</v>
      </c>
      <c r="O146">
        <v>3298</v>
      </c>
      <c r="P146" s="25">
        <v>79</v>
      </c>
    </row>
    <row r="147" spans="1:16" x14ac:dyDescent="0.2">
      <c r="A147" s="10">
        <v>926</v>
      </c>
      <c r="B147" t="s">
        <v>102</v>
      </c>
      <c r="C147">
        <v>2971</v>
      </c>
      <c r="D147" s="25">
        <v>63</v>
      </c>
      <c r="E147">
        <v>3511</v>
      </c>
      <c r="F147" s="25">
        <v>74</v>
      </c>
      <c r="G147">
        <v>3082</v>
      </c>
      <c r="H147" s="25">
        <v>65</v>
      </c>
      <c r="I147">
        <v>2318</v>
      </c>
      <c r="J147" s="25">
        <v>49</v>
      </c>
      <c r="K147">
        <v>2836</v>
      </c>
      <c r="L147" s="25">
        <v>60</v>
      </c>
      <c r="M147">
        <v>3250</v>
      </c>
      <c r="N147" s="25">
        <v>69</v>
      </c>
      <c r="O147">
        <v>3109</v>
      </c>
      <c r="P147" s="25">
        <v>66</v>
      </c>
    </row>
    <row r="148" spans="1:16" x14ac:dyDescent="0.2">
      <c r="A148" s="10">
        <v>928</v>
      </c>
      <c r="B148" t="s">
        <v>76</v>
      </c>
      <c r="C148">
        <v>3079</v>
      </c>
      <c r="D148" s="25">
        <v>64</v>
      </c>
      <c r="E148">
        <v>3665</v>
      </c>
      <c r="F148" s="25">
        <v>77</v>
      </c>
      <c r="G148">
        <v>3319</v>
      </c>
      <c r="H148" s="25">
        <v>69</v>
      </c>
      <c r="I148">
        <v>2468</v>
      </c>
      <c r="J148" s="25">
        <v>52</v>
      </c>
      <c r="K148">
        <v>2929</v>
      </c>
      <c r="L148" s="25">
        <v>61</v>
      </c>
      <c r="M148">
        <v>3418</v>
      </c>
      <c r="N148" s="25">
        <v>72</v>
      </c>
      <c r="O148">
        <v>3357</v>
      </c>
      <c r="P148" s="25">
        <v>70</v>
      </c>
    </row>
    <row r="149" spans="1:16" x14ac:dyDescent="0.2">
      <c r="A149" s="10">
        <v>929</v>
      </c>
      <c r="B149" t="s">
        <v>25</v>
      </c>
      <c r="C149">
        <v>1103</v>
      </c>
      <c r="D149" s="25">
        <v>63</v>
      </c>
      <c r="E149">
        <v>1353</v>
      </c>
      <c r="F149" s="25">
        <v>78</v>
      </c>
      <c r="G149">
        <v>1177</v>
      </c>
      <c r="H149" s="25">
        <v>68</v>
      </c>
      <c r="I149">
        <v>907</v>
      </c>
      <c r="J149" s="25">
        <v>52</v>
      </c>
      <c r="K149">
        <v>1104</v>
      </c>
      <c r="L149" s="25">
        <v>63</v>
      </c>
      <c r="M149">
        <v>1335</v>
      </c>
      <c r="N149" s="25">
        <v>77</v>
      </c>
      <c r="O149">
        <v>1220</v>
      </c>
      <c r="P149" s="25">
        <v>70</v>
      </c>
    </row>
    <row r="150" spans="1:16" x14ac:dyDescent="0.2">
      <c r="A150" s="10">
        <v>931</v>
      </c>
      <c r="B150" t="s">
        <v>153</v>
      </c>
      <c r="C150">
        <v>2694</v>
      </c>
      <c r="D150" s="25">
        <v>68</v>
      </c>
      <c r="E150">
        <v>3176</v>
      </c>
      <c r="F150" s="25">
        <v>80</v>
      </c>
      <c r="G150">
        <v>2839</v>
      </c>
      <c r="H150" s="25">
        <v>71</v>
      </c>
      <c r="I150">
        <v>1930</v>
      </c>
      <c r="J150" s="25">
        <v>48</v>
      </c>
      <c r="K150">
        <v>2512</v>
      </c>
      <c r="L150" s="25">
        <v>63</v>
      </c>
      <c r="M150">
        <v>2973</v>
      </c>
      <c r="N150" s="25">
        <v>75</v>
      </c>
      <c r="O150">
        <v>2885</v>
      </c>
      <c r="P150" s="25">
        <v>72</v>
      </c>
    </row>
    <row r="151" spans="1:16" x14ac:dyDescent="0.2">
      <c r="A151" s="10">
        <v>933</v>
      </c>
      <c r="B151" t="s">
        <v>175</v>
      </c>
      <c r="C151">
        <v>2029</v>
      </c>
      <c r="D151" s="25">
        <v>68</v>
      </c>
      <c r="E151">
        <v>2375</v>
      </c>
      <c r="F151" s="25">
        <v>80</v>
      </c>
      <c r="G151">
        <v>2125</v>
      </c>
      <c r="H151" s="25">
        <v>71</v>
      </c>
      <c r="I151">
        <v>1693</v>
      </c>
      <c r="J151" s="25">
        <v>57</v>
      </c>
      <c r="K151">
        <v>1954</v>
      </c>
      <c r="L151" s="25">
        <v>65</v>
      </c>
      <c r="M151">
        <v>2263</v>
      </c>
      <c r="N151" s="25">
        <v>76</v>
      </c>
      <c r="O151">
        <v>2181</v>
      </c>
      <c r="P151" s="25">
        <v>73</v>
      </c>
    </row>
    <row r="152" spans="1:16" x14ac:dyDescent="0.2">
      <c r="A152" s="10">
        <v>935</v>
      </c>
      <c r="B152" t="s">
        <v>105</v>
      </c>
      <c r="C152">
        <v>2682</v>
      </c>
      <c r="D152" s="25">
        <v>66</v>
      </c>
      <c r="E152">
        <v>3137</v>
      </c>
      <c r="F152" s="25">
        <v>77</v>
      </c>
      <c r="G152">
        <v>2822</v>
      </c>
      <c r="H152" s="25">
        <v>69</v>
      </c>
      <c r="I152">
        <v>2084</v>
      </c>
      <c r="J152" s="25">
        <v>51</v>
      </c>
      <c r="K152">
        <v>2605</v>
      </c>
      <c r="L152" s="25">
        <v>64</v>
      </c>
      <c r="M152">
        <v>2964</v>
      </c>
      <c r="N152" s="25">
        <v>73</v>
      </c>
      <c r="O152">
        <v>2872</v>
      </c>
      <c r="P152" s="25">
        <v>70</v>
      </c>
    </row>
    <row r="153" spans="1:16" x14ac:dyDescent="0.2">
      <c r="A153" s="10">
        <v>936</v>
      </c>
      <c r="B153" t="s">
        <v>158</v>
      </c>
      <c r="C153">
        <v>4829</v>
      </c>
      <c r="D153" s="25">
        <v>68</v>
      </c>
      <c r="E153">
        <v>5624</v>
      </c>
      <c r="F153" s="25">
        <v>80</v>
      </c>
      <c r="G153">
        <v>4998</v>
      </c>
      <c r="H153" s="25">
        <v>71</v>
      </c>
      <c r="I153">
        <v>4033</v>
      </c>
      <c r="J153" s="25">
        <v>57</v>
      </c>
      <c r="K153">
        <v>4775</v>
      </c>
      <c r="L153" s="25">
        <v>68</v>
      </c>
      <c r="M153">
        <v>5454</v>
      </c>
      <c r="N153" s="25">
        <v>77</v>
      </c>
      <c r="O153">
        <v>5291</v>
      </c>
      <c r="P153" s="25">
        <v>75</v>
      </c>
    </row>
    <row r="154" spans="1:16" x14ac:dyDescent="0.2">
      <c r="A154" s="10">
        <v>937</v>
      </c>
      <c r="B154" t="s">
        <v>92</v>
      </c>
      <c r="C154">
        <v>1919</v>
      </c>
      <c r="D154" s="25">
        <v>59</v>
      </c>
      <c r="E154">
        <v>2348</v>
      </c>
      <c r="F154" s="25">
        <v>72</v>
      </c>
      <c r="G154">
        <v>2017</v>
      </c>
      <c r="H154" s="25">
        <v>62</v>
      </c>
      <c r="I154">
        <v>1684</v>
      </c>
      <c r="J154" s="25">
        <v>52</v>
      </c>
      <c r="K154">
        <v>1784</v>
      </c>
      <c r="L154" s="25">
        <v>55</v>
      </c>
      <c r="M154">
        <v>2183</v>
      </c>
      <c r="N154" s="25">
        <v>67</v>
      </c>
      <c r="O154">
        <v>1935</v>
      </c>
      <c r="P154" s="25">
        <v>59</v>
      </c>
    </row>
    <row r="155" spans="1:16" x14ac:dyDescent="0.2">
      <c r="A155" s="10">
        <v>938</v>
      </c>
      <c r="B155" t="s">
        <v>160</v>
      </c>
      <c r="C155">
        <v>3426</v>
      </c>
      <c r="D155" s="25">
        <v>72</v>
      </c>
      <c r="E155">
        <v>3901</v>
      </c>
      <c r="F155" s="25">
        <v>82</v>
      </c>
      <c r="G155">
        <v>3573</v>
      </c>
      <c r="H155" s="25">
        <v>75</v>
      </c>
      <c r="I155">
        <v>2476</v>
      </c>
      <c r="J155" s="25">
        <v>52</v>
      </c>
      <c r="K155">
        <v>3229</v>
      </c>
      <c r="L155" s="25">
        <v>68</v>
      </c>
      <c r="M155">
        <v>3756</v>
      </c>
      <c r="N155" s="25">
        <v>79</v>
      </c>
      <c r="O155">
        <v>3538</v>
      </c>
      <c r="P155" s="25">
        <v>74</v>
      </c>
    </row>
    <row r="156" spans="1:16" x14ac:dyDescent="0.2">
      <c r="B156" t="s">
        <v>16</v>
      </c>
      <c r="C156">
        <v>217500</v>
      </c>
      <c r="D156" s="25">
        <v>66</v>
      </c>
      <c r="E156">
        <v>253400</v>
      </c>
      <c r="F156" s="25">
        <v>77</v>
      </c>
      <c r="G156">
        <v>230700</v>
      </c>
      <c r="H156" s="25">
        <v>70</v>
      </c>
      <c r="I156">
        <v>174160</v>
      </c>
      <c r="J156" s="25">
        <v>53</v>
      </c>
      <c r="K156">
        <v>206210</v>
      </c>
      <c r="L156" s="25">
        <v>63</v>
      </c>
      <c r="M156">
        <v>235930</v>
      </c>
      <c r="N156" s="25">
        <v>72</v>
      </c>
      <c r="O156">
        <v>229720</v>
      </c>
      <c r="P156" s="25">
        <v>70</v>
      </c>
    </row>
    <row r="157" spans="1:16" x14ac:dyDescent="0.2">
      <c r="B157" t="s">
        <v>17</v>
      </c>
      <c r="C157">
        <v>8910</v>
      </c>
      <c r="D157" s="25">
        <v>59</v>
      </c>
      <c r="E157">
        <v>10640</v>
      </c>
      <c r="F157" s="25">
        <v>71</v>
      </c>
      <c r="G157">
        <v>9560</v>
      </c>
      <c r="H157" s="25">
        <v>63</v>
      </c>
      <c r="I157">
        <v>7030</v>
      </c>
      <c r="J157" s="25">
        <v>47</v>
      </c>
      <c r="K157">
        <v>8160</v>
      </c>
      <c r="L157" s="25">
        <v>54</v>
      </c>
      <c r="M157">
        <v>9820</v>
      </c>
      <c r="N157" s="25">
        <v>65</v>
      </c>
      <c r="O157">
        <v>9080</v>
      </c>
      <c r="P157" s="25">
        <v>60</v>
      </c>
    </row>
    <row r="158" spans="1:16" x14ac:dyDescent="0.2">
      <c r="B158" t="s">
        <v>30</v>
      </c>
      <c r="C158">
        <v>28540</v>
      </c>
      <c r="D158" s="25">
        <v>65</v>
      </c>
      <c r="E158">
        <v>33230</v>
      </c>
      <c r="F158" s="25">
        <v>75</v>
      </c>
      <c r="G158">
        <v>30520</v>
      </c>
      <c r="H158" s="25">
        <v>69</v>
      </c>
      <c r="I158">
        <v>22540</v>
      </c>
      <c r="J158" s="25">
        <v>51</v>
      </c>
      <c r="K158">
        <v>26660</v>
      </c>
      <c r="L158" s="25">
        <v>60</v>
      </c>
      <c r="M158">
        <v>30800</v>
      </c>
      <c r="N158" s="25">
        <v>70</v>
      </c>
      <c r="O158">
        <v>29480</v>
      </c>
      <c r="P158" s="25">
        <v>67</v>
      </c>
    </row>
    <row r="159" spans="1:16" x14ac:dyDescent="0.2">
      <c r="B159" t="s">
        <v>54</v>
      </c>
      <c r="C159">
        <v>20980</v>
      </c>
      <c r="D159" s="25">
        <v>63</v>
      </c>
      <c r="E159">
        <v>24530</v>
      </c>
      <c r="F159" s="25">
        <v>74</v>
      </c>
      <c r="G159">
        <v>22400</v>
      </c>
      <c r="H159" s="25">
        <v>68</v>
      </c>
      <c r="I159">
        <v>16330</v>
      </c>
      <c r="J159" s="25">
        <v>49</v>
      </c>
      <c r="K159">
        <v>19390</v>
      </c>
      <c r="L159" s="25">
        <v>59</v>
      </c>
      <c r="M159">
        <v>22230</v>
      </c>
      <c r="N159" s="25">
        <v>67</v>
      </c>
      <c r="O159">
        <v>21540</v>
      </c>
      <c r="P159" s="25">
        <v>65</v>
      </c>
    </row>
    <row r="160" spans="1:16" x14ac:dyDescent="0.2">
      <c r="B160" t="s">
        <v>70</v>
      </c>
      <c r="C160">
        <v>18050</v>
      </c>
      <c r="D160" s="25">
        <v>65</v>
      </c>
      <c r="E160">
        <v>21000</v>
      </c>
      <c r="F160" s="25">
        <v>75</v>
      </c>
      <c r="G160">
        <v>19050</v>
      </c>
      <c r="H160" s="25">
        <v>68</v>
      </c>
      <c r="I160">
        <v>14150</v>
      </c>
      <c r="J160" s="25">
        <v>51</v>
      </c>
      <c r="K160">
        <v>16870</v>
      </c>
      <c r="L160" s="25">
        <v>60</v>
      </c>
      <c r="M160">
        <v>19300</v>
      </c>
      <c r="N160" s="25">
        <v>69</v>
      </c>
      <c r="O160">
        <v>18710</v>
      </c>
      <c r="P160" s="25">
        <v>67</v>
      </c>
    </row>
    <row r="161" spans="2:16" x14ac:dyDescent="0.2">
      <c r="B161" t="s">
        <v>80</v>
      </c>
      <c r="C161">
        <v>22870</v>
      </c>
      <c r="D161" s="25">
        <v>63</v>
      </c>
      <c r="E161">
        <v>27250</v>
      </c>
      <c r="F161" s="25">
        <v>76</v>
      </c>
      <c r="G161">
        <v>24390</v>
      </c>
      <c r="H161" s="25">
        <v>68</v>
      </c>
      <c r="I161">
        <v>18670</v>
      </c>
      <c r="J161" s="25">
        <v>52</v>
      </c>
      <c r="K161">
        <v>21290</v>
      </c>
      <c r="L161" s="25">
        <v>59</v>
      </c>
      <c r="M161">
        <v>24650</v>
      </c>
      <c r="N161" s="25">
        <v>68</v>
      </c>
      <c r="O161">
        <v>23990</v>
      </c>
      <c r="P161" s="25">
        <v>67</v>
      </c>
    </row>
    <row r="162" spans="2:16" x14ac:dyDescent="0.2">
      <c r="B162" t="s">
        <v>95</v>
      </c>
      <c r="C162">
        <v>24650</v>
      </c>
      <c r="D162" s="25">
        <v>67</v>
      </c>
      <c r="E162">
        <v>28720</v>
      </c>
      <c r="F162" s="25">
        <v>78</v>
      </c>
      <c r="G162">
        <v>25870</v>
      </c>
      <c r="H162" s="25">
        <v>71</v>
      </c>
      <c r="I162">
        <v>19660</v>
      </c>
      <c r="J162" s="25">
        <v>54</v>
      </c>
      <c r="K162">
        <v>23690</v>
      </c>
      <c r="L162" s="25">
        <v>65</v>
      </c>
      <c r="M162">
        <v>26830</v>
      </c>
      <c r="N162" s="25">
        <v>73</v>
      </c>
      <c r="O162">
        <v>26260</v>
      </c>
      <c r="P162" s="25">
        <v>72</v>
      </c>
    </row>
    <row r="163" spans="2:16" x14ac:dyDescent="0.2">
      <c r="B163" t="s">
        <v>107</v>
      </c>
      <c r="C163">
        <v>35320</v>
      </c>
      <c r="D163" s="25">
        <v>66</v>
      </c>
      <c r="E163">
        <v>41340</v>
      </c>
      <c r="F163" s="25">
        <v>77</v>
      </c>
      <c r="G163">
        <v>37830</v>
      </c>
      <c r="H163" s="25">
        <v>71</v>
      </c>
      <c r="I163">
        <v>29250</v>
      </c>
      <c r="J163" s="25">
        <v>55</v>
      </c>
      <c r="K163">
        <v>34190</v>
      </c>
      <c r="L163" s="25">
        <v>64</v>
      </c>
      <c r="M163">
        <v>37930</v>
      </c>
      <c r="N163" s="25">
        <v>71</v>
      </c>
      <c r="O163">
        <v>37900</v>
      </c>
      <c r="P163" s="25">
        <v>71</v>
      </c>
    </row>
    <row r="164" spans="2:16" x14ac:dyDescent="0.2">
      <c r="B164" t="s">
        <v>108</v>
      </c>
      <c r="C164">
        <v>12290</v>
      </c>
      <c r="D164" s="25">
        <v>66</v>
      </c>
      <c r="E164">
        <v>14600</v>
      </c>
      <c r="F164" s="25">
        <v>78</v>
      </c>
      <c r="G164">
        <v>13250</v>
      </c>
      <c r="H164" s="25">
        <v>71</v>
      </c>
      <c r="I164">
        <v>10290</v>
      </c>
      <c r="J164" s="25">
        <v>55</v>
      </c>
      <c r="K164">
        <v>11970</v>
      </c>
      <c r="L164" s="25">
        <v>64</v>
      </c>
      <c r="M164">
        <v>13200</v>
      </c>
      <c r="N164" s="25">
        <v>70</v>
      </c>
      <c r="O164">
        <v>13210</v>
      </c>
      <c r="P164" s="25">
        <v>71</v>
      </c>
    </row>
    <row r="165" spans="2:16" x14ac:dyDescent="0.2">
      <c r="B165" t="s">
        <v>123</v>
      </c>
      <c r="C165">
        <v>23030</v>
      </c>
      <c r="D165" s="25">
        <v>66</v>
      </c>
      <c r="E165">
        <v>26740</v>
      </c>
      <c r="F165" s="25">
        <v>77</v>
      </c>
      <c r="G165">
        <v>24580</v>
      </c>
      <c r="H165" s="25">
        <v>71</v>
      </c>
      <c r="I165">
        <v>18960</v>
      </c>
      <c r="J165" s="25">
        <v>55</v>
      </c>
      <c r="K165">
        <v>22220</v>
      </c>
      <c r="L165" s="25">
        <v>64</v>
      </c>
      <c r="M165">
        <v>24730</v>
      </c>
      <c r="N165" s="25">
        <v>71</v>
      </c>
      <c r="O165">
        <v>24690</v>
      </c>
      <c r="P165" s="25">
        <v>71</v>
      </c>
    </row>
    <row r="166" spans="2:16" x14ac:dyDescent="0.2">
      <c r="B166" t="s">
        <v>143</v>
      </c>
      <c r="C166">
        <v>37150</v>
      </c>
      <c r="D166" s="25">
        <v>70</v>
      </c>
      <c r="E166">
        <v>42710</v>
      </c>
      <c r="F166" s="25">
        <v>81</v>
      </c>
      <c r="G166">
        <v>39030</v>
      </c>
      <c r="H166" s="25">
        <v>74</v>
      </c>
      <c r="I166">
        <v>29450</v>
      </c>
      <c r="J166" s="25">
        <v>56</v>
      </c>
      <c r="K166">
        <v>35930</v>
      </c>
      <c r="L166" s="25">
        <v>68</v>
      </c>
      <c r="M166">
        <v>41160</v>
      </c>
      <c r="N166" s="25">
        <v>78</v>
      </c>
      <c r="O166">
        <v>40100</v>
      </c>
      <c r="P166" s="25">
        <v>76</v>
      </c>
    </row>
    <row r="167" spans="2:16" x14ac:dyDescent="0.2">
      <c r="B167" t="s">
        <v>163</v>
      </c>
      <c r="C167">
        <v>21030</v>
      </c>
      <c r="D167" s="25">
        <v>70</v>
      </c>
      <c r="E167">
        <v>23980</v>
      </c>
      <c r="F167" s="25">
        <v>80</v>
      </c>
      <c r="G167">
        <v>22060</v>
      </c>
      <c r="H167" s="25">
        <v>74</v>
      </c>
      <c r="I167">
        <v>17070</v>
      </c>
      <c r="J167" s="25">
        <v>57</v>
      </c>
      <c r="K167">
        <v>20040</v>
      </c>
      <c r="L167" s="25">
        <v>67</v>
      </c>
      <c r="M167">
        <v>23210</v>
      </c>
      <c r="N167" s="25">
        <v>78</v>
      </c>
      <c r="O167">
        <v>22670</v>
      </c>
      <c r="P167" s="25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topLeftCell="B139" workbookViewId="0">
      <selection activeCell="G31" sqref="G31"/>
    </sheetView>
  </sheetViews>
  <sheetFormatPr defaultRowHeight="12.75" x14ac:dyDescent="0.2"/>
  <cols>
    <col min="1" max="1" width="10.28515625" bestFit="1" customWidth="1"/>
    <col min="2" max="2" width="27" bestFit="1" customWidth="1"/>
    <col min="3" max="3" width="26" bestFit="1" customWidth="1"/>
    <col min="4" max="4" width="10.42578125" bestFit="1" customWidth="1"/>
    <col min="5" max="5" width="19.28515625" bestFit="1" customWidth="1"/>
    <col min="6" max="6" width="10.42578125" bestFit="1" customWidth="1"/>
    <col min="7" max="7" width="38.28515625" bestFit="1" customWidth="1"/>
    <col min="8" max="8" width="10.42578125" bestFit="1" customWidth="1"/>
    <col min="10" max="10" width="10.42578125" bestFit="1" customWidth="1"/>
    <col min="11" max="11" width="11.7109375" bestFit="1" customWidth="1"/>
    <col min="12" max="12" width="10.42578125" bestFit="1" customWidth="1"/>
    <col min="13" max="13" width="21.85546875" bestFit="1" customWidth="1"/>
    <col min="14" max="14" width="10.42578125" bestFit="1" customWidth="1"/>
    <col min="15" max="15" width="33.5703125" bestFit="1" customWidth="1"/>
    <col min="16" max="16" width="10.42578125" bestFit="1" customWidth="1"/>
    <col min="18" max="18" width="14.5703125" customWidth="1"/>
  </cols>
  <sheetData>
    <row r="1" spans="1:18" s="13" customFormat="1" x14ac:dyDescent="0.2">
      <c r="A1" s="30" t="s">
        <v>186</v>
      </c>
      <c r="B1" s="30"/>
    </row>
    <row r="2" spans="1:18" x14ac:dyDescent="0.2">
      <c r="C2" s="12" t="s">
        <v>7</v>
      </c>
      <c r="E2" s="12" t="s">
        <v>8</v>
      </c>
      <c r="G2" s="12" t="s">
        <v>9</v>
      </c>
      <c r="I2" s="12" t="s">
        <v>10</v>
      </c>
      <c r="K2" s="12" t="s">
        <v>11</v>
      </c>
      <c r="M2" s="12" t="s">
        <v>12</v>
      </c>
      <c r="O2" s="12" t="s">
        <v>13</v>
      </c>
      <c r="R2" s="14"/>
    </row>
    <row r="3" spans="1:18" x14ac:dyDescent="0.2">
      <c r="A3" s="11" t="s">
        <v>180</v>
      </c>
      <c r="B3" s="11" t="s">
        <v>181</v>
      </c>
      <c r="C3" s="12" t="s">
        <v>14</v>
      </c>
      <c r="D3" s="12" t="s">
        <v>15</v>
      </c>
      <c r="E3" s="12" t="s">
        <v>14</v>
      </c>
      <c r="F3" s="12" t="s">
        <v>15</v>
      </c>
      <c r="G3" s="12" t="s">
        <v>14</v>
      </c>
      <c r="H3" s="12" t="s">
        <v>15</v>
      </c>
      <c r="I3" s="12" t="s">
        <v>14</v>
      </c>
      <c r="J3" s="12" t="s">
        <v>15</v>
      </c>
      <c r="K3" s="12" t="s">
        <v>14</v>
      </c>
      <c r="L3" s="12" t="s">
        <v>15</v>
      </c>
      <c r="M3" s="12" t="s">
        <v>14</v>
      </c>
      <c r="N3" s="12" t="s">
        <v>15</v>
      </c>
      <c r="O3" s="12" t="s">
        <v>14</v>
      </c>
      <c r="P3" s="12" t="s">
        <v>15</v>
      </c>
    </row>
    <row r="4" spans="1:18" x14ac:dyDescent="0.2">
      <c r="A4" s="10">
        <v>201</v>
      </c>
      <c r="B4" t="s">
        <v>109</v>
      </c>
      <c r="C4">
        <v>34</v>
      </c>
      <c r="D4" s="25">
        <v>77</v>
      </c>
      <c r="E4">
        <v>38</v>
      </c>
      <c r="F4" s="25">
        <v>86</v>
      </c>
      <c r="G4">
        <v>34</v>
      </c>
      <c r="H4" s="25">
        <v>77</v>
      </c>
      <c r="I4">
        <v>33</v>
      </c>
      <c r="J4" s="25">
        <v>75</v>
      </c>
      <c r="K4">
        <v>36</v>
      </c>
      <c r="L4" s="25">
        <v>82</v>
      </c>
      <c r="M4">
        <v>36</v>
      </c>
      <c r="N4" s="25">
        <v>82</v>
      </c>
      <c r="O4">
        <v>38</v>
      </c>
      <c r="P4" s="25">
        <v>86</v>
      </c>
    </row>
    <row r="5" spans="1:18" x14ac:dyDescent="0.2">
      <c r="A5" s="10">
        <v>202</v>
      </c>
      <c r="B5" t="s">
        <v>110</v>
      </c>
      <c r="C5">
        <v>1162</v>
      </c>
      <c r="D5" s="25">
        <v>66</v>
      </c>
      <c r="E5">
        <v>1415</v>
      </c>
      <c r="F5" s="25">
        <v>81</v>
      </c>
      <c r="G5">
        <v>1264</v>
      </c>
      <c r="H5" s="25">
        <v>72</v>
      </c>
      <c r="I5">
        <v>982</v>
      </c>
      <c r="J5" s="25">
        <v>56</v>
      </c>
      <c r="K5">
        <v>1054</v>
      </c>
      <c r="L5" s="25">
        <v>60</v>
      </c>
      <c r="M5">
        <v>1207</v>
      </c>
      <c r="N5" s="25">
        <v>69</v>
      </c>
      <c r="O5">
        <v>1321</v>
      </c>
      <c r="P5" s="25">
        <v>75</v>
      </c>
    </row>
    <row r="6" spans="1:18" x14ac:dyDescent="0.2">
      <c r="A6" s="10">
        <v>203</v>
      </c>
      <c r="B6" t="s">
        <v>132</v>
      </c>
      <c r="C6">
        <v>2905</v>
      </c>
      <c r="D6" s="25">
        <v>82</v>
      </c>
      <c r="E6">
        <v>3169</v>
      </c>
      <c r="F6" s="25">
        <v>89</v>
      </c>
      <c r="G6">
        <v>3031</v>
      </c>
      <c r="H6" s="25">
        <v>85</v>
      </c>
      <c r="I6">
        <v>2628</v>
      </c>
      <c r="J6" s="25">
        <v>74</v>
      </c>
      <c r="K6">
        <v>2788</v>
      </c>
      <c r="L6" s="25">
        <v>78</v>
      </c>
      <c r="M6">
        <v>2941</v>
      </c>
      <c r="N6" s="25">
        <v>83</v>
      </c>
      <c r="O6">
        <v>3084</v>
      </c>
      <c r="P6" s="25">
        <v>87</v>
      </c>
    </row>
    <row r="7" spans="1:18" x14ac:dyDescent="0.2">
      <c r="A7" s="10">
        <v>204</v>
      </c>
      <c r="B7" t="s">
        <v>111</v>
      </c>
      <c r="C7">
        <v>2252</v>
      </c>
      <c r="D7" s="25">
        <v>74</v>
      </c>
      <c r="E7">
        <v>2605</v>
      </c>
      <c r="F7" s="25">
        <v>85</v>
      </c>
      <c r="G7">
        <v>2419</v>
      </c>
      <c r="H7" s="25">
        <v>79</v>
      </c>
      <c r="I7">
        <v>1981</v>
      </c>
      <c r="J7" s="25">
        <v>65</v>
      </c>
      <c r="K7">
        <v>2235</v>
      </c>
      <c r="L7" s="25">
        <v>73</v>
      </c>
      <c r="M7">
        <v>2382</v>
      </c>
      <c r="N7" s="25">
        <v>78</v>
      </c>
      <c r="O7">
        <v>2558</v>
      </c>
      <c r="P7" s="25">
        <v>84</v>
      </c>
    </row>
    <row r="8" spans="1:18" x14ac:dyDescent="0.2">
      <c r="A8" s="10">
        <v>205</v>
      </c>
      <c r="B8" t="s">
        <v>112</v>
      </c>
      <c r="C8">
        <v>1189</v>
      </c>
      <c r="D8" s="25">
        <v>76</v>
      </c>
      <c r="E8">
        <v>1337</v>
      </c>
      <c r="F8" s="25">
        <v>85</v>
      </c>
      <c r="G8">
        <v>1260</v>
      </c>
      <c r="H8" s="25">
        <v>80</v>
      </c>
      <c r="I8">
        <v>996</v>
      </c>
      <c r="J8" s="25">
        <v>63</v>
      </c>
      <c r="K8">
        <v>1096</v>
      </c>
      <c r="L8" s="25">
        <v>70</v>
      </c>
      <c r="M8">
        <v>1247</v>
      </c>
      <c r="N8" s="25">
        <v>79</v>
      </c>
      <c r="O8">
        <v>1254</v>
      </c>
      <c r="P8" s="25">
        <v>80</v>
      </c>
    </row>
    <row r="9" spans="1:18" x14ac:dyDescent="0.2">
      <c r="A9" s="10">
        <v>206</v>
      </c>
      <c r="B9" t="s">
        <v>114</v>
      </c>
      <c r="C9">
        <v>1460</v>
      </c>
      <c r="D9" s="25">
        <v>71</v>
      </c>
      <c r="E9">
        <v>1706</v>
      </c>
      <c r="F9" s="25">
        <v>83</v>
      </c>
      <c r="G9">
        <v>1505</v>
      </c>
      <c r="H9" s="25">
        <v>73</v>
      </c>
      <c r="I9">
        <v>1055</v>
      </c>
      <c r="J9" s="25">
        <v>51</v>
      </c>
      <c r="K9">
        <v>1279</v>
      </c>
      <c r="L9" s="25">
        <v>62</v>
      </c>
      <c r="M9">
        <v>1474</v>
      </c>
      <c r="N9" s="25">
        <v>72</v>
      </c>
      <c r="O9">
        <v>1574</v>
      </c>
      <c r="P9" s="25">
        <v>76</v>
      </c>
    </row>
    <row r="10" spans="1:18" x14ac:dyDescent="0.2">
      <c r="A10" s="10">
        <v>207</v>
      </c>
      <c r="B10" t="s">
        <v>115</v>
      </c>
      <c r="C10">
        <v>768</v>
      </c>
      <c r="D10" s="25">
        <v>69</v>
      </c>
      <c r="E10">
        <v>914</v>
      </c>
      <c r="F10" s="25">
        <v>82</v>
      </c>
      <c r="G10">
        <v>835</v>
      </c>
      <c r="H10" s="25">
        <v>74</v>
      </c>
      <c r="I10">
        <v>680</v>
      </c>
      <c r="J10" s="25">
        <v>61</v>
      </c>
      <c r="K10">
        <v>730</v>
      </c>
      <c r="L10" s="25">
        <v>65</v>
      </c>
      <c r="M10">
        <v>822</v>
      </c>
      <c r="N10" s="25">
        <v>73</v>
      </c>
      <c r="O10">
        <v>877</v>
      </c>
      <c r="P10" s="25">
        <v>78</v>
      </c>
    </row>
    <row r="11" spans="1:18" x14ac:dyDescent="0.2">
      <c r="A11" s="10">
        <v>208</v>
      </c>
      <c r="B11" t="s">
        <v>116</v>
      </c>
      <c r="C11">
        <v>2203</v>
      </c>
      <c r="D11" s="25">
        <v>66</v>
      </c>
      <c r="E11">
        <v>2570</v>
      </c>
      <c r="F11" s="25">
        <v>77</v>
      </c>
      <c r="G11">
        <v>2344</v>
      </c>
      <c r="H11" s="25">
        <v>71</v>
      </c>
      <c r="I11">
        <v>1760</v>
      </c>
      <c r="J11" s="25">
        <v>53</v>
      </c>
      <c r="K11">
        <v>1953</v>
      </c>
      <c r="L11" s="25">
        <v>59</v>
      </c>
      <c r="M11">
        <v>2272</v>
      </c>
      <c r="N11" s="25">
        <v>68</v>
      </c>
      <c r="O11">
        <v>2430</v>
      </c>
      <c r="P11" s="25">
        <v>73</v>
      </c>
    </row>
    <row r="12" spans="1:18" x14ac:dyDescent="0.2">
      <c r="A12" s="10">
        <v>209</v>
      </c>
      <c r="B12" t="s">
        <v>117</v>
      </c>
      <c r="C12">
        <v>3178</v>
      </c>
      <c r="D12" s="25">
        <v>83</v>
      </c>
      <c r="E12">
        <v>3510</v>
      </c>
      <c r="F12" s="25">
        <v>92</v>
      </c>
      <c r="G12">
        <v>3336</v>
      </c>
      <c r="H12" s="25">
        <v>87</v>
      </c>
      <c r="I12">
        <v>2817</v>
      </c>
      <c r="J12" s="25">
        <v>73</v>
      </c>
      <c r="K12">
        <v>3104</v>
      </c>
      <c r="L12" s="25">
        <v>81</v>
      </c>
      <c r="M12">
        <v>3310</v>
      </c>
      <c r="N12" s="25">
        <v>86</v>
      </c>
      <c r="O12">
        <v>3469</v>
      </c>
      <c r="P12" s="25">
        <v>91</v>
      </c>
    </row>
    <row r="13" spans="1:18" x14ac:dyDescent="0.2">
      <c r="A13" s="10">
        <v>210</v>
      </c>
      <c r="B13" t="s">
        <v>119</v>
      </c>
      <c r="C13">
        <v>2768</v>
      </c>
      <c r="D13" s="25">
        <v>76</v>
      </c>
      <c r="E13">
        <v>3175</v>
      </c>
      <c r="F13" s="25">
        <v>87</v>
      </c>
      <c r="G13">
        <v>2936</v>
      </c>
      <c r="H13" s="25">
        <v>81</v>
      </c>
      <c r="I13">
        <v>2318</v>
      </c>
      <c r="J13" s="25">
        <v>64</v>
      </c>
      <c r="K13">
        <v>2614</v>
      </c>
      <c r="L13" s="25">
        <v>72</v>
      </c>
      <c r="M13">
        <v>2844</v>
      </c>
      <c r="N13" s="25">
        <v>78</v>
      </c>
      <c r="O13">
        <v>2964</v>
      </c>
      <c r="P13" s="25">
        <v>81</v>
      </c>
    </row>
    <row r="14" spans="1:18" x14ac:dyDescent="0.2">
      <c r="A14" s="10">
        <v>211</v>
      </c>
      <c r="B14" t="s">
        <v>120</v>
      </c>
      <c r="C14">
        <v>2323</v>
      </c>
      <c r="D14" s="25">
        <v>67</v>
      </c>
      <c r="E14">
        <v>2768</v>
      </c>
      <c r="F14" s="25">
        <v>80</v>
      </c>
      <c r="G14">
        <v>2523</v>
      </c>
      <c r="H14" s="25">
        <v>73</v>
      </c>
      <c r="I14">
        <v>2002</v>
      </c>
      <c r="J14" s="25">
        <v>58</v>
      </c>
      <c r="K14">
        <v>2148</v>
      </c>
      <c r="L14" s="25">
        <v>62</v>
      </c>
      <c r="M14">
        <v>2275</v>
      </c>
      <c r="N14" s="25">
        <v>65</v>
      </c>
      <c r="O14">
        <v>2529</v>
      </c>
      <c r="P14" s="25">
        <v>73</v>
      </c>
    </row>
    <row r="15" spans="1:18" x14ac:dyDescent="0.2">
      <c r="A15" s="10">
        <v>212</v>
      </c>
      <c r="B15" t="s">
        <v>121</v>
      </c>
      <c r="C15">
        <v>2241</v>
      </c>
      <c r="D15" s="25">
        <v>72</v>
      </c>
      <c r="E15">
        <v>2604</v>
      </c>
      <c r="F15" s="25">
        <v>84</v>
      </c>
      <c r="G15">
        <v>2410</v>
      </c>
      <c r="H15" s="25">
        <v>78</v>
      </c>
      <c r="I15">
        <v>2056</v>
      </c>
      <c r="J15" s="25">
        <v>66</v>
      </c>
      <c r="K15">
        <v>2213</v>
      </c>
      <c r="L15" s="25">
        <v>71</v>
      </c>
      <c r="M15">
        <v>2480</v>
      </c>
      <c r="N15" s="25">
        <v>80</v>
      </c>
      <c r="O15">
        <v>2562</v>
      </c>
      <c r="P15" s="25">
        <v>83</v>
      </c>
    </row>
    <row r="16" spans="1:18" x14ac:dyDescent="0.2">
      <c r="A16" s="10">
        <v>213</v>
      </c>
      <c r="B16" t="s">
        <v>122</v>
      </c>
      <c r="C16">
        <v>1189</v>
      </c>
      <c r="D16" s="25">
        <v>68</v>
      </c>
      <c r="E16">
        <v>1384</v>
      </c>
      <c r="F16" s="25">
        <v>79</v>
      </c>
      <c r="G16">
        <v>1297</v>
      </c>
      <c r="H16" s="25">
        <v>74</v>
      </c>
      <c r="I16">
        <v>1062</v>
      </c>
      <c r="J16" s="25">
        <v>61</v>
      </c>
      <c r="K16">
        <v>1103</v>
      </c>
      <c r="L16" s="25">
        <v>63</v>
      </c>
      <c r="M16">
        <v>1220</v>
      </c>
      <c r="N16" s="25">
        <v>70</v>
      </c>
      <c r="O16">
        <v>1329</v>
      </c>
      <c r="P16" s="25">
        <v>76</v>
      </c>
    </row>
    <row r="17" spans="1:16" x14ac:dyDescent="0.2">
      <c r="A17" s="10">
        <v>301</v>
      </c>
      <c r="B17" t="s">
        <v>124</v>
      </c>
      <c r="C17">
        <v>2316</v>
      </c>
      <c r="D17" s="25">
        <v>65</v>
      </c>
      <c r="E17">
        <v>2822</v>
      </c>
      <c r="F17" s="25">
        <v>79</v>
      </c>
      <c r="G17">
        <v>2566</v>
      </c>
      <c r="H17" s="25">
        <v>72</v>
      </c>
      <c r="I17">
        <v>1912</v>
      </c>
      <c r="J17" s="25">
        <v>54</v>
      </c>
      <c r="K17">
        <v>2101</v>
      </c>
      <c r="L17" s="25">
        <v>59</v>
      </c>
      <c r="M17">
        <v>2230</v>
      </c>
      <c r="N17" s="25">
        <v>62</v>
      </c>
      <c r="O17">
        <v>2478</v>
      </c>
      <c r="P17" s="25">
        <v>69</v>
      </c>
    </row>
    <row r="18" spans="1:16" x14ac:dyDescent="0.2">
      <c r="A18" s="10">
        <v>302</v>
      </c>
      <c r="B18" t="s">
        <v>125</v>
      </c>
      <c r="C18">
        <v>3464</v>
      </c>
      <c r="D18" s="25">
        <v>78</v>
      </c>
      <c r="E18">
        <v>3821</v>
      </c>
      <c r="F18" s="25">
        <v>87</v>
      </c>
      <c r="G18">
        <v>3605</v>
      </c>
      <c r="H18" s="25">
        <v>82</v>
      </c>
      <c r="I18">
        <v>2937</v>
      </c>
      <c r="J18" s="25">
        <v>67</v>
      </c>
      <c r="K18">
        <v>3285</v>
      </c>
      <c r="L18" s="25">
        <v>74</v>
      </c>
      <c r="M18">
        <v>3592</v>
      </c>
      <c r="N18" s="25">
        <v>81</v>
      </c>
      <c r="O18">
        <v>3779</v>
      </c>
      <c r="P18" s="25">
        <v>86</v>
      </c>
    </row>
    <row r="19" spans="1:16" x14ac:dyDescent="0.2">
      <c r="A19" s="10">
        <v>303</v>
      </c>
      <c r="B19" t="s">
        <v>126</v>
      </c>
      <c r="C19">
        <v>2677</v>
      </c>
      <c r="D19" s="25">
        <v>80</v>
      </c>
      <c r="E19">
        <v>2970</v>
      </c>
      <c r="F19" s="25">
        <v>89</v>
      </c>
      <c r="G19">
        <v>2821</v>
      </c>
      <c r="H19" s="25">
        <v>85</v>
      </c>
      <c r="I19">
        <v>2371</v>
      </c>
      <c r="J19" s="25">
        <v>71</v>
      </c>
      <c r="K19">
        <v>2567</v>
      </c>
      <c r="L19" s="25">
        <v>77</v>
      </c>
      <c r="M19">
        <v>2858</v>
      </c>
      <c r="N19" s="25">
        <v>86</v>
      </c>
      <c r="O19">
        <v>2917</v>
      </c>
      <c r="P19" s="25">
        <v>87</v>
      </c>
    </row>
    <row r="20" spans="1:16" x14ac:dyDescent="0.2">
      <c r="A20" s="10">
        <v>304</v>
      </c>
      <c r="B20" t="s">
        <v>127</v>
      </c>
      <c r="C20">
        <v>2833</v>
      </c>
      <c r="D20" s="25">
        <v>74</v>
      </c>
      <c r="E20">
        <v>3369</v>
      </c>
      <c r="F20" s="25">
        <v>87</v>
      </c>
      <c r="G20">
        <v>3058</v>
      </c>
      <c r="H20" s="25">
        <v>79</v>
      </c>
      <c r="I20">
        <v>2516</v>
      </c>
      <c r="J20" s="25">
        <v>65</v>
      </c>
      <c r="K20">
        <v>2704</v>
      </c>
      <c r="L20" s="25">
        <v>70</v>
      </c>
      <c r="M20">
        <v>2947</v>
      </c>
      <c r="N20" s="25">
        <v>77</v>
      </c>
      <c r="O20">
        <v>3200</v>
      </c>
      <c r="P20" s="25">
        <v>83</v>
      </c>
    </row>
    <row r="21" spans="1:16" x14ac:dyDescent="0.2">
      <c r="A21" s="10">
        <v>305</v>
      </c>
      <c r="B21" t="s">
        <v>128</v>
      </c>
      <c r="C21">
        <v>3099</v>
      </c>
      <c r="D21" s="25">
        <v>77</v>
      </c>
      <c r="E21">
        <v>3480</v>
      </c>
      <c r="F21" s="25">
        <v>87</v>
      </c>
      <c r="G21">
        <v>3252</v>
      </c>
      <c r="H21" s="25">
        <v>81</v>
      </c>
      <c r="I21">
        <v>2754</v>
      </c>
      <c r="J21" s="25">
        <v>69</v>
      </c>
      <c r="K21">
        <v>3025</v>
      </c>
      <c r="L21" s="25">
        <v>75</v>
      </c>
      <c r="M21">
        <v>3293</v>
      </c>
      <c r="N21" s="25">
        <v>82</v>
      </c>
      <c r="O21">
        <v>3432</v>
      </c>
      <c r="P21" s="25">
        <v>86</v>
      </c>
    </row>
    <row r="22" spans="1:16" x14ac:dyDescent="0.2">
      <c r="A22" s="10">
        <v>306</v>
      </c>
      <c r="B22" t="s">
        <v>129</v>
      </c>
      <c r="C22">
        <v>3176</v>
      </c>
      <c r="D22" s="25">
        <v>65</v>
      </c>
      <c r="E22">
        <v>3685</v>
      </c>
      <c r="F22" s="25">
        <v>75</v>
      </c>
      <c r="G22">
        <v>3409</v>
      </c>
      <c r="H22" s="25">
        <v>70</v>
      </c>
      <c r="I22">
        <v>2722</v>
      </c>
      <c r="J22" s="25">
        <v>56</v>
      </c>
      <c r="K22">
        <v>2985</v>
      </c>
      <c r="L22" s="25">
        <v>61</v>
      </c>
      <c r="M22">
        <v>3410</v>
      </c>
      <c r="N22" s="25">
        <v>70</v>
      </c>
      <c r="O22">
        <v>3538</v>
      </c>
      <c r="P22" s="25">
        <v>72</v>
      </c>
    </row>
    <row r="23" spans="1:16" x14ac:dyDescent="0.2">
      <c r="A23" s="10">
        <v>307</v>
      </c>
      <c r="B23" t="s">
        <v>130</v>
      </c>
      <c r="C23">
        <v>3523</v>
      </c>
      <c r="D23" s="25">
        <v>75</v>
      </c>
      <c r="E23">
        <v>3989</v>
      </c>
      <c r="F23" s="25">
        <v>85</v>
      </c>
      <c r="G23">
        <v>3741</v>
      </c>
      <c r="H23" s="25">
        <v>79</v>
      </c>
      <c r="I23">
        <v>3138</v>
      </c>
      <c r="J23" s="25">
        <v>67</v>
      </c>
      <c r="K23">
        <v>3432</v>
      </c>
      <c r="L23" s="25">
        <v>73</v>
      </c>
      <c r="M23">
        <v>3671</v>
      </c>
      <c r="N23" s="25">
        <v>78</v>
      </c>
      <c r="O23">
        <v>3914</v>
      </c>
      <c r="P23" s="25">
        <v>83</v>
      </c>
    </row>
    <row r="24" spans="1:16" x14ac:dyDescent="0.2">
      <c r="A24" s="10">
        <v>308</v>
      </c>
      <c r="B24" t="s">
        <v>131</v>
      </c>
      <c r="C24">
        <v>3261</v>
      </c>
      <c r="D24" s="25">
        <v>69</v>
      </c>
      <c r="E24">
        <v>3754</v>
      </c>
      <c r="F24" s="25">
        <v>79</v>
      </c>
      <c r="G24">
        <v>3537</v>
      </c>
      <c r="H24" s="25">
        <v>75</v>
      </c>
      <c r="I24">
        <v>2752</v>
      </c>
      <c r="J24" s="25">
        <v>58</v>
      </c>
      <c r="K24">
        <v>3029</v>
      </c>
      <c r="L24" s="25">
        <v>64</v>
      </c>
      <c r="M24">
        <v>3328</v>
      </c>
      <c r="N24" s="25">
        <v>70</v>
      </c>
      <c r="O24">
        <v>3609</v>
      </c>
      <c r="P24" s="25">
        <v>76</v>
      </c>
    </row>
    <row r="25" spans="1:16" x14ac:dyDescent="0.2">
      <c r="A25" s="10">
        <v>309</v>
      </c>
      <c r="B25" t="s">
        <v>113</v>
      </c>
      <c r="C25">
        <v>2209</v>
      </c>
      <c r="D25" s="25">
        <v>67</v>
      </c>
      <c r="E25">
        <v>2667</v>
      </c>
      <c r="F25" s="25">
        <v>81</v>
      </c>
      <c r="G25">
        <v>2442</v>
      </c>
      <c r="H25" s="25">
        <v>75</v>
      </c>
      <c r="I25">
        <v>1935</v>
      </c>
      <c r="J25" s="25">
        <v>59</v>
      </c>
      <c r="K25">
        <v>2044</v>
      </c>
      <c r="L25" s="25">
        <v>62</v>
      </c>
      <c r="M25">
        <v>2369</v>
      </c>
      <c r="N25" s="25">
        <v>72</v>
      </c>
      <c r="O25">
        <v>2537</v>
      </c>
      <c r="P25" s="25">
        <v>77</v>
      </c>
    </row>
    <row r="26" spans="1:16" x14ac:dyDescent="0.2">
      <c r="A26" s="10">
        <v>310</v>
      </c>
      <c r="B26" t="s">
        <v>133</v>
      </c>
      <c r="C26">
        <v>1939</v>
      </c>
      <c r="D26" s="25">
        <v>65</v>
      </c>
      <c r="E26">
        <v>2384</v>
      </c>
      <c r="F26" s="25">
        <v>80</v>
      </c>
      <c r="G26">
        <v>2139</v>
      </c>
      <c r="H26" s="25">
        <v>72</v>
      </c>
      <c r="I26">
        <v>1690</v>
      </c>
      <c r="J26" s="25">
        <v>57</v>
      </c>
      <c r="K26">
        <v>1798</v>
      </c>
      <c r="L26" s="25">
        <v>60</v>
      </c>
      <c r="M26">
        <v>2088</v>
      </c>
      <c r="N26" s="25">
        <v>70</v>
      </c>
      <c r="O26">
        <v>2109</v>
      </c>
      <c r="P26" s="25">
        <v>71</v>
      </c>
    </row>
    <row r="27" spans="1:16" x14ac:dyDescent="0.2">
      <c r="A27" s="10">
        <v>311</v>
      </c>
      <c r="B27" t="s">
        <v>134</v>
      </c>
      <c r="C27">
        <v>2382</v>
      </c>
      <c r="D27" s="25">
        <v>80</v>
      </c>
      <c r="E27">
        <v>2592</v>
      </c>
      <c r="F27" s="25">
        <v>87</v>
      </c>
      <c r="G27">
        <v>2517</v>
      </c>
      <c r="H27" s="25">
        <v>85</v>
      </c>
      <c r="I27">
        <v>1974</v>
      </c>
      <c r="J27" s="25">
        <v>66</v>
      </c>
      <c r="K27">
        <v>2145</v>
      </c>
      <c r="L27" s="25">
        <v>72</v>
      </c>
      <c r="M27">
        <v>2493</v>
      </c>
      <c r="N27" s="25">
        <v>84</v>
      </c>
      <c r="O27">
        <v>2517</v>
      </c>
      <c r="P27" s="25">
        <v>85</v>
      </c>
    </row>
    <row r="28" spans="1:16" x14ac:dyDescent="0.2">
      <c r="A28" s="10">
        <v>312</v>
      </c>
      <c r="B28" t="s">
        <v>135</v>
      </c>
      <c r="C28">
        <v>2605</v>
      </c>
      <c r="D28" s="25">
        <v>64</v>
      </c>
      <c r="E28">
        <v>3156</v>
      </c>
      <c r="F28" s="25">
        <v>77</v>
      </c>
      <c r="G28">
        <v>2915</v>
      </c>
      <c r="H28" s="25">
        <v>71</v>
      </c>
      <c r="I28">
        <v>2352</v>
      </c>
      <c r="J28" s="25">
        <v>58</v>
      </c>
      <c r="K28">
        <v>2261</v>
      </c>
      <c r="L28" s="25">
        <v>55</v>
      </c>
      <c r="M28">
        <v>2748</v>
      </c>
      <c r="N28" s="25">
        <v>67</v>
      </c>
      <c r="O28">
        <v>2952</v>
      </c>
      <c r="P28" s="25">
        <v>72</v>
      </c>
    </row>
    <row r="29" spans="1:16" x14ac:dyDescent="0.2">
      <c r="A29" s="10">
        <v>313</v>
      </c>
      <c r="B29" t="s">
        <v>136</v>
      </c>
      <c r="C29">
        <v>2272</v>
      </c>
      <c r="D29" s="25">
        <v>63</v>
      </c>
      <c r="E29">
        <v>2659</v>
      </c>
      <c r="F29" s="25">
        <v>74</v>
      </c>
      <c r="G29">
        <v>2427</v>
      </c>
      <c r="H29" s="25">
        <v>68</v>
      </c>
      <c r="I29">
        <v>1905</v>
      </c>
      <c r="J29" s="25">
        <v>53</v>
      </c>
      <c r="K29">
        <v>1994</v>
      </c>
      <c r="L29" s="25">
        <v>56</v>
      </c>
      <c r="M29">
        <v>2274</v>
      </c>
      <c r="N29" s="25">
        <v>63</v>
      </c>
      <c r="O29">
        <v>2336</v>
      </c>
      <c r="P29" s="25">
        <v>65</v>
      </c>
    </row>
    <row r="30" spans="1:16" x14ac:dyDescent="0.2">
      <c r="A30" s="10">
        <v>314</v>
      </c>
      <c r="B30" t="s">
        <v>137</v>
      </c>
      <c r="C30">
        <v>1643</v>
      </c>
      <c r="D30" s="25">
        <v>80</v>
      </c>
      <c r="E30">
        <v>1786</v>
      </c>
      <c r="F30" s="25">
        <v>87</v>
      </c>
      <c r="G30">
        <v>1691</v>
      </c>
      <c r="H30" s="25">
        <v>82</v>
      </c>
      <c r="I30">
        <v>1317</v>
      </c>
      <c r="J30" s="25">
        <v>64</v>
      </c>
      <c r="K30">
        <v>1504</v>
      </c>
      <c r="L30" s="25">
        <v>73</v>
      </c>
      <c r="M30">
        <v>1749</v>
      </c>
      <c r="N30" s="25">
        <v>85</v>
      </c>
      <c r="O30">
        <v>1836</v>
      </c>
      <c r="P30" s="25">
        <v>89</v>
      </c>
    </row>
    <row r="31" spans="1:16" x14ac:dyDescent="0.2">
      <c r="A31" s="10">
        <v>315</v>
      </c>
      <c r="B31" t="s">
        <v>138</v>
      </c>
      <c r="C31">
        <v>1992</v>
      </c>
      <c r="D31" s="25">
        <v>73</v>
      </c>
      <c r="E31">
        <v>2202</v>
      </c>
      <c r="F31" s="25">
        <v>81</v>
      </c>
      <c r="G31">
        <v>1962</v>
      </c>
      <c r="H31" s="25">
        <v>72</v>
      </c>
      <c r="I31">
        <v>1450</v>
      </c>
      <c r="J31" s="25">
        <v>53</v>
      </c>
      <c r="K31">
        <v>1644</v>
      </c>
      <c r="L31" s="25">
        <v>61</v>
      </c>
      <c r="M31">
        <v>1839</v>
      </c>
      <c r="N31" s="25">
        <v>68</v>
      </c>
      <c r="O31">
        <v>1999</v>
      </c>
      <c r="P31" s="25">
        <v>74</v>
      </c>
    </row>
    <row r="32" spans="1:16" x14ac:dyDescent="0.2">
      <c r="A32" s="10">
        <v>316</v>
      </c>
      <c r="B32" t="s">
        <v>118</v>
      </c>
      <c r="C32">
        <v>3536</v>
      </c>
      <c r="D32" s="25">
        <v>71</v>
      </c>
      <c r="E32">
        <v>4179</v>
      </c>
      <c r="F32" s="25">
        <v>84</v>
      </c>
      <c r="G32">
        <v>3811</v>
      </c>
      <c r="H32" s="25">
        <v>77</v>
      </c>
      <c r="I32">
        <v>3177</v>
      </c>
      <c r="J32" s="25">
        <v>64</v>
      </c>
      <c r="K32">
        <v>3412</v>
      </c>
      <c r="L32" s="25">
        <v>69</v>
      </c>
      <c r="M32">
        <v>3645</v>
      </c>
      <c r="N32" s="25">
        <v>73</v>
      </c>
      <c r="O32">
        <v>3824</v>
      </c>
      <c r="P32" s="25">
        <v>77</v>
      </c>
    </row>
    <row r="33" spans="1:16" x14ac:dyDescent="0.2">
      <c r="A33" s="10">
        <v>317</v>
      </c>
      <c r="B33" t="s">
        <v>139</v>
      </c>
      <c r="C33">
        <v>3165</v>
      </c>
      <c r="D33" s="25">
        <v>77</v>
      </c>
      <c r="E33">
        <v>3629</v>
      </c>
      <c r="F33" s="25">
        <v>88</v>
      </c>
      <c r="G33">
        <v>3456</v>
      </c>
      <c r="H33" s="25">
        <v>84</v>
      </c>
      <c r="I33">
        <v>2759</v>
      </c>
      <c r="J33" s="25">
        <v>67</v>
      </c>
      <c r="K33">
        <v>3030</v>
      </c>
      <c r="L33" s="25">
        <v>73</v>
      </c>
      <c r="M33">
        <v>3310</v>
      </c>
      <c r="N33" s="25">
        <v>80</v>
      </c>
      <c r="O33">
        <v>3503</v>
      </c>
      <c r="P33" s="25">
        <v>85</v>
      </c>
    </row>
    <row r="34" spans="1:16" x14ac:dyDescent="0.2">
      <c r="A34" s="10">
        <v>318</v>
      </c>
      <c r="B34" t="s">
        <v>140</v>
      </c>
      <c r="C34">
        <v>1859</v>
      </c>
      <c r="D34" s="25">
        <v>72</v>
      </c>
      <c r="E34">
        <v>2083</v>
      </c>
      <c r="F34" s="25">
        <v>81</v>
      </c>
      <c r="G34">
        <v>1932</v>
      </c>
      <c r="H34" s="25">
        <v>75</v>
      </c>
      <c r="I34">
        <v>1442</v>
      </c>
      <c r="J34" s="25">
        <v>56</v>
      </c>
      <c r="K34">
        <v>1653</v>
      </c>
      <c r="L34" s="25">
        <v>64</v>
      </c>
      <c r="M34">
        <v>2060</v>
      </c>
      <c r="N34" s="25">
        <v>80</v>
      </c>
      <c r="O34">
        <v>2041</v>
      </c>
      <c r="P34" s="25">
        <v>79</v>
      </c>
    </row>
    <row r="35" spans="1:16" x14ac:dyDescent="0.2">
      <c r="A35" s="10">
        <v>319</v>
      </c>
      <c r="B35" t="s">
        <v>141</v>
      </c>
      <c r="C35">
        <v>1614</v>
      </c>
      <c r="D35" s="25">
        <v>68</v>
      </c>
      <c r="E35">
        <v>1903</v>
      </c>
      <c r="F35" s="25">
        <v>80</v>
      </c>
      <c r="G35">
        <v>1690</v>
      </c>
      <c r="H35" s="25">
        <v>71</v>
      </c>
      <c r="I35">
        <v>1263</v>
      </c>
      <c r="J35" s="25">
        <v>53</v>
      </c>
      <c r="K35">
        <v>1492</v>
      </c>
      <c r="L35" s="25">
        <v>63</v>
      </c>
      <c r="M35">
        <v>1704</v>
      </c>
      <c r="N35" s="25">
        <v>71</v>
      </c>
      <c r="O35">
        <v>1865</v>
      </c>
      <c r="P35" s="25">
        <v>78</v>
      </c>
    </row>
    <row r="36" spans="1:16" x14ac:dyDescent="0.2">
      <c r="A36" s="10">
        <v>320</v>
      </c>
      <c r="B36" t="s">
        <v>142</v>
      </c>
      <c r="C36">
        <v>2696</v>
      </c>
      <c r="D36" s="25">
        <v>72</v>
      </c>
      <c r="E36">
        <v>3156</v>
      </c>
      <c r="F36" s="25">
        <v>84</v>
      </c>
      <c r="G36">
        <v>2947</v>
      </c>
      <c r="H36" s="25">
        <v>79</v>
      </c>
      <c r="I36">
        <v>2342</v>
      </c>
      <c r="J36" s="25">
        <v>63</v>
      </c>
      <c r="K36">
        <v>2626</v>
      </c>
      <c r="L36" s="25">
        <v>70</v>
      </c>
      <c r="M36">
        <v>2757</v>
      </c>
      <c r="N36" s="25">
        <v>74</v>
      </c>
      <c r="O36">
        <v>3028</v>
      </c>
      <c r="P36" s="25">
        <v>81</v>
      </c>
    </row>
    <row r="37" spans="1:16" x14ac:dyDescent="0.2">
      <c r="A37" s="10">
        <v>330</v>
      </c>
      <c r="B37" t="s">
        <v>81</v>
      </c>
      <c r="C37">
        <v>10837</v>
      </c>
      <c r="D37" s="25">
        <v>69</v>
      </c>
      <c r="E37">
        <v>12698</v>
      </c>
      <c r="F37" s="25">
        <v>81</v>
      </c>
      <c r="G37">
        <v>11486</v>
      </c>
      <c r="H37" s="25">
        <v>73</v>
      </c>
      <c r="I37">
        <v>9188</v>
      </c>
      <c r="J37" s="25">
        <v>59</v>
      </c>
      <c r="K37">
        <v>9771</v>
      </c>
      <c r="L37" s="25">
        <v>62</v>
      </c>
      <c r="M37">
        <v>11071</v>
      </c>
      <c r="N37" s="25">
        <v>71</v>
      </c>
      <c r="O37">
        <v>11605</v>
      </c>
      <c r="P37" s="25">
        <v>74</v>
      </c>
    </row>
    <row r="38" spans="1:16" x14ac:dyDescent="0.2">
      <c r="A38" s="10">
        <v>331</v>
      </c>
      <c r="B38" t="s">
        <v>82</v>
      </c>
      <c r="C38">
        <v>3212</v>
      </c>
      <c r="D38" s="25">
        <v>73</v>
      </c>
      <c r="E38">
        <v>3704</v>
      </c>
      <c r="F38" s="25">
        <v>85</v>
      </c>
      <c r="G38">
        <v>3497</v>
      </c>
      <c r="H38" s="25">
        <v>80</v>
      </c>
      <c r="I38">
        <v>2722</v>
      </c>
      <c r="J38" s="25">
        <v>62</v>
      </c>
      <c r="K38">
        <v>2955</v>
      </c>
      <c r="L38" s="25">
        <v>68</v>
      </c>
      <c r="M38">
        <v>3348</v>
      </c>
      <c r="N38" s="25">
        <v>77</v>
      </c>
      <c r="O38">
        <v>3483</v>
      </c>
      <c r="P38" s="25">
        <v>80</v>
      </c>
    </row>
    <row r="39" spans="1:16" x14ac:dyDescent="0.2">
      <c r="A39" s="10">
        <v>332</v>
      </c>
      <c r="B39" t="s">
        <v>83</v>
      </c>
      <c r="C39">
        <v>2602</v>
      </c>
      <c r="D39" s="25">
        <v>69</v>
      </c>
      <c r="E39">
        <v>3013</v>
      </c>
      <c r="F39" s="25">
        <v>80</v>
      </c>
      <c r="G39">
        <v>2749</v>
      </c>
      <c r="H39" s="25">
        <v>73</v>
      </c>
      <c r="I39">
        <v>2295</v>
      </c>
      <c r="J39" s="25">
        <v>61</v>
      </c>
      <c r="K39">
        <v>2571</v>
      </c>
      <c r="L39" s="25">
        <v>68</v>
      </c>
      <c r="M39">
        <v>2726</v>
      </c>
      <c r="N39" s="25">
        <v>72</v>
      </c>
      <c r="O39">
        <v>2845</v>
      </c>
      <c r="P39" s="25">
        <v>75</v>
      </c>
    </row>
    <row r="40" spans="1:16" x14ac:dyDescent="0.2">
      <c r="A40" s="10">
        <v>333</v>
      </c>
      <c r="B40" t="s">
        <v>85</v>
      </c>
      <c r="C40">
        <v>3145</v>
      </c>
      <c r="D40" s="25">
        <v>69</v>
      </c>
      <c r="E40">
        <v>3614</v>
      </c>
      <c r="F40" s="25">
        <v>79</v>
      </c>
      <c r="G40">
        <v>3379</v>
      </c>
      <c r="H40" s="25">
        <v>74</v>
      </c>
      <c r="I40">
        <v>2464</v>
      </c>
      <c r="J40" s="25">
        <v>54</v>
      </c>
      <c r="K40">
        <v>2597</v>
      </c>
      <c r="L40" s="25">
        <v>57</v>
      </c>
      <c r="M40">
        <v>3026</v>
      </c>
      <c r="N40" s="25">
        <v>66</v>
      </c>
      <c r="O40">
        <v>3263</v>
      </c>
      <c r="P40" s="25">
        <v>71</v>
      </c>
    </row>
    <row r="41" spans="1:16" x14ac:dyDescent="0.2">
      <c r="A41" s="10">
        <v>334</v>
      </c>
      <c r="B41" t="s">
        <v>87</v>
      </c>
      <c r="C41">
        <v>1967</v>
      </c>
      <c r="D41" s="25">
        <v>74</v>
      </c>
      <c r="E41">
        <v>2194</v>
      </c>
      <c r="F41" s="25">
        <v>82</v>
      </c>
      <c r="G41">
        <v>2040</v>
      </c>
      <c r="H41" s="25">
        <v>76</v>
      </c>
      <c r="I41">
        <v>1786</v>
      </c>
      <c r="J41" s="25">
        <v>67</v>
      </c>
      <c r="K41">
        <v>1882</v>
      </c>
      <c r="L41" s="25">
        <v>70</v>
      </c>
      <c r="M41">
        <v>1987</v>
      </c>
      <c r="N41" s="25">
        <v>74</v>
      </c>
      <c r="O41">
        <v>1996</v>
      </c>
      <c r="P41" s="25">
        <v>75</v>
      </c>
    </row>
    <row r="42" spans="1:16" x14ac:dyDescent="0.2">
      <c r="A42" s="10">
        <v>335</v>
      </c>
      <c r="B42" t="s">
        <v>91</v>
      </c>
      <c r="C42">
        <v>2322</v>
      </c>
      <c r="D42" s="25">
        <v>64</v>
      </c>
      <c r="E42">
        <v>2877</v>
      </c>
      <c r="F42" s="25">
        <v>79</v>
      </c>
      <c r="G42">
        <v>2520</v>
      </c>
      <c r="H42" s="25">
        <v>69</v>
      </c>
      <c r="I42">
        <v>1981</v>
      </c>
      <c r="J42" s="25">
        <v>55</v>
      </c>
      <c r="K42">
        <v>2072</v>
      </c>
      <c r="L42" s="25">
        <v>57</v>
      </c>
      <c r="M42">
        <v>2358</v>
      </c>
      <c r="N42" s="25">
        <v>65</v>
      </c>
      <c r="O42">
        <v>2537</v>
      </c>
      <c r="P42" s="25">
        <v>70</v>
      </c>
    </row>
    <row r="43" spans="1:16" x14ac:dyDescent="0.2">
      <c r="A43" s="10">
        <v>336</v>
      </c>
      <c r="B43" t="s">
        <v>93</v>
      </c>
      <c r="C43">
        <v>1940</v>
      </c>
      <c r="D43" s="25">
        <v>61</v>
      </c>
      <c r="E43">
        <v>2395</v>
      </c>
      <c r="F43" s="25">
        <v>76</v>
      </c>
      <c r="G43">
        <v>2174</v>
      </c>
      <c r="H43" s="25">
        <v>69</v>
      </c>
      <c r="I43">
        <v>1767</v>
      </c>
      <c r="J43" s="25">
        <v>56</v>
      </c>
      <c r="K43">
        <v>1849</v>
      </c>
      <c r="L43" s="25">
        <v>58</v>
      </c>
      <c r="M43">
        <v>2082</v>
      </c>
      <c r="N43" s="25">
        <v>66</v>
      </c>
      <c r="O43">
        <v>2213</v>
      </c>
      <c r="P43" s="25">
        <v>70</v>
      </c>
    </row>
    <row r="44" spans="1:16" x14ac:dyDescent="0.2">
      <c r="A44" s="10">
        <v>340</v>
      </c>
      <c r="B44" t="s">
        <v>39</v>
      </c>
      <c r="C44">
        <v>1428</v>
      </c>
      <c r="D44" s="25">
        <v>77</v>
      </c>
      <c r="E44">
        <v>1628</v>
      </c>
      <c r="F44" s="25">
        <v>87</v>
      </c>
      <c r="G44">
        <v>1492</v>
      </c>
      <c r="H44" s="25">
        <v>80</v>
      </c>
      <c r="I44">
        <v>1122</v>
      </c>
      <c r="J44" s="25">
        <v>60</v>
      </c>
      <c r="K44">
        <v>1267</v>
      </c>
      <c r="L44" s="25">
        <v>68</v>
      </c>
      <c r="M44">
        <v>1491</v>
      </c>
      <c r="N44" s="25">
        <v>80</v>
      </c>
      <c r="O44">
        <v>1489</v>
      </c>
      <c r="P44" s="25">
        <v>80</v>
      </c>
    </row>
    <row r="45" spans="1:16" x14ac:dyDescent="0.2">
      <c r="A45" s="10">
        <v>341</v>
      </c>
      <c r="B45" t="s">
        <v>41</v>
      </c>
      <c r="C45">
        <v>3861</v>
      </c>
      <c r="D45" s="25">
        <v>76</v>
      </c>
      <c r="E45">
        <v>4262</v>
      </c>
      <c r="F45" s="25">
        <v>84</v>
      </c>
      <c r="G45">
        <v>3995</v>
      </c>
      <c r="H45" s="25">
        <v>79</v>
      </c>
      <c r="I45">
        <v>2961</v>
      </c>
      <c r="J45" s="25">
        <v>58</v>
      </c>
      <c r="K45">
        <v>3442</v>
      </c>
      <c r="L45" s="25">
        <v>68</v>
      </c>
      <c r="M45">
        <v>4016</v>
      </c>
      <c r="N45" s="25">
        <v>79</v>
      </c>
      <c r="O45">
        <v>4078</v>
      </c>
      <c r="P45" s="25">
        <v>80</v>
      </c>
    </row>
    <row r="46" spans="1:16" x14ac:dyDescent="0.2">
      <c r="A46" s="10">
        <v>342</v>
      </c>
      <c r="B46" t="s">
        <v>47</v>
      </c>
      <c r="C46">
        <v>1577</v>
      </c>
      <c r="D46" s="25">
        <v>73</v>
      </c>
      <c r="E46">
        <v>1763</v>
      </c>
      <c r="F46" s="25">
        <v>81</v>
      </c>
      <c r="G46">
        <v>1664</v>
      </c>
      <c r="H46" s="25">
        <v>77</v>
      </c>
      <c r="I46">
        <v>1375</v>
      </c>
      <c r="J46" s="25">
        <v>63</v>
      </c>
      <c r="K46">
        <v>1457</v>
      </c>
      <c r="L46" s="25">
        <v>67</v>
      </c>
      <c r="M46">
        <v>1648</v>
      </c>
      <c r="N46" s="25">
        <v>76</v>
      </c>
      <c r="O46">
        <v>1644</v>
      </c>
      <c r="P46" s="25">
        <v>76</v>
      </c>
    </row>
    <row r="47" spans="1:16" x14ac:dyDescent="0.2">
      <c r="A47" s="10">
        <v>343</v>
      </c>
      <c r="B47" t="s">
        <v>46</v>
      </c>
      <c r="C47">
        <v>2149</v>
      </c>
      <c r="D47" s="25">
        <v>74</v>
      </c>
      <c r="E47">
        <v>2516</v>
      </c>
      <c r="F47" s="25">
        <v>86</v>
      </c>
      <c r="G47">
        <v>2297</v>
      </c>
      <c r="H47" s="25">
        <v>79</v>
      </c>
      <c r="I47">
        <v>1742</v>
      </c>
      <c r="J47" s="25">
        <v>60</v>
      </c>
      <c r="K47">
        <v>1922</v>
      </c>
      <c r="L47" s="25">
        <v>66</v>
      </c>
      <c r="M47">
        <v>2357</v>
      </c>
      <c r="N47" s="25">
        <v>81</v>
      </c>
      <c r="O47">
        <v>2354</v>
      </c>
      <c r="P47" s="25">
        <v>81</v>
      </c>
    </row>
    <row r="48" spans="1:16" x14ac:dyDescent="0.2">
      <c r="A48" s="10">
        <v>344</v>
      </c>
      <c r="B48" t="s">
        <v>53</v>
      </c>
      <c r="C48">
        <v>2534</v>
      </c>
      <c r="D48" s="25">
        <v>68</v>
      </c>
      <c r="E48">
        <v>2669</v>
      </c>
      <c r="F48" s="25">
        <v>71</v>
      </c>
      <c r="G48">
        <v>2694</v>
      </c>
      <c r="H48" s="25">
        <v>72</v>
      </c>
      <c r="I48">
        <v>2050</v>
      </c>
      <c r="J48" s="25">
        <v>55</v>
      </c>
      <c r="K48">
        <v>2283</v>
      </c>
      <c r="L48" s="25">
        <v>61</v>
      </c>
      <c r="M48">
        <v>2656</v>
      </c>
      <c r="N48" s="25">
        <v>71</v>
      </c>
      <c r="O48">
        <v>2672</v>
      </c>
      <c r="P48" s="25">
        <v>71</v>
      </c>
    </row>
    <row r="49" spans="1:16" x14ac:dyDescent="0.2">
      <c r="A49" s="10">
        <v>350</v>
      </c>
      <c r="B49" t="s">
        <v>33</v>
      </c>
      <c r="C49">
        <v>2592</v>
      </c>
      <c r="D49" s="25">
        <v>68</v>
      </c>
      <c r="E49">
        <v>2978</v>
      </c>
      <c r="F49" s="25">
        <v>79</v>
      </c>
      <c r="G49">
        <v>2742</v>
      </c>
      <c r="H49" s="25">
        <v>72</v>
      </c>
      <c r="I49">
        <v>2169</v>
      </c>
      <c r="J49" s="25">
        <v>57</v>
      </c>
      <c r="K49">
        <v>2268</v>
      </c>
      <c r="L49" s="25">
        <v>60</v>
      </c>
      <c r="M49">
        <v>2583</v>
      </c>
      <c r="N49" s="25">
        <v>68</v>
      </c>
      <c r="O49">
        <v>2629</v>
      </c>
      <c r="P49" s="25">
        <v>69</v>
      </c>
    </row>
    <row r="50" spans="1:16" x14ac:dyDescent="0.2">
      <c r="A50" s="10">
        <v>351</v>
      </c>
      <c r="B50" t="s">
        <v>34</v>
      </c>
      <c r="C50">
        <v>1637</v>
      </c>
      <c r="D50" s="25">
        <v>70</v>
      </c>
      <c r="E50">
        <v>1867</v>
      </c>
      <c r="F50" s="25">
        <v>79</v>
      </c>
      <c r="G50">
        <v>1684</v>
      </c>
      <c r="H50" s="25">
        <v>72</v>
      </c>
      <c r="I50">
        <v>1418</v>
      </c>
      <c r="J50" s="25">
        <v>60</v>
      </c>
      <c r="K50">
        <v>1511</v>
      </c>
      <c r="L50" s="25">
        <v>64</v>
      </c>
      <c r="M50">
        <v>1623</v>
      </c>
      <c r="N50" s="25">
        <v>69</v>
      </c>
      <c r="O50">
        <v>1756</v>
      </c>
      <c r="P50" s="25">
        <v>75</v>
      </c>
    </row>
    <row r="51" spans="1:16" x14ac:dyDescent="0.2">
      <c r="A51" s="10">
        <v>352</v>
      </c>
      <c r="B51" t="s">
        <v>42</v>
      </c>
      <c r="C51">
        <v>4267</v>
      </c>
      <c r="D51" s="25">
        <v>65</v>
      </c>
      <c r="E51">
        <v>5054</v>
      </c>
      <c r="F51" s="25">
        <v>77</v>
      </c>
      <c r="G51">
        <v>4642</v>
      </c>
      <c r="H51" s="25">
        <v>71</v>
      </c>
      <c r="I51">
        <v>3725</v>
      </c>
      <c r="J51" s="25">
        <v>57</v>
      </c>
      <c r="K51">
        <v>3840</v>
      </c>
      <c r="L51" s="25">
        <v>59</v>
      </c>
      <c r="M51">
        <v>4389</v>
      </c>
      <c r="N51" s="25">
        <v>67</v>
      </c>
      <c r="O51">
        <v>4573</v>
      </c>
      <c r="P51" s="25">
        <v>70</v>
      </c>
    </row>
    <row r="52" spans="1:16" x14ac:dyDescent="0.2">
      <c r="A52" s="10">
        <v>353</v>
      </c>
      <c r="B52" t="s">
        <v>43</v>
      </c>
      <c r="C52">
        <v>2047</v>
      </c>
      <c r="D52" s="25">
        <v>61</v>
      </c>
      <c r="E52">
        <v>2451</v>
      </c>
      <c r="F52" s="25">
        <v>73</v>
      </c>
      <c r="G52">
        <v>2201</v>
      </c>
      <c r="H52" s="25">
        <v>66</v>
      </c>
      <c r="I52">
        <v>1676</v>
      </c>
      <c r="J52" s="25">
        <v>50</v>
      </c>
      <c r="K52">
        <v>1766</v>
      </c>
      <c r="L52" s="25">
        <v>53</v>
      </c>
      <c r="M52">
        <v>2024</v>
      </c>
      <c r="N52" s="25">
        <v>61</v>
      </c>
      <c r="O52">
        <v>2100</v>
      </c>
      <c r="P52" s="25">
        <v>63</v>
      </c>
    </row>
    <row r="53" spans="1:16" x14ac:dyDescent="0.2">
      <c r="A53" s="10">
        <v>354</v>
      </c>
      <c r="B53" t="s">
        <v>44</v>
      </c>
      <c r="C53">
        <v>1804</v>
      </c>
      <c r="D53" s="25">
        <v>62</v>
      </c>
      <c r="E53">
        <v>2212</v>
      </c>
      <c r="F53" s="25">
        <v>76</v>
      </c>
      <c r="G53">
        <v>1935</v>
      </c>
      <c r="H53" s="25">
        <v>66</v>
      </c>
      <c r="I53">
        <v>1491</v>
      </c>
      <c r="J53" s="25">
        <v>51</v>
      </c>
      <c r="K53">
        <v>1613</v>
      </c>
      <c r="L53" s="25">
        <v>55</v>
      </c>
      <c r="M53">
        <v>1896</v>
      </c>
      <c r="N53" s="25">
        <v>65</v>
      </c>
      <c r="O53">
        <v>1947</v>
      </c>
      <c r="P53" s="25">
        <v>67</v>
      </c>
    </row>
    <row r="54" spans="1:16" x14ac:dyDescent="0.2">
      <c r="A54" s="10">
        <v>355</v>
      </c>
      <c r="B54" t="s">
        <v>45</v>
      </c>
      <c r="C54">
        <v>2260</v>
      </c>
      <c r="D54" s="25">
        <v>72</v>
      </c>
      <c r="E54">
        <v>2600</v>
      </c>
      <c r="F54" s="25">
        <v>83</v>
      </c>
      <c r="G54">
        <v>2435</v>
      </c>
      <c r="H54" s="25">
        <v>78</v>
      </c>
      <c r="I54">
        <v>1878</v>
      </c>
      <c r="J54" s="25">
        <v>60</v>
      </c>
      <c r="K54">
        <v>2103</v>
      </c>
      <c r="L54" s="25">
        <v>67</v>
      </c>
      <c r="M54">
        <v>2320</v>
      </c>
      <c r="N54" s="25">
        <v>74</v>
      </c>
      <c r="O54">
        <v>2460</v>
      </c>
      <c r="P54" s="25">
        <v>79</v>
      </c>
    </row>
    <row r="55" spans="1:16" x14ac:dyDescent="0.2">
      <c r="A55" s="10">
        <v>356</v>
      </c>
      <c r="B55" t="s">
        <v>48</v>
      </c>
      <c r="C55">
        <v>2647</v>
      </c>
      <c r="D55" s="25">
        <v>74</v>
      </c>
      <c r="E55">
        <v>2950</v>
      </c>
      <c r="F55" s="25">
        <v>83</v>
      </c>
      <c r="G55">
        <v>2824</v>
      </c>
      <c r="H55" s="25">
        <v>79</v>
      </c>
      <c r="I55">
        <v>2226</v>
      </c>
      <c r="J55" s="25">
        <v>62</v>
      </c>
      <c r="K55">
        <v>2412</v>
      </c>
      <c r="L55" s="25">
        <v>68</v>
      </c>
      <c r="M55">
        <v>2850</v>
      </c>
      <c r="N55" s="25">
        <v>80</v>
      </c>
      <c r="O55">
        <v>2881</v>
      </c>
      <c r="P55" s="25">
        <v>81</v>
      </c>
    </row>
    <row r="56" spans="1:16" x14ac:dyDescent="0.2">
      <c r="A56" s="10">
        <v>357</v>
      </c>
      <c r="B56" t="s">
        <v>49</v>
      </c>
      <c r="C56">
        <v>1908</v>
      </c>
      <c r="D56" s="25">
        <v>65</v>
      </c>
      <c r="E56">
        <v>2237</v>
      </c>
      <c r="F56" s="25">
        <v>76</v>
      </c>
      <c r="G56">
        <v>2033</v>
      </c>
      <c r="H56" s="25">
        <v>69</v>
      </c>
      <c r="I56">
        <v>1553</v>
      </c>
      <c r="J56" s="25">
        <v>53</v>
      </c>
      <c r="K56">
        <v>1733</v>
      </c>
      <c r="L56" s="25">
        <v>59</v>
      </c>
      <c r="M56">
        <v>2003</v>
      </c>
      <c r="N56" s="25">
        <v>68</v>
      </c>
      <c r="O56">
        <v>2127</v>
      </c>
      <c r="P56" s="25">
        <v>73</v>
      </c>
    </row>
    <row r="57" spans="1:16" x14ac:dyDescent="0.2">
      <c r="A57" s="10">
        <v>358</v>
      </c>
      <c r="B57" t="s">
        <v>50</v>
      </c>
      <c r="C57">
        <v>2276</v>
      </c>
      <c r="D57" s="25">
        <v>78</v>
      </c>
      <c r="E57">
        <v>2562</v>
      </c>
      <c r="F57" s="25">
        <v>88</v>
      </c>
      <c r="G57">
        <v>2390</v>
      </c>
      <c r="H57" s="25">
        <v>82</v>
      </c>
      <c r="I57">
        <v>2003</v>
      </c>
      <c r="J57" s="25">
        <v>69</v>
      </c>
      <c r="K57">
        <v>2149</v>
      </c>
      <c r="L57" s="25">
        <v>74</v>
      </c>
      <c r="M57">
        <v>2406</v>
      </c>
      <c r="N57" s="25">
        <v>83</v>
      </c>
      <c r="O57">
        <v>2444</v>
      </c>
      <c r="P57" s="25">
        <v>84</v>
      </c>
    </row>
    <row r="58" spans="1:16" x14ac:dyDescent="0.2">
      <c r="A58" s="10">
        <v>359</v>
      </c>
      <c r="B58" t="s">
        <v>52</v>
      </c>
      <c r="C58">
        <v>2195</v>
      </c>
      <c r="D58" s="25">
        <v>58</v>
      </c>
      <c r="E58">
        <v>2717</v>
      </c>
      <c r="F58" s="25">
        <v>72</v>
      </c>
      <c r="G58">
        <v>2503</v>
      </c>
      <c r="H58" s="25">
        <v>66</v>
      </c>
      <c r="I58">
        <v>1786</v>
      </c>
      <c r="J58" s="25">
        <v>47</v>
      </c>
      <c r="K58">
        <v>1850</v>
      </c>
      <c r="L58" s="25">
        <v>49</v>
      </c>
      <c r="M58">
        <v>2182</v>
      </c>
      <c r="N58" s="25">
        <v>57</v>
      </c>
      <c r="O58">
        <v>2237</v>
      </c>
      <c r="P58" s="25">
        <v>59</v>
      </c>
    </row>
    <row r="59" spans="1:16" x14ac:dyDescent="0.2">
      <c r="A59" s="10">
        <v>370</v>
      </c>
      <c r="B59" t="s">
        <v>55</v>
      </c>
      <c r="C59">
        <v>1911</v>
      </c>
      <c r="D59" s="25">
        <v>69</v>
      </c>
      <c r="E59">
        <v>2251</v>
      </c>
      <c r="F59" s="25">
        <v>82</v>
      </c>
      <c r="G59">
        <v>2034</v>
      </c>
      <c r="H59" s="25">
        <v>74</v>
      </c>
      <c r="I59">
        <v>1547</v>
      </c>
      <c r="J59" s="25">
        <v>56</v>
      </c>
      <c r="K59">
        <v>1699</v>
      </c>
      <c r="L59" s="25">
        <v>62</v>
      </c>
      <c r="M59">
        <v>1943</v>
      </c>
      <c r="N59" s="25">
        <v>71</v>
      </c>
      <c r="O59">
        <v>2060</v>
      </c>
      <c r="P59" s="25">
        <v>75</v>
      </c>
    </row>
    <row r="60" spans="1:16" x14ac:dyDescent="0.2">
      <c r="A60" s="10">
        <v>371</v>
      </c>
      <c r="B60" t="s">
        <v>58</v>
      </c>
      <c r="C60">
        <v>2479</v>
      </c>
      <c r="D60" s="25">
        <v>66</v>
      </c>
      <c r="E60">
        <v>2857</v>
      </c>
      <c r="F60" s="25">
        <v>76</v>
      </c>
      <c r="G60">
        <v>2585</v>
      </c>
      <c r="H60" s="25">
        <v>69</v>
      </c>
      <c r="I60">
        <v>1961</v>
      </c>
      <c r="J60" s="25">
        <v>52</v>
      </c>
      <c r="K60">
        <v>2115</v>
      </c>
      <c r="L60" s="25">
        <v>56</v>
      </c>
      <c r="M60">
        <v>2451</v>
      </c>
      <c r="N60" s="25">
        <v>65</v>
      </c>
      <c r="O60">
        <v>2685</v>
      </c>
      <c r="P60" s="25">
        <v>72</v>
      </c>
    </row>
    <row r="61" spans="1:16" x14ac:dyDescent="0.2">
      <c r="A61" s="10">
        <v>372</v>
      </c>
      <c r="B61" t="s">
        <v>66</v>
      </c>
      <c r="C61">
        <v>2433</v>
      </c>
      <c r="D61" s="25">
        <v>74</v>
      </c>
      <c r="E61">
        <v>2814</v>
      </c>
      <c r="F61" s="25">
        <v>85</v>
      </c>
      <c r="G61">
        <v>2622</v>
      </c>
      <c r="H61" s="25">
        <v>79</v>
      </c>
      <c r="I61">
        <v>2078</v>
      </c>
      <c r="J61" s="25">
        <v>63</v>
      </c>
      <c r="K61">
        <v>2245</v>
      </c>
      <c r="L61" s="25">
        <v>68</v>
      </c>
      <c r="M61">
        <v>2592</v>
      </c>
      <c r="N61" s="25">
        <v>78</v>
      </c>
      <c r="O61">
        <v>2594</v>
      </c>
      <c r="P61" s="25">
        <v>78</v>
      </c>
    </row>
    <row r="62" spans="1:16" x14ac:dyDescent="0.2">
      <c r="A62" s="10">
        <v>373</v>
      </c>
      <c r="B62" t="s">
        <v>67</v>
      </c>
      <c r="C62">
        <v>4405</v>
      </c>
      <c r="D62" s="25">
        <v>70</v>
      </c>
      <c r="E62">
        <v>4971</v>
      </c>
      <c r="F62" s="25">
        <v>79</v>
      </c>
      <c r="G62">
        <v>4656</v>
      </c>
      <c r="H62" s="25">
        <v>74</v>
      </c>
      <c r="I62">
        <v>3569</v>
      </c>
      <c r="J62" s="25">
        <v>57</v>
      </c>
      <c r="K62">
        <v>3942</v>
      </c>
      <c r="L62" s="25">
        <v>63</v>
      </c>
      <c r="M62">
        <v>4478</v>
      </c>
      <c r="N62" s="25">
        <v>71</v>
      </c>
      <c r="O62">
        <v>4616</v>
      </c>
      <c r="P62" s="25">
        <v>74</v>
      </c>
    </row>
    <row r="63" spans="1:16" x14ac:dyDescent="0.2">
      <c r="A63" s="10">
        <v>380</v>
      </c>
      <c r="B63" t="s">
        <v>56</v>
      </c>
      <c r="C63">
        <v>5251</v>
      </c>
      <c r="D63" s="25">
        <v>67</v>
      </c>
      <c r="E63">
        <v>6015</v>
      </c>
      <c r="F63" s="25">
        <v>76</v>
      </c>
      <c r="G63">
        <v>5625</v>
      </c>
      <c r="H63" s="25">
        <v>71</v>
      </c>
      <c r="I63">
        <v>4312</v>
      </c>
      <c r="J63" s="25">
        <v>55</v>
      </c>
      <c r="K63">
        <v>4746</v>
      </c>
      <c r="L63" s="25">
        <v>60</v>
      </c>
      <c r="M63">
        <v>5001</v>
      </c>
      <c r="N63" s="25">
        <v>63</v>
      </c>
      <c r="O63">
        <v>5394</v>
      </c>
      <c r="P63" s="25">
        <v>68</v>
      </c>
    </row>
    <row r="64" spans="1:16" x14ac:dyDescent="0.2">
      <c r="A64" s="10">
        <v>381</v>
      </c>
      <c r="B64" t="s">
        <v>57</v>
      </c>
      <c r="C64">
        <v>1880</v>
      </c>
      <c r="D64" s="25">
        <v>69</v>
      </c>
      <c r="E64">
        <v>2213</v>
      </c>
      <c r="F64" s="25">
        <v>81</v>
      </c>
      <c r="G64">
        <v>1987</v>
      </c>
      <c r="H64" s="25">
        <v>72</v>
      </c>
      <c r="I64">
        <v>1574</v>
      </c>
      <c r="J64" s="25">
        <v>57</v>
      </c>
      <c r="K64">
        <v>1660</v>
      </c>
      <c r="L64" s="25">
        <v>61</v>
      </c>
      <c r="M64">
        <v>1907</v>
      </c>
      <c r="N64" s="25">
        <v>70</v>
      </c>
      <c r="O64">
        <v>1956</v>
      </c>
      <c r="P64" s="25">
        <v>71</v>
      </c>
    </row>
    <row r="65" spans="1:16" x14ac:dyDescent="0.2">
      <c r="A65" s="10">
        <v>382</v>
      </c>
      <c r="B65" t="s">
        <v>61</v>
      </c>
      <c r="C65">
        <v>4121</v>
      </c>
      <c r="D65" s="25">
        <v>74</v>
      </c>
      <c r="E65">
        <v>4686</v>
      </c>
      <c r="F65" s="25">
        <v>84</v>
      </c>
      <c r="G65">
        <v>4396</v>
      </c>
      <c r="H65" s="25">
        <v>79</v>
      </c>
      <c r="I65">
        <v>3480</v>
      </c>
      <c r="J65" s="25">
        <v>62</v>
      </c>
      <c r="K65">
        <v>3721</v>
      </c>
      <c r="L65" s="25">
        <v>67</v>
      </c>
      <c r="M65">
        <v>4348</v>
      </c>
      <c r="N65" s="25">
        <v>78</v>
      </c>
      <c r="O65">
        <v>4462</v>
      </c>
      <c r="P65" s="25">
        <v>80</v>
      </c>
    </row>
    <row r="66" spans="1:16" x14ac:dyDescent="0.2">
      <c r="A66" s="10">
        <v>383</v>
      </c>
      <c r="B66" t="s">
        <v>62</v>
      </c>
      <c r="C66">
        <v>6204</v>
      </c>
      <c r="D66" s="25">
        <v>67</v>
      </c>
      <c r="E66">
        <v>7065</v>
      </c>
      <c r="F66" s="25">
        <v>76</v>
      </c>
      <c r="G66">
        <v>6542</v>
      </c>
      <c r="H66" s="25">
        <v>70</v>
      </c>
      <c r="I66">
        <v>5438</v>
      </c>
      <c r="J66" s="25">
        <v>58</v>
      </c>
      <c r="K66">
        <v>5640</v>
      </c>
      <c r="L66" s="25">
        <v>61</v>
      </c>
      <c r="M66">
        <v>6245</v>
      </c>
      <c r="N66" s="25">
        <v>67</v>
      </c>
      <c r="O66">
        <v>6515</v>
      </c>
      <c r="P66" s="25">
        <v>70</v>
      </c>
    </row>
    <row r="67" spans="1:16" x14ac:dyDescent="0.2">
      <c r="A67" s="10">
        <v>384</v>
      </c>
      <c r="B67" t="s">
        <v>68</v>
      </c>
      <c r="C67">
        <v>2945</v>
      </c>
      <c r="D67" s="25">
        <v>74</v>
      </c>
      <c r="E67">
        <v>3300</v>
      </c>
      <c r="F67" s="25">
        <v>83</v>
      </c>
      <c r="G67">
        <v>3133</v>
      </c>
      <c r="H67" s="25">
        <v>79</v>
      </c>
      <c r="I67">
        <v>2487</v>
      </c>
      <c r="J67" s="25">
        <v>63</v>
      </c>
      <c r="K67">
        <v>2752</v>
      </c>
      <c r="L67" s="25">
        <v>69</v>
      </c>
      <c r="M67">
        <v>2936</v>
      </c>
      <c r="N67" s="25">
        <v>74</v>
      </c>
      <c r="O67">
        <v>3091</v>
      </c>
      <c r="P67" s="25">
        <v>78</v>
      </c>
    </row>
    <row r="68" spans="1:16" x14ac:dyDescent="0.2">
      <c r="A68" s="10">
        <v>390</v>
      </c>
      <c r="B68" t="s">
        <v>20</v>
      </c>
      <c r="C68">
        <v>1359</v>
      </c>
      <c r="D68" s="25">
        <v>64</v>
      </c>
      <c r="E68">
        <v>1640</v>
      </c>
      <c r="F68" s="25">
        <v>77</v>
      </c>
      <c r="G68">
        <v>1465</v>
      </c>
      <c r="H68" s="25">
        <v>69</v>
      </c>
      <c r="I68">
        <v>957</v>
      </c>
      <c r="J68" s="25">
        <v>45</v>
      </c>
      <c r="K68">
        <v>1036</v>
      </c>
      <c r="L68" s="25">
        <v>49</v>
      </c>
      <c r="M68">
        <v>1350</v>
      </c>
      <c r="N68" s="25">
        <v>63</v>
      </c>
      <c r="O68">
        <v>1440</v>
      </c>
      <c r="P68" s="25">
        <v>68</v>
      </c>
    </row>
    <row r="69" spans="1:16" x14ac:dyDescent="0.2">
      <c r="A69" s="10">
        <v>391</v>
      </c>
      <c r="B69" t="s">
        <v>23</v>
      </c>
      <c r="C69">
        <v>2007</v>
      </c>
      <c r="D69" s="25">
        <v>68</v>
      </c>
      <c r="E69">
        <v>2368</v>
      </c>
      <c r="F69" s="25">
        <v>81</v>
      </c>
      <c r="G69">
        <v>2139</v>
      </c>
      <c r="H69" s="25">
        <v>73</v>
      </c>
      <c r="I69">
        <v>1625</v>
      </c>
      <c r="J69" s="25">
        <v>55</v>
      </c>
      <c r="K69">
        <v>1736</v>
      </c>
      <c r="L69" s="25">
        <v>59</v>
      </c>
      <c r="M69">
        <v>2096</v>
      </c>
      <c r="N69" s="25">
        <v>71</v>
      </c>
      <c r="O69">
        <v>2188</v>
      </c>
      <c r="P69" s="25">
        <v>75</v>
      </c>
    </row>
    <row r="70" spans="1:16" x14ac:dyDescent="0.2">
      <c r="A70" s="10">
        <v>392</v>
      </c>
      <c r="B70" t="s">
        <v>24</v>
      </c>
      <c r="C70">
        <v>1751</v>
      </c>
      <c r="D70" s="25">
        <v>72</v>
      </c>
      <c r="E70">
        <v>1938</v>
      </c>
      <c r="F70" s="25">
        <v>80</v>
      </c>
      <c r="G70">
        <v>1837</v>
      </c>
      <c r="H70" s="25">
        <v>76</v>
      </c>
      <c r="I70">
        <v>1425</v>
      </c>
      <c r="J70" s="25">
        <v>59</v>
      </c>
      <c r="K70">
        <v>1520</v>
      </c>
      <c r="L70" s="25">
        <v>63</v>
      </c>
      <c r="M70">
        <v>1849</v>
      </c>
      <c r="N70" s="25">
        <v>76</v>
      </c>
      <c r="O70">
        <v>1831</v>
      </c>
      <c r="P70" s="25">
        <v>76</v>
      </c>
    </row>
    <row r="71" spans="1:16" x14ac:dyDescent="0.2">
      <c r="A71" s="10">
        <v>393</v>
      </c>
      <c r="B71" t="s">
        <v>27</v>
      </c>
      <c r="C71">
        <v>1101</v>
      </c>
      <c r="D71" s="25">
        <v>69</v>
      </c>
      <c r="E71">
        <v>1280</v>
      </c>
      <c r="F71" s="25">
        <v>80</v>
      </c>
      <c r="G71">
        <v>1174</v>
      </c>
      <c r="H71" s="25">
        <v>73</v>
      </c>
      <c r="I71">
        <v>935</v>
      </c>
      <c r="J71" s="25">
        <v>58</v>
      </c>
      <c r="K71">
        <v>997</v>
      </c>
      <c r="L71" s="25">
        <v>62</v>
      </c>
      <c r="M71">
        <v>1167</v>
      </c>
      <c r="N71" s="25">
        <v>73</v>
      </c>
      <c r="O71">
        <v>1189</v>
      </c>
      <c r="P71" s="25">
        <v>74</v>
      </c>
    </row>
    <row r="72" spans="1:16" x14ac:dyDescent="0.2">
      <c r="A72" s="10">
        <v>394</v>
      </c>
      <c r="B72" t="s">
        <v>29</v>
      </c>
      <c r="C72">
        <v>2339</v>
      </c>
      <c r="D72" s="25">
        <v>72</v>
      </c>
      <c r="E72">
        <v>2636</v>
      </c>
      <c r="F72" s="25">
        <v>81</v>
      </c>
      <c r="G72">
        <v>2437</v>
      </c>
      <c r="H72" s="25">
        <v>75</v>
      </c>
      <c r="I72">
        <v>1962</v>
      </c>
      <c r="J72" s="25">
        <v>60</v>
      </c>
      <c r="K72">
        <v>2077</v>
      </c>
      <c r="L72" s="25">
        <v>64</v>
      </c>
      <c r="M72">
        <v>2428</v>
      </c>
      <c r="N72" s="25">
        <v>75</v>
      </c>
      <c r="O72">
        <v>2457</v>
      </c>
      <c r="P72" s="25">
        <v>76</v>
      </c>
    </row>
    <row r="73" spans="1:16" x14ac:dyDescent="0.2">
      <c r="A73" s="10">
        <v>420</v>
      </c>
      <c r="B73" t="s">
        <v>171</v>
      </c>
      <c r="C73">
        <v>15</v>
      </c>
      <c r="D73" s="25">
        <v>100</v>
      </c>
      <c r="E73">
        <v>15</v>
      </c>
      <c r="F73" s="25">
        <v>100</v>
      </c>
      <c r="G73">
        <v>15</v>
      </c>
      <c r="H73" s="25">
        <v>100</v>
      </c>
      <c r="I73">
        <v>15</v>
      </c>
      <c r="J73" s="25">
        <v>100</v>
      </c>
      <c r="K73">
        <v>15</v>
      </c>
      <c r="L73" s="25">
        <v>100</v>
      </c>
      <c r="M73">
        <v>15</v>
      </c>
      <c r="N73" s="25">
        <v>100</v>
      </c>
      <c r="O73">
        <v>15</v>
      </c>
      <c r="P73" s="25">
        <v>100</v>
      </c>
    </row>
    <row r="74" spans="1:16" x14ac:dyDescent="0.2">
      <c r="A74" s="10">
        <v>800</v>
      </c>
      <c r="B74" t="s">
        <v>164</v>
      </c>
      <c r="C74">
        <v>1350</v>
      </c>
      <c r="D74" s="25">
        <v>74</v>
      </c>
      <c r="E74">
        <v>1547</v>
      </c>
      <c r="F74" s="25">
        <v>85</v>
      </c>
      <c r="G74">
        <v>1413</v>
      </c>
      <c r="H74" s="25">
        <v>78</v>
      </c>
      <c r="I74">
        <v>1125</v>
      </c>
      <c r="J74" s="25">
        <v>62</v>
      </c>
      <c r="K74">
        <v>1223</v>
      </c>
      <c r="L74" s="25">
        <v>67</v>
      </c>
      <c r="M74">
        <v>1448</v>
      </c>
      <c r="N74" s="25">
        <v>79</v>
      </c>
      <c r="O74">
        <v>1501</v>
      </c>
      <c r="P74" s="25">
        <v>82</v>
      </c>
    </row>
    <row r="75" spans="1:16" x14ac:dyDescent="0.2">
      <c r="A75" s="10">
        <v>801</v>
      </c>
      <c r="B75" t="s">
        <v>166</v>
      </c>
      <c r="C75">
        <v>3577</v>
      </c>
      <c r="D75" s="25">
        <v>69</v>
      </c>
      <c r="E75">
        <v>4128</v>
      </c>
      <c r="F75" s="25">
        <v>80</v>
      </c>
      <c r="G75">
        <v>3858</v>
      </c>
      <c r="H75" s="25">
        <v>75</v>
      </c>
      <c r="I75">
        <v>3017</v>
      </c>
      <c r="J75" s="25">
        <v>58</v>
      </c>
      <c r="K75">
        <v>3227</v>
      </c>
      <c r="L75" s="25">
        <v>63</v>
      </c>
      <c r="M75">
        <v>3674</v>
      </c>
      <c r="N75" s="25">
        <v>71</v>
      </c>
      <c r="O75">
        <v>3910</v>
      </c>
      <c r="P75" s="25">
        <v>76</v>
      </c>
    </row>
    <row r="76" spans="1:16" x14ac:dyDescent="0.2">
      <c r="A76" s="10">
        <v>802</v>
      </c>
      <c r="B76" t="s">
        <v>172</v>
      </c>
      <c r="C76">
        <v>2008</v>
      </c>
      <c r="D76" s="25">
        <v>84</v>
      </c>
      <c r="E76">
        <v>2171</v>
      </c>
      <c r="F76" s="25">
        <v>91</v>
      </c>
      <c r="G76">
        <v>2065</v>
      </c>
      <c r="H76" s="25">
        <v>87</v>
      </c>
      <c r="I76">
        <v>1647</v>
      </c>
      <c r="J76" s="25">
        <v>69</v>
      </c>
      <c r="K76">
        <v>1848</v>
      </c>
      <c r="L76" s="25">
        <v>78</v>
      </c>
      <c r="M76">
        <v>2116</v>
      </c>
      <c r="N76" s="25">
        <v>89</v>
      </c>
      <c r="O76">
        <v>2163</v>
      </c>
      <c r="P76" s="25">
        <v>91</v>
      </c>
    </row>
    <row r="77" spans="1:16" x14ac:dyDescent="0.2">
      <c r="A77" s="10">
        <v>803</v>
      </c>
      <c r="B77" t="s">
        <v>176</v>
      </c>
      <c r="C77">
        <v>2788</v>
      </c>
      <c r="D77" s="25">
        <v>82</v>
      </c>
      <c r="E77">
        <v>3012</v>
      </c>
      <c r="F77" s="25">
        <v>89</v>
      </c>
      <c r="G77">
        <v>2945</v>
      </c>
      <c r="H77" s="25">
        <v>87</v>
      </c>
      <c r="I77">
        <v>2445</v>
      </c>
      <c r="J77" s="25">
        <v>72</v>
      </c>
      <c r="K77">
        <v>2614</v>
      </c>
      <c r="L77" s="25">
        <v>77</v>
      </c>
      <c r="M77">
        <v>2869</v>
      </c>
      <c r="N77" s="25">
        <v>84</v>
      </c>
      <c r="O77">
        <v>2808</v>
      </c>
      <c r="P77" s="25">
        <v>83</v>
      </c>
    </row>
    <row r="78" spans="1:16" x14ac:dyDescent="0.2">
      <c r="A78" s="10">
        <v>805</v>
      </c>
      <c r="B78" t="s">
        <v>21</v>
      </c>
      <c r="C78">
        <v>805</v>
      </c>
      <c r="D78" s="25">
        <v>70</v>
      </c>
      <c r="E78">
        <v>931</v>
      </c>
      <c r="F78" s="25">
        <v>81</v>
      </c>
      <c r="G78">
        <v>812</v>
      </c>
      <c r="H78" s="25">
        <v>70</v>
      </c>
      <c r="I78">
        <v>684</v>
      </c>
      <c r="J78" s="25">
        <v>59</v>
      </c>
      <c r="K78">
        <v>662</v>
      </c>
      <c r="L78" s="25">
        <v>57</v>
      </c>
      <c r="M78">
        <v>811</v>
      </c>
      <c r="N78" s="25">
        <v>70</v>
      </c>
      <c r="O78">
        <v>808</v>
      </c>
      <c r="P78" s="25">
        <v>70</v>
      </c>
    </row>
    <row r="79" spans="1:16" x14ac:dyDescent="0.2">
      <c r="A79" s="10">
        <v>806</v>
      </c>
      <c r="B79" t="s">
        <v>22</v>
      </c>
      <c r="C79">
        <v>1044</v>
      </c>
      <c r="D79" s="25">
        <v>55</v>
      </c>
      <c r="E79">
        <v>1258</v>
      </c>
      <c r="F79" s="25">
        <v>67</v>
      </c>
      <c r="G79">
        <v>1164</v>
      </c>
      <c r="H79" s="25">
        <v>62</v>
      </c>
      <c r="I79">
        <v>927</v>
      </c>
      <c r="J79" s="25">
        <v>49</v>
      </c>
      <c r="K79">
        <v>970</v>
      </c>
      <c r="L79" s="25">
        <v>51</v>
      </c>
      <c r="M79">
        <v>1173</v>
      </c>
      <c r="N79" s="25">
        <v>62</v>
      </c>
      <c r="O79">
        <v>1231</v>
      </c>
      <c r="P79" s="25">
        <v>65</v>
      </c>
    </row>
    <row r="80" spans="1:16" x14ac:dyDescent="0.2">
      <c r="A80" s="10">
        <v>807</v>
      </c>
      <c r="B80" t="s">
        <v>26</v>
      </c>
      <c r="C80">
        <v>1069</v>
      </c>
      <c r="D80" s="25">
        <v>68</v>
      </c>
      <c r="E80">
        <v>1220</v>
      </c>
      <c r="F80" s="25">
        <v>78</v>
      </c>
      <c r="G80">
        <v>1124</v>
      </c>
      <c r="H80" s="25">
        <v>72</v>
      </c>
      <c r="I80">
        <v>923</v>
      </c>
      <c r="J80" s="25">
        <v>59</v>
      </c>
      <c r="K80">
        <v>969</v>
      </c>
      <c r="L80" s="25">
        <v>62</v>
      </c>
      <c r="M80">
        <v>1115</v>
      </c>
      <c r="N80" s="25">
        <v>71</v>
      </c>
      <c r="O80">
        <v>1107</v>
      </c>
      <c r="P80" s="25">
        <v>71</v>
      </c>
    </row>
    <row r="81" spans="1:16" x14ac:dyDescent="0.2">
      <c r="A81" s="10">
        <v>808</v>
      </c>
      <c r="B81" t="s">
        <v>28</v>
      </c>
      <c r="C81">
        <v>1601</v>
      </c>
      <c r="D81" s="25">
        <v>64</v>
      </c>
      <c r="E81">
        <v>1899</v>
      </c>
      <c r="F81" s="25">
        <v>76</v>
      </c>
      <c r="G81">
        <v>1734</v>
      </c>
      <c r="H81" s="25">
        <v>69</v>
      </c>
      <c r="I81">
        <v>1252</v>
      </c>
      <c r="J81" s="25">
        <v>50</v>
      </c>
      <c r="K81">
        <v>1384</v>
      </c>
      <c r="L81" s="25">
        <v>55</v>
      </c>
      <c r="M81">
        <v>1710</v>
      </c>
      <c r="N81" s="25">
        <v>69</v>
      </c>
      <c r="O81">
        <v>1658</v>
      </c>
      <c r="P81" s="25">
        <v>66</v>
      </c>
    </row>
    <row r="82" spans="1:16" x14ac:dyDescent="0.2">
      <c r="A82" s="10">
        <v>810</v>
      </c>
      <c r="B82" t="s">
        <v>60</v>
      </c>
      <c r="C82">
        <v>2055</v>
      </c>
      <c r="D82" s="25">
        <v>63</v>
      </c>
      <c r="E82">
        <v>2452</v>
      </c>
      <c r="F82" s="25">
        <v>75</v>
      </c>
      <c r="G82">
        <v>2204</v>
      </c>
      <c r="H82" s="25">
        <v>67</v>
      </c>
      <c r="I82">
        <v>1583</v>
      </c>
      <c r="J82" s="25">
        <v>48</v>
      </c>
      <c r="K82">
        <v>1771</v>
      </c>
      <c r="L82" s="25">
        <v>54</v>
      </c>
      <c r="M82">
        <v>1858</v>
      </c>
      <c r="N82" s="25">
        <v>57</v>
      </c>
      <c r="O82">
        <v>2002</v>
      </c>
      <c r="P82" s="25">
        <v>61</v>
      </c>
    </row>
    <row r="83" spans="1:16" x14ac:dyDescent="0.2">
      <c r="A83" s="10">
        <v>811</v>
      </c>
      <c r="B83" t="s">
        <v>59</v>
      </c>
      <c r="C83">
        <v>2710</v>
      </c>
      <c r="D83" s="25">
        <v>76</v>
      </c>
      <c r="E83">
        <v>3128</v>
      </c>
      <c r="F83" s="25">
        <v>88</v>
      </c>
      <c r="G83">
        <v>2849</v>
      </c>
      <c r="H83" s="25">
        <v>80</v>
      </c>
      <c r="I83">
        <v>2296</v>
      </c>
      <c r="J83" s="25">
        <v>65</v>
      </c>
      <c r="K83">
        <v>2437</v>
      </c>
      <c r="L83" s="25">
        <v>68</v>
      </c>
      <c r="M83">
        <v>2918</v>
      </c>
      <c r="N83" s="25">
        <v>82</v>
      </c>
      <c r="O83">
        <v>2968</v>
      </c>
      <c r="P83" s="25">
        <v>83</v>
      </c>
    </row>
    <row r="84" spans="1:16" x14ac:dyDescent="0.2">
      <c r="A84" s="10">
        <v>812</v>
      </c>
      <c r="B84" t="s">
        <v>63</v>
      </c>
      <c r="C84">
        <v>1429</v>
      </c>
      <c r="D84" s="25">
        <v>74</v>
      </c>
      <c r="E84">
        <v>1578</v>
      </c>
      <c r="F84" s="25">
        <v>82</v>
      </c>
      <c r="G84">
        <v>1508</v>
      </c>
      <c r="H84" s="25">
        <v>78</v>
      </c>
      <c r="I84">
        <v>1137</v>
      </c>
      <c r="J84" s="25">
        <v>59</v>
      </c>
      <c r="K84">
        <v>1277</v>
      </c>
      <c r="L84" s="25">
        <v>66</v>
      </c>
      <c r="M84">
        <v>1486</v>
      </c>
      <c r="N84" s="25">
        <v>77</v>
      </c>
      <c r="O84">
        <v>1505</v>
      </c>
      <c r="P84" s="25">
        <v>78</v>
      </c>
    </row>
    <row r="85" spans="1:16" x14ac:dyDescent="0.2">
      <c r="A85" s="10">
        <v>813</v>
      </c>
      <c r="B85" t="s">
        <v>64</v>
      </c>
      <c r="C85">
        <v>1391</v>
      </c>
      <c r="D85" s="25">
        <v>72</v>
      </c>
      <c r="E85">
        <v>1606</v>
      </c>
      <c r="F85" s="25">
        <v>83</v>
      </c>
      <c r="G85">
        <v>1527</v>
      </c>
      <c r="H85" s="25">
        <v>79</v>
      </c>
      <c r="I85">
        <v>1167</v>
      </c>
      <c r="J85" s="25">
        <v>60</v>
      </c>
      <c r="K85">
        <v>1320</v>
      </c>
      <c r="L85" s="25">
        <v>68</v>
      </c>
      <c r="M85">
        <v>1446</v>
      </c>
      <c r="N85" s="25">
        <v>75</v>
      </c>
      <c r="O85">
        <v>1462</v>
      </c>
      <c r="P85" s="25">
        <v>76</v>
      </c>
    </row>
    <row r="86" spans="1:16" x14ac:dyDescent="0.2">
      <c r="A86" s="10">
        <v>815</v>
      </c>
      <c r="B86" t="s">
        <v>65</v>
      </c>
      <c r="C86">
        <v>4418</v>
      </c>
      <c r="D86" s="25">
        <v>70</v>
      </c>
      <c r="E86">
        <v>5154</v>
      </c>
      <c r="F86" s="25">
        <v>81</v>
      </c>
      <c r="G86">
        <v>4622</v>
      </c>
      <c r="H86" s="25">
        <v>73</v>
      </c>
      <c r="I86">
        <v>3457</v>
      </c>
      <c r="J86" s="25">
        <v>55</v>
      </c>
      <c r="K86">
        <v>3947</v>
      </c>
      <c r="L86" s="25">
        <v>62</v>
      </c>
      <c r="M86">
        <v>4774</v>
      </c>
      <c r="N86" s="25">
        <v>75</v>
      </c>
      <c r="O86">
        <v>4930</v>
      </c>
      <c r="P86" s="25">
        <v>78</v>
      </c>
    </row>
    <row r="87" spans="1:16" x14ac:dyDescent="0.2">
      <c r="A87" s="10">
        <v>816</v>
      </c>
      <c r="B87" t="s">
        <v>69</v>
      </c>
      <c r="C87">
        <v>1505</v>
      </c>
      <c r="D87" s="25">
        <v>75</v>
      </c>
      <c r="E87">
        <v>1711</v>
      </c>
      <c r="F87" s="25">
        <v>85</v>
      </c>
      <c r="G87">
        <v>1627</v>
      </c>
      <c r="H87" s="25">
        <v>81</v>
      </c>
      <c r="I87">
        <v>1287</v>
      </c>
      <c r="J87" s="25">
        <v>64</v>
      </c>
      <c r="K87">
        <v>1400</v>
      </c>
      <c r="L87" s="25">
        <v>70</v>
      </c>
      <c r="M87">
        <v>1602</v>
      </c>
      <c r="N87" s="25">
        <v>80</v>
      </c>
      <c r="O87">
        <v>1661</v>
      </c>
      <c r="P87" s="25">
        <v>82</v>
      </c>
    </row>
    <row r="88" spans="1:16" x14ac:dyDescent="0.2">
      <c r="A88" s="10">
        <v>821</v>
      </c>
      <c r="B88" t="s">
        <v>101</v>
      </c>
      <c r="C88">
        <v>2148</v>
      </c>
      <c r="D88" s="25">
        <v>65</v>
      </c>
      <c r="E88">
        <v>2626</v>
      </c>
      <c r="F88" s="25">
        <v>80</v>
      </c>
      <c r="G88">
        <v>2376</v>
      </c>
      <c r="H88" s="25">
        <v>72</v>
      </c>
      <c r="I88">
        <v>1910</v>
      </c>
      <c r="J88" s="25">
        <v>58</v>
      </c>
      <c r="K88">
        <v>1997</v>
      </c>
      <c r="L88" s="25">
        <v>60</v>
      </c>
      <c r="M88">
        <v>2230</v>
      </c>
      <c r="N88" s="25">
        <v>68</v>
      </c>
      <c r="O88">
        <v>2337</v>
      </c>
      <c r="P88" s="25">
        <v>71</v>
      </c>
    </row>
    <row r="89" spans="1:16" x14ac:dyDescent="0.2">
      <c r="A89" s="10">
        <v>822</v>
      </c>
      <c r="B89" t="s">
        <v>96</v>
      </c>
      <c r="C89">
        <v>1475</v>
      </c>
      <c r="D89" s="25">
        <v>69</v>
      </c>
      <c r="E89">
        <v>1800</v>
      </c>
      <c r="F89" s="25">
        <v>84</v>
      </c>
      <c r="G89">
        <v>1612</v>
      </c>
      <c r="H89" s="25">
        <v>75</v>
      </c>
      <c r="I89">
        <v>1263</v>
      </c>
      <c r="J89" s="25">
        <v>59</v>
      </c>
      <c r="K89">
        <v>1375</v>
      </c>
      <c r="L89" s="25">
        <v>64</v>
      </c>
      <c r="M89">
        <v>1575</v>
      </c>
      <c r="N89" s="25">
        <v>74</v>
      </c>
      <c r="O89">
        <v>1658</v>
      </c>
      <c r="P89" s="25">
        <v>78</v>
      </c>
    </row>
    <row r="90" spans="1:16" x14ac:dyDescent="0.2">
      <c r="A90" s="10">
        <v>823</v>
      </c>
      <c r="B90" t="s">
        <v>98</v>
      </c>
      <c r="C90">
        <v>2715</v>
      </c>
      <c r="D90" s="25">
        <v>78</v>
      </c>
      <c r="E90">
        <v>3028</v>
      </c>
      <c r="F90" s="25">
        <v>87</v>
      </c>
      <c r="G90">
        <v>2797</v>
      </c>
      <c r="H90" s="25">
        <v>80</v>
      </c>
      <c r="I90">
        <v>2044</v>
      </c>
      <c r="J90" s="25">
        <v>59</v>
      </c>
      <c r="K90">
        <v>2302</v>
      </c>
      <c r="L90" s="25">
        <v>66</v>
      </c>
      <c r="M90">
        <v>2806</v>
      </c>
      <c r="N90" s="25">
        <v>81</v>
      </c>
      <c r="O90">
        <v>2893</v>
      </c>
      <c r="P90" s="25">
        <v>83</v>
      </c>
    </row>
    <row r="91" spans="1:16" x14ac:dyDescent="0.2">
      <c r="A91" s="10">
        <v>825</v>
      </c>
      <c r="B91" t="s">
        <v>146</v>
      </c>
      <c r="C91">
        <v>4684</v>
      </c>
      <c r="D91" s="25">
        <v>75</v>
      </c>
      <c r="E91">
        <v>5306</v>
      </c>
      <c r="F91" s="25">
        <v>85</v>
      </c>
      <c r="G91">
        <v>4923</v>
      </c>
      <c r="H91" s="25">
        <v>79</v>
      </c>
      <c r="I91">
        <v>4058</v>
      </c>
      <c r="J91" s="25">
        <v>65</v>
      </c>
      <c r="K91">
        <v>4416</v>
      </c>
      <c r="L91" s="25">
        <v>71</v>
      </c>
      <c r="M91">
        <v>5035</v>
      </c>
      <c r="N91" s="25">
        <v>81</v>
      </c>
      <c r="O91">
        <v>5080</v>
      </c>
      <c r="P91" s="25">
        <v>81</v>
      </c>
    </row>
    <row r="92" spans="1:16" x14ac:dyDescent="0.2">
      <c r="A92" s="10">
        <v>826</v>
      </c>
      <c r="B92" t="s">
        <v>152</v>
      </c>
      <c r="C92">
        <v>2562</v>
      </c>
      <c r="D92" s="25">
        <v>71</v>
      </c>
      <c r="E92">
        <v>2956</v>
      </c>
      <c r="F92" s="25">
        <v>81</v>
      </c>
      <c r="G92">
        <v>2766</v>
      </c>
      <c r="H92" s="25">
        <v>76</v>
      </c>
      <c r="I92">
        <v>2099</v>
      </c>
      <c r="J92" s="25">
        <v>58</v>
      </c>
      <c r="K92">
        <v>2352</v>
      </c>
      <c r="L92" s="25">
        <v>65</v>
      </c>
      <c r="M92">
        <v>2702</v>
      </c>
      <c r="N92" s="25">
        <v>74</v>
      </c>
      <c r="O92">
        <v>2793</v>
      </c>
      <c r="P92" s="25">
        <v>77</v>
      </c>
    </row>
    <row r="93" spans="1:16" x14ac:dyDescent="0.2">
      <c r="A93" s="10">
        <v>830</v>
      </c>
      <c r="B93" t="s">
        <v>72</v>
      </c>
      <c r="C93">
        <v>6227</v>
      </c>
      <c r="D93" s="25">
        <v>72</v>
      </c>
      <c r="E93">
        <v>6989</v>
      </c>
      <c r="F93" s="25">
        <v>81</v>
      </c>
      <c r="G93">
        <v>6467</v>
      </c>
      <c r="H93" s="25">
        <v>75</v>
      </c>
      <c r="I93">
        <v>5147</v>
      </c>
      <c r="J93" s="25">
        <v>59</v>
      </c>
      <c r="K93">
        <v>5606</v>
      </c>
      <c r="L93" s="25">
        <v>65</v>
      </c>
      <c r="M93">
        <v>6513</v>
      </c>
      <c r="N93" s="25">
        <v>75</v>
      </c>
      <c r="O93">
        <v>6656</v>
      </c>
      <c r="P93" s="25">
        <v>77</v>
      </c>
    </row>
    <row r="94" spans="1:16" x14ac:dyDescent="0.2">
      <c r="A94" s="10">
        <v>831</v>
      </c>
      <c r="B94" t="s">
        <v>71</v>
      </c>
      <c r="C94">
        <v>2135</v>
      </c>
      <c r="D94" s="25">
        <v>64</v>
      </c>
      <c r="E94">
        <v>2495</v>
      </c>
      <c r="F94" s="25">
        <v>75</v>
      </c>
      <c r="G94">
        <v>2230</v>
      </c>
      <c r="H94" s="25">
        <v>67</v>
      </c>
      <c r="I94">
        <v>1748</v>
      </c>
      <c r="J94" s="25">
        <v>53</v>
      </c>
      <c r="K94">
        <v>1808</v>
      </c>
      <c r="L94" s="25">
        <v>55</v>
      </c>
      <c r="M94">
        <v>2157</v>
      </c>
      <c r="N94" s="25">
        <v>65</v>
      </c>
      <c r="O94">
        <v>2231</v>
      </c>
      <c r="P94" s="25">
        <v>67</v>
      </c>
    </row>
    <row r="95" spans="1:16" x14ac:dyDescent="0.2">
      <c r="A95" s="10">
        <v>835</v>
      </c>
      <c r="B95" t="s">
        <v>169</v>
      </c>
      <c r="C95">
        <v>3296</v>
      </c>
      <c r="D95" s="25">
        <v>81</v>
      </c>
      <c r="E95">
        <v>3564</v>
      </c>
      <c r="F95" s="25">
        <v>88</v>
      </c>
      <c r="G95">
        <v>3413</v>
      </c>
      <c r="H95" s="25">
        <v>84</v>
      </c>
      <c r="I95">
        <v>2866</v>
      </c>
      <c r="J95" s="25">
        <v>70</v>
      </c>
      <c r="K95">
        <v>3028</v>
      </c>
      <c r="L95" s="25">
        <v>74</v>
      </c>
      <c r="M95">
        <v>3515</v>
      </c>
      <c r="N95" s="25">
        <v>86</v>
      </c>
      <c r="O95">
        <v>3576</v>
      </c>
      <c r="P95" s="25">
        <v>88</v>
      </c>
    </row>
    <row r="96" spans="1:16" x14ac:dyDescent="0.2">
      <c r="A96" s="10">
        <v>836</v>
      </c>
      <c r="B96" t="s">
        <v>174</v>
      </c>
      <c r="C96">
        <v>1224</v>
      </c>
      <c r="D96" s="25">
        <v>76</v>
      </c>
      <c r="E96">
        <v>1396</v>
      </c>
      <c r="F96" s="25">
        <v>86</v>
      </c>
      <c r="G96">
        <v>1270</v>
      </c>
      <c r="H96" s="25">
        <v>78</v>
      </c>
      <c r="I96">
        <v>944</v>
      </c>
      <c r="J96" s="25">
        <v>58</v>
      </c>
      <c r="K96">
        <v>1069</v>
      </c>
      <c r="L96" s="25">
        <v>66</v>
      </c>
      <c r="M96">
        <v>1292</v>
      </c>
      <c r="N96" s="25">
        <v>80</v>
      </c>
      <c r="O96">
        <v>1360</v>
      </c>
      <c r="P96" s="25">
        <v>84</v>
      </c>
    </row>
    <row r="97" spans="1:16" x14ac:dyDescent="0.2">
      <c r="A97" s="10">
        <v>837</v>
      </c>
      <c r="B97" t="s">
        <v>165</v>
      </c>
      <c r="C97">
        <v>1472</v>
      </c>
      <c r="D97" s="25">
        <v>77</v>
      </c>
      <c r="E97">
        <v>1687</v>
      </c>
      <c r="F97" s="25">
        <v>89</v>
      </c>
      <c r="G97">
        <v>1568</v>
      </c>
      <c r="H97" s="25">
        <v>82</v>
      </c>
      <c r="I97">
        <v>1229</v>
      </c>
      <c r="J97" s="25">
        <v>65</v>
      </c>
      <c r="K97">
        <v>1386</v>
      </c>
      <c r="L97" s="25">
        <v>73</v>
      </c>
      <c r="M97">
        <v>1608</v>
      </c>
      <c r="N97" s="25">
        <v>85</v>
      </c>
      <c r="O97">
        <v>1746</v>
      </c>
      <c r="P97" s="25">
        <v>92</v>
      </c>
    </row>
    <row r="98" spans="1:16" x14ac:dyDescent="0.2">
      <c r="A98" s="10">
        <v>840</v>
      </c>
      <c r="B98" t="s">
        <v>19</v>
      </c>
      <c r="C98">
        <v>3410</v>
      </c>
      <c r="D98" s="25">
        <v>60</v>
      </c>
      <c r="E98">
        <v>4109</v>
      </c>
      <c r="F98" s="25">
        <v>72</v>
      </c>
      <c r="G98">
        <v>3796</v>
      </c>
      <c r="H98" s="25">
        <v>67</v>
      </c>
      <c r="I98">
        <v>2958</v>
      </c>
      <c r="J98" s="25">
        <v>52</v>
      </c>
      <c r="K98">
        <v>3017</v>
      </c>
      <c r="L98" s="25">
        <v>53</v>
      </c>
      <c r="M98">
        <v>3485</v>
      </c>
      <c r="N98" s="25">
        <v>61</v>
      </c>
      <c r="O98">
        <v>3500</v>
      </c>
      <c r="P98" s="25">
        <v>62</v>
      </c>
    </row>
    <row r="99" spans="1:16" x14ac:dyDescent="0.2">
      <c r="A99" s="10">
        <v>841</v>
      </c>
      <c r="B99" t="s">
        <v>18</v>
      </c>
      <c r="C99">
        <v>878</v>
      </c>
      <c r="D99" s="25">
        <v>70</v>
      </c>
      <c r="E99">
        <v>957</v>
      </c>
      <c r="F99" s="25">
        <v>76</v>
      </c>
      <c r="G99">
        <v>890</v>
      </c>
      <c r="H99" s="25">
        <v>71</v>
      </c>
      <c r="I99">
        <v>760</v>
      </c>
      <c r="J99" s="25">
        <v>61</v>
      </c>
      <c r="K99">
        <v>760</v>
      </c>
      <c r="L99" s="25">
        <v>61</v>
      </c>
      <c r="M99">
        <v>877</v>
      </c>
      <c r="N99" s="25">
        <v>70</v>
      </c>
      <c r="O99">
        <v>902</v>
      </c>
      <c r="P99" s="25">
        <v>72</v>
      </c>
    </row>
    <row r="100" spans="1:16" x14ac:dyDescent="0.2">
      <c r="A100" s="10">
        <v>845</v>
      </c>
      <c r="B100" t="s">
        <v>147</v>
      </c>
      <c r="C100">
        <v>3800</v>
      </c>
      <c r="D100" s="25">
        <v>70</v>
      </c>
      <c r="E100">
        <v>4302</v>
      </c>
      <c r="F100" s="25">
        <v>79</v>
      </c>
      <c r="G100">
        <v>3860</v>
      </c>
      <c r="H100" s="25">
        <v>71</v>
      </c>
      <c r="I100">
        <v>2933</v>
      </c>
      <c r="J100" s="25">
        <v>54</v>
      </c>
      <c r="K100">
        <v>3377</v>
      </c>
      <c r="L100" s="25">
        <v>62</v>
      </c>
      <c r="M100">
        <v>3999</v>
      </c>
      <c r="N100" s="25">
        <v>74</v>
      </c>
      <c r="O100">
        <v>4239</v>
      </c>
      <c r="P100" s="25">
        <v>78</v>
      </c>
    </row>
    <row r="101" spans="1:16" x14ac:dyDescent="0.2">
      <c r="A101" s="10">
        <v>846</v>
      </c>
      <c r="B101" t="s">
        <v>145</v>
      </c>
      <c r="C101">
        <v>2057</v>
      </c>
      <c r="D101" s="25">
        <v>71</v>
      </c>
      <c r="E101">
        <v>2427</v>
      </c>
      <c r="F101" s="25">
        <v>84</v>
      </c>
      <c r="G101">
        <v>2165</v>
      </c>
      <c r="H101" s="25">
        <v>75</v>
      </c>
      <c r="I101">
        <v>1574</v>
      </c>
      <c r="J101" s="25">
        <v>54</v>
      </c>
      <c r="K101">
        <v>1852</v>
      </c>
      <c r="L101" s="25">
        <v>64</v>
      </c>
      <c r="M101">
        <v>2300</v>
      </c>
      <c r="N101" s="25">
        <v>79</v>
      </c>
      <c r="O101">
        <v>2381</v>
      </c>
      <c r="P101" s="25">
        <v>82</v>
      </c>
    </row>
    <row r="102" spans="1:16" x14ac:dyDescent="0.2">
      <c r="A102" s="10">
        <v>850</v>
      </c>
      <c r="B102" t="s">
        <v>148</v>
      </c>
      <c r="C102">
        <v>11824</v>
      </c>
      <c r="D102" s="25">
        <v>78</v>
      </c>
      <c r="E102">
        <v>13131</v>
      </c>
      <c r="F102" s="25">
        <v>87</v>
      </c>
      <c r="G102">
        <v>12346</v>
      </c>
      <c r="H102" s="25">
        <v>82</v>
      </c>
      <c r="I102">
        <v>10257</v>
      </c>
      <c r="J102" s="25">
        <v>68</v>
      </c>
      <c r="K102">
        <v>11278</v>
      </c>
      <c r="L102" s="25">
        <v>75</v>
      </c>
      <c r="M102">
        <v>12526</v>
      </c>
      <c r="N102" s="25">
        <v>83</v>
      </c>
      <c r="O102">
        <v>12956</v>
      </c>
      <c r="P102" s="25">
        <v>86</v>
      </c>
    </row>
    <row r="103" spans="1:16" x14ac:dyDescent="0.2">
      <c r="A103" s="10">
        <v>851</v>
      </c>
      <c r="B103" t="s">
        <v>154</v>
      </c>
      <c r="C103">
        <v>1755</v>
      </c>
      <c r="D103" s="25">
        <v>75</v>
      </c>
      <c r="E103">
        <v>2014</v>
      </c>
      <c r="F103" s="25">
        <v>86</v>
      </c>
      <c r="G103">
        <v>1876</v>
      </c>
      <c r="H103" s="25">
        <v>80</v>
      </c>
      <c r="I103">
        <v>1511</v>
      </c>
      <c r="J103" s="25">
        <v>65</v>
      </c>
      <c r="K103">
        <v>1722</v>
      </c>
      <c r="L103" s="25">
        <v>74</v>
      </c>
      <c r="M103">
        <v>1889</v>
      </c>
      <c r="N103" s="25">
        <v>81</v>
      </c>
      <c r="O103">
        <v>1964</v>
      </c>
      <c r="P103" s="25">
        <v>84</v>
      </c>
    </row>
    <row r="104" spans="1:16" x14ac:dyDescent="0.2">
      <c r="A104" s="10">
        <v>852</v>
      </c>
      <c r="B104" t="s">
        <v>157</v>
      </c>
      <c r="C104">
        <v>2135</v>
      </c>
      <c r="D104" s="25">
        <v>72</v>
      </c>
      <c r="E104">
        <v>2491</v>
      </c>
      <c r="F104" s="25">
        <v>84</v>
      </c>
      <c r="G104">
        <v>2274</v>
      </c>
      <c r="H104" s="25">
        <v>76</v>
      </c>
      <c r="I104">
        <v>1695</v>
      </c>
      <c r="J104" s="25">
        <v>57</v>
      </c>
      <c r="K104">
        <v>2047</v>
      </c>
      <c r="L104" s="25">
        <v>69</v>
      </c>
      <c r="M104">
        <v>2251</v>
      </c>
      <c r="N104" s="25">
        <v>76</v>
      </c>
      <c r="O104">
        <v>2407</v>
      </c>
      <c r="P104" s="25">
        <v>81</v>
      </c>
    </row>
    <row r="105" spans="1:16" x14ac:dyDescent="0.2">
      <c r="A105" s="10">
        <v>855</v>
      </c>
      <c r="B105" t="s">
        <v>74</v>
      </c>
      <c r="C105">
        <v>5319</v>
      </c>
      <c r="D105" s="25">
        <v>71</v>
      </c>
      <c r="E105">
        <v>6206</v>
      </c>
      <c r="F105" s="25">
        <v>83</v>
      </c>
      <c r="G105">
        <v>5562</v>
      </c>
      <c r="H105" s="25">
        <v>74</v>
      </c>
      <c r="I105">
        <v>4256</v>
      </c>
      <c r="J105" s="25">
        <v>57</v>
      </c>
      <c r="K105">
        <v>4750</v>
      </c>
      <c r="L105" s="25">
        <v>64</v>
      </c>
      <c r="M105">
        <v>5602</v>
      </c>
      <c r="N105" s="25">
        <v>75</v>
      </c>
      <c r="O105">
        <v>5875</v>
      </c>
      <c r="P105" s="25">
        <v>79</v>
      </c>
    </row>
    <row r="106" spans="1:16" x14ac:dyDescent="0.2">
      <c r="A106" s="10">
        <v>856</v>
      </c>
      <c r="B106" t="s">
        <v>73</v>
      </c>
      <c r="C106">
        <v>2288</v>
      </c>
      <c r="D106" s="25">
        <v>52</v>
      </c>
      <c r="E106">
        <v>2699</v>
      </c>
      <c r="F106" s="25">
        <v>61</v>
      </c>
      <c r="G106">
        <v>2406</v>
      </c>
      <c r="H106" s="25">
        <v>54</v>
      </c>
      <c r="I106">
        <v>1627</v>
      </c>
      <c r="J106" s="25">
        <v>37</v>
      </c>
      <c r="K106">
        <v>1616</v>
      </c>
      <c r="L106" s="25">
        <v>37</v>
      </c>
      <c r="M106">
        <v>1946</v>
      </c>
      <c r="N106" s="25">
        <v>44</v>
      </c>
      <c r="O106">
        <v>2074</v>
      </c>
      <c r="P106" s="25">
        <v>47</v>
      </c>
    </row>
    <row r="107" spans="1:16" x14ac:dyDescent="0.2">
      <c r="A107" s="10">
        <v>857</v>
      </c>
      <c r="B107" t="s">
        <v>79</v>
      </c>
      <c r="C107">
        <v>316</v>
      </c>
      <c r="D107" s="25">
        <v>80</v>
      </c>
      <c r="E107">
        <v>360</v>
      </c>
      <c r="F107" s="25">
        <v>92</v>
      </c>
      <c r="G107">
        <v>331</v>
      </c>
      <c r="H107" s="25">
        <v>84</v>
      </c>
      <c r="I107">
        <v>282</v>
      </c>
      <c r="J107" s="25">
        <v>72</v>
      </c>
      <c r="K107">
        <v>286</v>
      </c>
      <c r="L107" s="25">
        <v>73</v>
      </c>
      <c r="M107">
        <v>353</v>
      </c>
      <c r="N107" s="25">
        <v>90</v>
      </c>
      <c r="O107">
        <v>354</v>
      </c>
      <c r="P107" s="25">
        <v>90</v>
      </c>
    </row>
    <row r="108" spans="1:16" x14ac:dyDescent="0.2">
      <c r="A108" s="10">
        <v>860</v>
      </c>
      <c r="B108" t="s">
        <v>88</v>
      </c>
      <c r="C108">
        <v>7102</v>
      </c>
      <c r="D108" s="25">
        <v>74</v>
      </c>
      <c r="E108">
        <v>7977</v>
      </c>
      <c r="F108" s="25">
        <v>84</v>
      </c>
      <c r="G108">
        <v>7351</v>
      </c>
      <c r="H108" s="25">
        <v>77</v>
      </c>
      <c r="I108">
        <v>6116</v>
      </c>
      <c r="J108" s="25">
        <v>64</v>
      </c>
      <c r="K108">
        <v>6436</v>
      </c>
      <c r="L108" s="25">
        <v>67</v>
      </c>
      <c r="M108">
        <v>7377</v>
      </c>
      <c r="N108" s="25">
        <v>77</v>
      </c>
      <c r="O108">
        <v>7484</v>
      </c>
      <c r="P108" s="25">
        <v>78</v>
      </c>
    </row>
    <row r="109" spans="1:16" x14ac:dyDescent="0.2">
      <c r="A109" s="10">
        <v>861</v>
      </c>
      <c r="B109" t="s">
        <v>89</v>
      </c>
      <c r="C109">
        <v>2383</v>
      </c>
      <c r="D109" s="25">
        <v>71</v>
      </c>
      <c r="E109">
        <v>2698</v>
      </c>
      <c r="F109" s="25">
        <v>80</v>
      </c>
      <c r="G109">
        <v>2577</v>
      </c>
      <c r="H109" s="25">
        <v>77</v>
      </c>
      <c r="I109">
        <v>2005</v>
      </c>
      <c r="J109" s="25">
        <v>60</v>
      </c>
      <c r="K109">
        <v>2127</v>
      </c>
      <c r="L109" s="25">
        <v>63</v>
      </c>
      <c r="M109">
        <v>2343</v>
      </c>
      <c r="N109" s="25">
        <v>70</v>
      </c>
      <c r="O109">
        <v>2479</v>
      </c>
      <c r="P109" s="25">
        <v>74</v>
      </c>
    </row>
    <row r="110" spans="1:16" x14ac:dyDescent="0.2">
      <c r="A110" s="10">
        <v>865</v>
      </c>
      <c r="B110" t="s">
        <v>179</v>
      </c>
      <c r="C110">
        <v>4011</v>
      </c>
      <c r="D110" s="25">
        <v>75</v>
      </c>
      <c r="E110">
        <v>4624</v>
      </c>
      <c r="F110" s="25">
        <v>86</v>
      </c>
      <c r="G110">
        <v>4157</v>
      </c>
      <c r="H110" s="25">
        <v>77</v>
      </c>
      <c r="I110">
        <v>3314</v>
      </c>
      <c r="J110" s="25">
        <v>62</v>
      </c>
      <c r="K110">
        <v>3717</v>
      </c>
      <c r="L110" s="25">
        <v>69</v>
      </c>
      <c r="M110">
        <v>4397</v>
      </c>
      <c r="N110" s="25">
        <v>82</v>
      </c>
      <c r="O110">
        <v>4534</v>
      </c>
      <c r="P110" s="25">
        <v>84</v>
      </c>
    </row>
    <row r="111" spans="1:16" x14ac:dyDescent="0.2">
      <c r="A111" s="10">
        <v>866</v>
      </c>
      <c r="B111" t="s">
        <v>177</v>
      </c>
      <c r="C111">
        <v>2232</v>
      </c>
      <c r="D111" s="25">
        <v>77</v>
      </c>
      <c r="E111">
        <v>2456</v>
      </c>
      <c r="F111" s="25">
        <v>85</v>
      </c>
      <c r="G111">
        <v>2309</v>
      </c>
      <c r="H111" s="25">
        <v>80</v>
      </c>
      <c r="I111">
        <v>1865</v>
      </c>
      <c r="J111" s="25">
        <v>65</v>
      </c>
      <c r="K111">
        <v>2088</v>
      </c>
      <c r="L111" s="25">
        <v>72</v>
      </c>
      <c r="M111">
        <v>2391</v>
      </c>
      <c r="N111" s="25">
        <v>83</v>
      </c>
      <c r="O111">
        <v>2414</v>
      </c>
      <c r="P111" s="25">
        <v>84</v>
      </c>
    </row>
    <row r="112" spans="1:16" x14ac:dyDescent="0.2">
      <c r="A112" s="10">
        <v>867</v>
      </c>
      <c r="B112" t="s">
        <v>144</v>
      </c>
      <c r="C112">
        <v>1164</v>
      </c>
      <c r="D112" s="25">
        <v>77</v>
      </c>
      <c r="E112">
        <v>1330</v>
      </c>
      <c r="F112" s="25">
        <v>88</v>
      </c>
      <c r="G112">
        <v>1200</v>
      </c>
      <c r="H112" s="25">
        <v>80</v>
      </c>
      <c r="I112">
        <v>1023</v>
      </c>
      <c r="J112" s="25">
        <v>68</v>
      </c>
      <c r="K112">
        <v>1131</v>
      </c>
      <c r="L112" s="25">
        <v>75</v>
      </c>
      <c r="M112">
        <v>1260</v>
      </c>
      <c r="N112" s="25">
        <v>83</v>
      </c>
      <c r="O112">
        <v>1326</v>
      </c>
      <c r="P112" s="25">
        <v>88</v>
      </c>
    </row>
    <row r="113" spans="1:16" x14ac:dyDescent="0.2">
      <c r="A113" s="10">
        <v>868</v>
      </c>
      <c r="B113" t="s">
        <v>161</v>
      </c>
      <c r="C113">
        <v>1384</v>
      </c>
      <c r="D113" s="25">
        <v>80</v>
      </c>
      <c r="E113">
        <v>1514</v>
      </c>
      <c r="F113" s="25">
        <v>87</v>
      </c>
      <c r="G113">
        <v>1420</v>
      </c>
      <c r="H113" s="25">
        <v>82</v>
      </c>
      <c r="I113">
        <v>1114</v>
      </c>
      <c r="J113" s="25">
        <v>64</v>
      </c>
      <c r="K113">
        <v>1286</v>
      </c>
      <c r="L113" s="25">
        <v>74</v>
      </c>
      <c r="M113">
        <v>1465</v>
      </c>
      <c r="N113" s="25">
        <v>85</v>
      </c>
      <c r="O113">
        <v>1515</v>
      </c>
      <c r="P113" s="25">
        <v>87</v>
      </c>
    </row>
    <row r="114" spans="1:16" x14ac:dyDescent="0.2">
      <c r="A114" s="10">
        <v>869</v>
      </c>
      <c r="B114" t="s">
        <v>159</v>
      </c>
      <c r="C114">
        <v>1670</v>
      </c>
      <c r="D114" s="25">
        <v>81</v>
      </c>
      <c r="E114">
        <v>1803</v>
      </c>
      <c r="F114" s="25">
        <v>88</v>
      </c>
      <c r="G114">
        <v>1715</v>
      </c>
      <c r="H114" s="25">
        <v>83</v>
      </c>
      <c r="I114">
        <v>1424</v>
      </c>
      <c r="J114" s="25">
        <v>69</v>
      </c>
      <c r="K114">
        <v>1552</v>
      </c>
      <c r="L114" s="25">
        <v>76</v>
      </c>
      <c r="M114">
        <v>1750</v>
      </c>
      <c r="N114" s="25">
        <v>85</v>
      </c>
      <c r="O114">
        <v>1793</v>
      </c>
      <c r="P114" s="25">
        <v>87</v>
      </c>
    </row>
    <row r="115" spans="1:16" x14ac:dyDescent="0.2">
      <c r="A115" s="10">
        <v>870</v>
      </c>
      <c r="B115" t="s">
        <v>155</v>
      </c>
      <c r="C115">
        <v>1452</v>
      </c>
      <c r="D115" s="25">
        <v>73</v>
      </c>
      <c r="E115">
        <v>1690</v>
      </c>
      <c r="F115" s="25">
        <v>85</v>
      </c>
      <c r="G115">
        <v>1556</v>
      </c>
      <c r="H115" s="25">
        <v>78</v>
      </c>
      <c r="I115">
        <v>1212</v>
      </c>
      <c r="J115" s="25">
        <v>61</v>
      </c>
      <c r="K115">
        <v>1361</v>
      </c>
      <c r="L115" s="25">
        <v>68</v>
      </c>
      <c r="M115">
        <v>1432</v>
      </c>
      <c r="N115" s="25">
        <v>72</v>
      </c>
      <c r="O115">
        <v>1549</v>
      </c>
      <c r="P115" s="25">
        <v>77</v>
      </c>
    </row>
    <row r="116" spans="1:16" x14ac:dyDescent="0.2">
      <c r="A116" s="10">
        <v>871</v>
      </c>
      <c r="B116" t="s">
        <v>156</v>
      </c>
      <c r="C116">
        <v>1659</v>
      </c>
      <c r="D116" s="25">
        <v>71</v>
      </c>
      <c r="E116">
        <v>1994</v>
      </c>
      <c r="F116" s="25">
        <v>86</v>
      </c>
      <c r="G116">
        <v>1802</v>
      </c>
      <c r="H116" s="25">
        <v>77</v>
      </c>
      <c r="I116">
        <v>1335</v>
      </c>
      <c r="J116" s="25">
        <v>57</v>
      </c>
      <c r="K116">
        <v>1525</v>
      </c>
      <c r="L116" s="25">
        <v>66</v>
      </c>
      <c r="M116">
        <v>1787</v>
      </c>
      <c r="N116" s="25">
        <v>77</v>
      </c>
      <c r="O116">
        <v>1803</v>
      </c>
      <c r="P116" s="25">
        <v>77</v>
      </c>
    </row>
    <row r="117" spans="1:16" x14ac:dyDescent="0.2">
      <c r="A117" s="10">
        <v>872</v>
      </c>
      <c r="B117" t="s">
        <v>162</v>
      </c>
      <c r="C117">
        <v>1626</v>
      </c>
      <c r="D117" s="25">
        <v>77</v>
      </c>
      <c r="E117">
        <v>1841</v>
      </c>
      <c r="F117" s="25">
        <v>87</v>
      </c>
      <c r="G117">
        <v>1671</v>
      </c>
      <c r="H117" s="25">
        <v>79</v>
      </c>
      <c r="I117">
        <v>1248</v>
      </c>
      <c r="J117" s="25">
        <v>59</v>
      </c>
      <c r="K117">
        <v>1428</v>
      </c>
      <c r="L117" s="25">
        <v>67</v>
      </c>
      <c r="M117">
        <v>1795</v>
      </c>
      <c r="N117" s="25">
        <v>85</v>
      </c>
      <c r="O117">
        <v>1819</v>
      </c>
      <c r="P117" s="25">
        <v>86</v>
      </c>
    </row>
    <row r="118" spans="1:16" x14ac:dyDescent="0.2">
      <c r="A118" s="10">
        <v>873</v>
      </c>
      <c r="B118" t="s">
        <v>97</v>
      </c>
      <c r="C118">
        <v>5067</v>
      </c>
      <c r="D118" s="25">
        <v>71</v>
      </c>
      <c r="E118">
        <v>5976</v>
      </c>
      <c r="F118" s="25">
        <v>84</v>
      </c>
      <c r="G118">
        <v>5330</v>
      </c>
      <c r="H118" s="25">
        <v>75</v>
      </c>
      <c r="I118">
        <v>4450</v>
      </c>
      <c r="J118" s="25">
        <v>62</v>
      </c>
      <c r="K118">
        <v>4943</v>
      </c>
      <c r="L118" s="25">
        <v>69</v>
      </c>
      <c r="M118">
        <v>5514</v>
      </c>
      <c r="N118" s="25">
        <v>77</v>
      </c>
      <c r="O118">
        <v>5755</v>
      </c>
      <c r="P118" s="25">
        <v>81</v>
      </c>
    </row>
    <row r="119" spans="1:16" x14ac:dyDescent="0.2">
      <c r="A119" s="10">
        <v>874</v>
      </c>
      <c r="B119" t="s">
        <v>103</v>
      </c>
      <c r="C119">
        <v>1915</v>
      </c>
      <c r="D119" s="25">
        <v>66</v>
      </c>
      <c r="E119">
        <v>2242</v>
      </c>
      <c r="F119" s="25">
        <v>78</v>
      </c>
      <c r="G119">
        <v>2084</v>
      </c>
      <c r="H119" s="25">
        <v>72</v>
      </c>
      <c r="I119">
        <v>1514</v>
      </c>
      <c r="J119" s="25">
        <v>52</v>
      </c>
      <c r="K119">
        <v>1753</v>
      </c>
      <c r="L119" s="25">
        <v>61</v>
      </c>
      <c r="M119">
        <v>1794</v>
      </c>
      <c r="N119" s="25">
        <v>62</v>
      </c>
      <c r="O119">
        <v>1931</v>
      </c>
      <c r="P119" s="25">
        <v>67</v>
      </c>
    </row>
    <row r="120" spans="1:16" x14ac:dyDescent="0.2">
      <c r="A120" s="10">
        <v>876</v>
      </c>
      <c r="B120" t="s">
        <v>38</v>
      </c>
      <c r="C120">
        <v>1029</v>
      </c>
      <c r="D120" s="25">
        <v>65</v>
      </c>
      <c r="E120">
        <v>1214</v>
      </c>
      <c r="F120" s="25">
        <v>77</v>
      </c>
      <c r="G120">
        <v>1080</v>
      </c>
      <c r="H120" s="25">
        <v>68</v>
      </c>
      <c r="I120">
        <v>728</v>
      </c>
      <c r="J120" s="25">
        <v>46</v>
      </c>
      <c r="K120">
        <v>835</v>
      </c>
      <c r="L120" s="25">
        <v>53</v>
      </c>
      <c r="M120">
        <v>1033</v>
      </c>
      <c r="N120" s="25">
        <v>65</v>
      </c>
      <c r="O120">
        <v>1025</v>
      </c>
      <c r="P120" s="25">
        <v>65</v>
      </c>
    </row>
    <row r="121" spans="1:16" x14ac:dyDescent="0.2">
      <c r="A121" s="10">
        <v>877</v>
      </c>
      <c r="B121" t="s">
        <v>51</v>
      </c>
      <c r="C121">
        <v>1755</v>
      </c>
      <c r="D121" s="25">
        <v>68</v>
      </c>
      <c r="E121">
        <v>2036</v>
      </c>
      <c r="F121" s="25">
        <v>79</v>
      </c>
      <c r="G121">
        <v>1891</v>
      </c>
      <c r="H121" s="25">
        <v>73</v>
      </c>
      <c r="I121">
        <v>1444</v>
      </c>
      <c r="J121" s="25">
        <v>56</v>
      </c>
      <c r="K121">
        <v>1576</v>
      </c>
      <c r="L121" s="25">
        <v>61</v>
      </c>
      <c r="M121">
        <v>1824</v>
      </c>
      <c r="N121" s="25">
        <v>70</v>
      </c>
      <c r="O121">
        <v>1936</v>
      </c>
      <c r="P121" s="25">
        <v>75</v>
      </c>
    </row>
    <row r="122" spans="1:16" x14ac:dyDescent="0.2">
      <c r="A122" s="10">
        <v>878</v>
      </c>
      <c r="B122" t="s">
        <v>168</v>
      </c>
      <c r="C122">
        <v>6143</v>
      </c>
      <c r="D122" s="25">
        <v>82</v>
      </c>
      <c r="E122">
        <v>6647</v>
      </c>
      <c r="F122" s="25">
        <v>89</v>
      </c>
      <c r="G122">
        <v>6363</v>
      </c>
      <c r="H122" s="25">
        <v>85</v>
      </c>
      <c r="I122">
        <v>5265</v>
      </c>
      <c r="J122" s="25">
        <v>70</v>
      </c>
      <c r="K122">
        <v>5763</v>
      </c>
      <c r="L122" s="25">
        <v>77</v>
      </c>
      <c r="M122">
        <v>6464</v>
      </c>
      <c r="N122" s="25">
        <v>86</v>
      </c>
      <c r="O122">
        <v>6596</v>
      </c>
      <c r="P122" s="25">
        <v>88</v>
      </c>
    </row>
    <row r="123" spans="1:16" x14ac:dyDescent="0.2">
      <c r="A123" s="10">
        <v>879</v>
      </c>
      <c r="B123" t="s">
        <v>173</v>
      </c>
      <c r="C123">
        <v>2258</v>
      </c>
      <c r="D123" s="25">
        <v>75</v>
      </c>
      <c r="E123">
        <v>2583</v>
      </c>
      <c r="F123" s="25">
        <v>86</v>
      </c>
      <c r="G123">
        <v>2368</v>
      </c>
      <c r="H123" s="25">
        <v>79</v>
      </c>
      <c r="I123">
        <v>1952</v>
      </c>
      <c r="J123" s="25">
        <v>65</v>
      </c>
      <c r="K123">
        <v>2072</v>
      </c>
      <c r="L123" s="25">
        <v>69</v>
      </c>
      <c r="M123">
        <v>2419</v>
      </c>
      <c r="N123" s="25">
        <v>81</v>
      </c>
      <c r="O123">
        <v>2484</v>
      </c>
      <c r="P123" s="25">
        <v>83</v>
      </c>
    </row>
    <row r="124" spans="1:16" x14ac:dyDescent="0.2">
      <c r="A124" s="10">
        <v>880</v>
      </c>
      <c r="B124" t="s">
        <v>178</v>
      </c>
      <c r="C124">
        <v>986</v>
      </c>
      <c r="D124" s="25">
        <v>71</v>
      </c>
      <c r="E124">
        <v>1108</v>
      </c>
      <c r="F124" s="25">
        <v>80</v>
      </c>
      <c r="G124">
        <v>1023</v>
      </c>
      <c r="H124" s="25">
        <v>74</v>
      </c>
      <c r="I124">
        <v>825</v>
      </c>
      <c r="J124" s="25">
        <v>60</v>
      </c>
      <c r="K124">
        <v>853</v>
      </c>
      <c r="L124" s="25">
        <v>62</v>
      </c>
      <c r="M124">
        <v>1019</v>
      </c>
      <c r="N124" s="25">
        <v>74</v>
      </c>
      <c r="O124">
        <v>1041</v>
      </c>
      <c r="P124" s="25">
        <v>75</v>
      </c>
    </row>
    <row r="125" spans="1:16" x14ac:dyDescent="0.2">
      <c r="A125" s="10">
        <v>881</v>
      </c>
      <c r="B125" t="s">
        <v>99</v>
      </c>
      <c r="C125">
        <v>12075</v>
      </c>
      <c r="D125" s="25">
        <v>73</v>
      </c>
      <c r="E125">
        <v>13784</v>
      </c>
      <c r="F125" s="25">
        <v>84</v>
      </c>
      <c r="G125">
        <v>12761</v>
      </c>
      <c r="H125" s="25">
        <v>77</v>
      </c>
      <c r="I125">
        <v>10216</v>
      </c>
      <c r="J125" s="25">
        <v>62</v>
      </c>
      <c r="K125">
        <v>11174</v>
      </c>
      <c r="L125" s="25">
        <v>68</v>
      </c>
      <c r="M125">
        <v>12821</v>
      </c>
      <c r="N125" s="25">
        <v>78</v>
      </c>
      <c r="O125">
        <v>13377</v>
      </c>
      <c r="P125" s="25">
        <v>81</v>
      </c>
    </row>
    <row r="126" spans="1:16" x14ac:dyDescent="0.2">
      <c r="A126" s="10">
        <v>882</v>
      </c>
      <c r="B126" t="s">
        <v>104</v>
      </c>
      <c r="C126">
        <v>1521</v>
      </c>
      <c r="D126" s="25">
        <v>71</v>
      </c>
      <c r="E126">
        <v>1764</v>
      </c>
      <c r="F126" s="25">
        <v>82</v>
      </c>
      <c r="G126">
        <v>1642</v>
      </c>
      <c r="H126" s="25">
        <v>76</v>
      </c>
      <c r="I126">
        <v>1230</v>
      </c>
      <c r="J126" s="25">
        <v>57</v>
      </c>
      <c r="K126">
        <v>1225</v>
      </c>
      <c r="L126" s="25">
        <v>57</v>
      </c>
      <c r="M126">
        <v>1615</v>
      </c>
      <c r="N126" s="25">
        <v>75</v>
      </c>
      <c r="O126">
        <v>1697</v>
      </c>
      <c r="P126" s="25">
        <v>79</v>
      </c>
    </row>
    <row r="127" spans="1:16" x14ac:dyDescent="0.2">
      <c r="A127" s="10">
        <v>883</v>
      </c>
      <c r="B127" t="s">
        <v>106</v>
      </c>
      <c r="C127">
        <v>1727</v>
      </c>
      <c r="D127" s="25">
        <v>76</v>
      </c>
      <c r="E127">
        <v>1951</v>
      </c>
      <c r="F127" s="25">
        <v>85</v>
      </c>
      <c r="G127">
        <v>1832</v>
      </c>
      <c r="H127" s="25">
        <v>80</v>
      </c>
      <c r="I127">
        <v>1390</v>
      </c>
      <c r="J127" s="25">
        <v>61</v>
      </c>
      <c r="K127">
        <v>1566</v>
      </c>
      <c r="L127" s="25">
        <v>69</v>
      </c>
      <c r="M127">
        <v>1856</v>
      </c>
      <c r="N127" s="25">
        <v>81</v>
      </c>
      <c r="O127">
        <v>1922</v>
      </c>
      <c r="P127" s="25">
        <v>84</v>
      </c>
    </row>
    <row r="128" spans="1:16" x14ac:dyDescent="0.2">
      <c r="A128" s="10">
        <v>884</v>
      </c>
      <c r="B128" t="s">
        <v>84</v>
      </c>
      <c r="C128">
        <v>1366</v>
      </c>
      <c r="D128" s="25">
        <v>73</v>
      </c>
      <c r="E128">
        <v>1554</v>
      </c>
      <c r="F128" s="25">
        <v>83</v>
      </c>
      <c r="G128">
        <v>1449</v>
      </c>
      <c r="H128" s="25">
        <v>78</v>
      </c>
      <c r="I128">
        <v>1156</v>
      </c>
      <c r="J128" s="25">
        <v>62</v>
      </c>
      <c r="K128">
        <v>1242</v>
      </c>
      <c r="L128" s="25">
        <v>67</v>
      </c>
      <c r="M128">
        <v>1403</v>
      </c>
      <c r="N128" s="25">
        <v>75</v>
      </c>
      <c r="O128">
        <v>1520</v>
      </c>
      <c r="P128" s="25">
        <v>81</v>
      </c>
    </row>
    <row r="129" spans="1:16" x14ac:dyDescent="0.2">
      <c r="A129" s="10">
        <v>885</v>
      </c>
      <c r="B129" t="s">
        <v>94</v>
      </c>
      <c r="C129">
        <v>4364</v>
      </c>
      <c r="D129" s="25">
        <v>71</v>
      </c>
      <c r="E129">
        <v>5148</v>
      </c>
      <c r="F129" s="25">
        <v>84</v>
      </c>
      <c r="G129">
        <v>4673</v>
      </c>
      <c r="H129" s="25">
        <v>76</v>
      </c>
      <c r="I129">
        <v>3594</v>
      </c>
      <c r="J129" s="25">
        <v>59</v>
      </c>
      <c r="K129">
        <v>4041</v>
      </c>
      <c r="L129" s="25">
        <v>66</v>
      </c>
      <c r="M129">
        <v>4660</v>
      </c>
      <c r="N129" s="25">
        <v>76</v>
      </c>
      <c r="O129">
        <v>4899</v>
      </c>
      <c r="P129" s="25">
        <v>80</v>
      </c>
    </row>
    <row r="130" spans="1:16" x14ac:dyDescent="0.2">
      <c r="A130" s="10">
        <v>886</v>
      </c>
      <c r="B130" t="s">
        <v>150</v>
      </c>
      <c r="C130">
        <v>14093</v>
      </c>
      <c r="D130" s="25">
        <v>81</v>
      </c>
      <c r="E130">
        <v>15631</v>
      </c>
      <c r="F130" s="25">
        <v>90</v>
      </c>
      <c r="G130">
        <v>14835</v>
      </c>
      <c r="H130" s="25">
        <v>86</v>
      </c>
      <c r="I130">
        <v>12222</v>
      </c>
      <c r="J130" s="25">
        <v>71</v>
      </c>
      <c r="K130">
        <v>13536</v>
      </c>
      <c r="L130" s="25">
        <v>78</v>
      </c>
      <c r="M130">
        <v>15100</v>
      </c>
      <c r="N130" s="25">
        <v>87</v>
      </c>
      <c r="O130">
        <v>15408</v>
      </c>
      <c r="P130" s="25">
        <v>89</v>
      </c>
    </row>
    <row r="131" spans="1:16" x14ac:dyDescent="0.2">
      <c r="A131" s="10">
        <v>887</v>
      </c>
      <c r="B131" t="s">
        <v>151</v>
      </c>
      <c r="C131">
        <v>2596</v>
      </c>
      <c r="D131" s="25">
        <v>77</v>
      </c>
      <c r="E131">
        <v>2908</v>
      </c>
      <c r="F131" s="25">
        <v>86</v>
      </c>
      <c r="G131">
        <v>2761</v>
      </c>
      <c r="H131" s="25">
        <v>82</v>
      </c>
      <c r="I131">
        <v>2101</v>
      </c>
      <c r="J131" s="25">
        <v>62</v>
      </c>
      <c r="K131">
        <v>2286</v>
      </c>
      <c r="L131" s="25">
        <v>68</v>
      </c>
      <c r="M131">
        <v>2615</v>
      </c>
      <c r="N131" s="25">
        <v>78</v>
      </c>
      <c r="O131">
        <v>2644</v>
      </c>
      <c r="P131" s="25">
        <v>78</v>
      </c>
    </row>
    <row r="132" spans="1:16" x14ac:dyDescent="0.2">
      <c r="A132" s="10">
        <v>888</v>
      </c>
      <c r="B132" t="s">
        <v>40</v>
      </c>
      <c r="C132">
        <v>10547</v>
      </c>
      <c r="D132" s="25">
        <v>76</v>
      </c>
      <c r="E132">
        <v>11950</v>
      </c>
      <c r="F132" s="25">
        <v>86</v>
      </c>
      <c r="G132">
        <v>11158</v>
      </c>
      <c r="H132" s="25">
        <v>80</v>
      </c>
      <c r="I132">
        <v>9150</v>
      </c>
      <c r="J132" s="25">
        <v>66</v>
      </c>
      <c r="K132">
        <v>9893</v>
      </c>
      <c r="L132" s="25">
        <v>71</v>
      </c>
      <c r="M132">
        <v>10986</v>
      </c>
      <c r="N132" s="25">
        <v>79</v>
      </c>
      <c r="O132">
        <v>11290</v>
      </c>
      <c r="P132" s="25">
        <v>81</v>
      </c>
    </row>
    <row r="133" spans="1:16" x14ac:dyDescent="0.2">
      <c r="A133" s="10">
        <v>889</v>
      </c>
      <c r="B133" t="s">
        <v>31</v>
      </c>
      <c r="C133">
        <v>1227</v>
      </c>
      <c r="D133" s="25">
        <v>58</v>
      </c>
      <c r="E133">
        <v>1503</v>
      </c>
      <c r="F133" s="25">
        <v>71</v>
      </c>
      <c r="G133">
        <v>1393</v>
      </c>
      <c r="H133" s="25">
        <v>66</v>
      </c>
      <c r="I133">
        <v>1135</v>
      </c>
      <c r="J133" s="25">
        <v>54</v>
      </c>
      <c r="K133">
        <v>1108</v>
      </c>
      <c r="L133" s="25">
        <v>52</v>
      </c>
      <c r="M133">
        <v>1317</v>
      </c>
      <c r="N133" s="25">
        <v>62</v>
      </c>
      <c r="O133">
        <v>1372</v>
      </c>
      <c r="P133" s="25">
        <v>65</v>
      </c>
    </row>
    <row r="134" spans="1:16" x14ac:dyDescent="0.2">
      <c r="A134" s="10">
        <v>890</v>
      </c>
      <c r="B134" t="s">
        <v>32</v>
      </c>
      <c r="C134">
        <v>1271</v>
      </c>
      <c r="D134" s="25">
        <v>75</v>
      </c>
      <c r="E134">
        <v>1441</v>
      </c>
      <c r="F134" s="25">
        <v>85</v>
      </c>
      <c r="G134">
        <v>1369</v>
      </c>
      <c r="H134" s="25">
        <v>81</v>
      </c>
      <c r="I134">
        <v>1022</v>
      </c>
      <c r="J134" s="25">
        <v>60</v>
      </c>
      <c r="K134">
        <v>1090</v>
      </c>
      <c r="L134" s="25">
        <v>64</v>
      </c>
      <c r="M134">
        <v>1327</v>
      </c>
      <c r="N134" s="25">
        <v>78</v>
      </c>
      <c r="O134">
        <v>1366</v>
      </c>
      <c r="P134" s="25">
        <v>81</v>
      </c>
    </row>
    <row r="135" spans="1:16" x14ac:dyDescent="0.2">
      <c r="A135" s="10">
        <v>891</v>
      </c>
      <c r="B135" t="s">
        <v>78</v>
      </c>
      <c r="C135">
        <v>6942</v>
      </c>
      <c r="D135" s="25">
        <v>76</v>
      </c>
      <c r="E135">
        <v>7685</v>
      </c>
      <c r="F135" s="25">
        <v>84</v>
      </c>
      <c r="G135">
        <v>7238</v>
      </c>
      <c r="H135" s="25">
        <v>79</v>
      </c>
      <c r="I135">
        <v>5801</v>
      </c>
      <c r="J135" s="25">
        <v>64</v>
      </c>
      <c r="K135">
        <v>6480</v>
      </c>
      <c r="L135" s="25">
        <v>71</v>
      </c>
      <c r="M135">
        <v>7035</v>
      </c>
      <c r="N135" s="25">
        <v>77</v>
      </c>
      <c r="O135">
        <v>7269</v>
      </c>
      <c r="P135" s="25">
        <v>80</v>
      </c>
    </row>
    <row r="136" spans="1:16" x14ac:dyDescent="0.2">
      <c r="A136" s="10">
        <v>892</v>
      </c>
      <c r="B136" t="s">
        <v>77</v>
      </c>
      <c r="C136">
        <v>2225</v>
      </c>
      <c r="D136" s="25">
        <v>63</v>
      </c>
      <c r="E136">
        <v>2741</v>
      </c>
      <c r="F136" s="25">
        <v>77</v>
      </c>
      <c r="G136">
        <v>2415</v>
      </c>
      <c r="H136" s="25">
        <v>68</v>
      </c>
      <c r="I136">
        <v>1690</v>
      </c>
      <c r="J136" s="25">
        <v>48</v>
      </c>
      <c r="K136">
        <v>1971</v>
      </c>
      <c r="L136" s="25">
        <v>56</v>
      </c>
      <c r="M136">
        <v>2284</v>
      </c>
      <c r="N136" s="25">
        <v>64</v>
      </c>
      <c r="O136">
        <v>2457</v>
      </c>
      <c r="P136" s="25">
        <v>69</v>
      </c>
    </row>
    <row r="137" spans="1:16" x14ac:dyDescent="0.2">
      <c r="A137" s="10">
        <v>893</v>
      </c>
      <c r="B137" t="s">
        <v>86</v>
      </c>
      <c r="C137">
        <v>2260</v>
      </c>
      <c r="D137" s="25">
        <v>75</v>
      </c>
      <c r="E137">
        <v>2618</v>
      </c>
      <c r="F137" s="25">
        <v>86</v>
      </c>
      <c r="G137">
        <v>2380</v>
      </c>
      <c r="H137" s="25">
        <v>79</v>
      </c>
      <c r="I137">
        <v>1946</v>
      </c>
      <c r="J137" s="25">
        <v>64</v>
      </c>
      <c r="K137">
        <v>2091</v>
      </c>
      <c r="L137" s="25">
        <v>69</v>
      </c>
      <c r="M137">
        <v>2480</v>
      </c>
      <c r="N137" s="25">
        <v>82</v>
      </c>
      <c r="O137">
        <v>2543</v>
      </c>
      <c r="P137" s="25">
        <v>84</v>
      </c>
    </row>
    <row r="138" spans="1:16" x14ac:dyDescent="0.2">
      <c r="A138" s="10">
        <v>894</v>
      </c>
      <c r="B138" t="s">
        <v>90</v>
      </c>
      <c r="C138">
        <v>1456</v>
      </c>
      <c r="D138" s="25">
        <v>68</v>
      </c>
      <c r="E138">
        <v>1712</v>
      </c>
      <c r="F138" s="25">
        <v>79</v>
      </c>
      <c r="G138">
        <v>1550</v>
      </c>
      <c r="H138" s="25">
        <v>72</v>
      </c>
      <c r="I138">
        <v>1191</v>
      </c>
      <c r="J138" s="25">
        <v>55</v>
      </c>
      <c r="K138">
        <v>1319</v>
      </c>
      <c r="L138" s="25">
        <v>61</v>
      </c>
      <c r="M138">
        <v>1601</v>
      </c>
      <c r="N138" s="25">
        <v>74</v>
      </c>
      <c r="O138">
        <v>1639</v>
      </c>
      <c r="P138" s="25">
        <v>76</v>
      </c>
    </row>
    <row r="139" spans="1:16" x14ac:dyDescent="0.2">
      <c r="A139" s="10">
        <v>895</v>
      </c>
      <c r="B139" t="s">
        <v>35</v>
      </c>
      <c r="C139">
        <v>3196</v>
      </c>
      <c r="D139" s="25">
        <v>76</v>
      </c>
      <c r="E139">
        <v>3572</v>
      </c>
      <c r="F139" s="25">
        <v>85</v>
      </c>
      <c r="G139">
        <v>3307</v>
      </c>
      <c r="H139" s="25">
        <v>78</v>
      </c>
      <c r="I139">
        <v>2754</v>
      </c>
      <c r="J139" s="25">
        <v>65</v>
      </c>
      <c r="K139">
        <v>2988</v>
      </c>
      <c r="L139" s="25">
        <v>71</v>
      </c>
      <c r="M139">
        <v>3304</v>
      </c>
      <c r="N139" s="25">
        <v>78</v>
      </c>
      <c r="O139">
        <v>3419</v>
      </c>
      <c r="P139" s="25">
        <v>81</v>
      </c>
    </row>
    <row r="140" spans="1:16" x14ac:dyDescent="0.2">
      <c r="A140" s="10">
        <v>896</v>
      </c>
      <c r="B140" t="s">
        <v>36</v>
      </c>
      <c r="C140">
        <v>3003</v>
      </c>
      <c r="D140" s="25">
        <v>77</v>
      </c>
      <c r="E140">
        <v>3388</v>
      </c>
      <c r="F140" s="25">
        <v>87</v>
      </c>
      <c r="G140">
        <v>3123</v>
      </c>
      <c r="H140" s="25">
        <v>80</v>
      </c>
      <c r="I140">
        <v>2361</v>
      </c>
      <c r="J140" s="25">
        <v>61</v>
      </c>
      <c r="K140">
        <v>2669</v>
      </c>
      <c r="L140" s="25">
        <v>69</v>
      </c>
      <c r="M140">
        <v>3048</v>
      </c>
      <c r="N140" s="25">
        <v>78</v>
      </c>
      <c r="O140">
        <v>3186</v>
      </c>
      <c r="P140" s="25">
        <v>82</v>
      </c>
    </row>
    <row r="141" spans="1:16" x14ac:dyDescent="0.2">
      <c r="A141" s="10">
        <v>908</v>
      </c>
      <c r="B141" t="s">
        <v>167</v>
      </c>
      <c r="C141">
        <v>3973</v>
      </c>
      <c r="D141" s="25">
        <v>72</v>
      </c>
      <c r="E141">
        <v>4555</v>
      </c>
      <c r="F141" s="25">
        <v>83</v>
      </c>
      <c r="G141">
        <v>4110</v>
      </c>
      <c r="H141" s="25">
        <v>75</v>
      </c>
      <c r="I141">
        <v>3354</v>
      </c>
      <c r="J141" s="25">
        <v>61</v>
      </c>
      <c r="K141">
        <v>3690</v>
      </c>
      <c r="L141" s="25">
        <v>67</v>
      </c>
      <c r="M141">
        <v>4241</v>
      </c>
      <c r="N141" s="25">
        <v>77</v>
      </c>
      <c r="O141">
        <v>4378</v>
      </c>
      <c r="P141" s="25">
        <v>79</v>
      </c>
    </row>
    <row r="142" spans="1:16" x14ac:dyDescent="0.2">
      <c r="A142" s="10">
        <v>909</v>
      </c>
      <c r="B142" t="s">
        <v>37</v>
      </c>
      <c r="C142">
        <v>3693</v>
      </c>
      <c r="D142" s="25">
        <v>72</v>
      </c>
      <c r="E142">
        <v>4233</v>
      </c>
      <c r="F142" s="25">
        <v>83</v>
      </c>
      <c r="G142">
        <v>3929</v>
      </c>
      <c r="H142" s="25">
        <v>77</v>
      </c>
      <c r="I142">
        <v>3050</v>
      </c>
      <c r="J142" s="25">
        <v>60</v>
      </c>
      <c r="K142">
        <v>3314</v>
      </c>
      <c r="L142" s="25">
        <v>65</v>
      </c>
      <c r="M142">
        <v>3922</v>
      </c>
      <c r="N142" s="25">
        <v>77</v>
      </c>
      <c r="O142">
        <v>4015</v>
      </c>
      <c r="P142" s="25">
        <v>79</v>
      </c>
    </row>
    <row r="143" spans="1:16" x14ac:dyDescent="0.2">
      <c r="A143" s="10">
        <v>916</v>
      </c>
      <c r="B143" t="s">
        <v>170</v>
      </c>
      <c r="C143">
        <v>4948</v>
      </c>
      <c r="D143" s="25">
        <v>73</v>
      </c>
      <c r="E143">
        <v>5696</v>
      </c>
      <c r="F143" s="25">
        <v>84</v>
      </c>
      <c r="G143">
        <v>5215</v>
      </c>
      <c r="H143" s="25">
        <v>77</v>
      </c>
      <c r="I143">
        <v>4357</v>
      </c>
      <c r="J143" s="25">
        <v>64</v>
      </c>
      <c r="K143">
        <v>4609</v>
      </c>
      <c r="L143" s="25">
        <v>68</v>
      </c>
      <c r="M143">
        <v>5238</v>
      </c>
      <c r="N143" s="25">
        <v>77</v>
      </c>
      <c r="O143">
        <v>5515</v>
      </c>
      <c r="P143" s="25">
        <v>81</v>
      </c>
    </row>
    <row r="144" spans="1:16" x14ac:dyDescent="0.2">
      <c r="A144" s="10">
        <v>919</v>
      </c>
      <c r="B144" t="s">
        <v>100</v>
      </c>
      <c r="C144">
        <v>11534</v>
      </c>
      <c r="D144" s="25">
        <v>80</v>
      </c>
      <c r="E144">
        <v>12703</v>
      </c>
      <c r="F144" s="25">
        <v>88</v>
      </c>
      <c r="G144">
        <v>11767</v>
      </c>
      <c r="H144" s="25">
        <v>82</v>
      </c>
      <c r="I144">
        <v>10005</v>
      </c>
      <c r="J144" s="25">
        <v>70</v>
      </c>
      <c r="K144">
        <v>10875</v>
      </c>
      <c r="L144" s="25">
        <v>76</v>
      </c>
      <c r="M144">
        <v>11928</v>
      </c>
      <c r="N144" s="25">
        <v>83</v>
      </c>
      <c r="O144">
        <v>12356</v>
      </c>
      <c r="P144" s="25">
        <v>86</v>
      </c>
    </row>
    <row r="145" spans="1:16" x14ac:dyDescent="0.2">
      <c r="A145" s="10">
        <v>921</v>
      </c>
      <c r="B145" t="s">
        <v>149</v>
      </c>
      <c r="C145">
        <v>861</v>
      </c>
      <c r="D145" s="25">
        <v>67</v>
      </c>
      <c r="E145">
        <v>1002</v>
      </c>
      <c r="F145" s="25">
        <v>78</v>
      </c>
      <c r="G145">
        <v>911</v>
      </c>
      <c r="H145" s="25">
        <v>71</v>
      </c>
      <c r="I145">
        <v>702</v>
      </c>
      <c r="J145" s="25">
        <v>55</v>
      </c>
      <c r="K145">
        <v>786</v>
      </c>
      <c r="L145" s="25">
        <v>62</v>
      </c>
      <c r="M145">
        <v>870</v>
      </c>
      <c r="N145" s="25">
        <v>68</v>
      </c>
      <c r="O145">
        <v>943</v>
      </c>
      <c r="P145" s="25">
        <v>74</v>
      </c>
    </row>
    <row r="146" spans="1:16" x14ac:dyDescent="0.2">
      <c r="A146" s="10">
        <v>925</v>
      </c>
      <c r="B146" t="s">
        <v>75</v>
      </c>
      <c r="C146">
        <v>6420</v>
      </c>
      <c r="D146" s="25">
        <v>80</v>
      </c>
      <c r="E146">
        <v>7118</v>
      </c>
      <c r="F146" s="25">
        <v>89</v>
      </c>
      <c r="G146">
        <v>6708</v>
      </c>
      <c r="H146" s="25">
        <v>84</v>
      </c>
      <c r="I146">
        <v>5615</v>
      </c>
      <c r="J146" s="25">
        <v>70</v>
      </c>
      <c r="K146">
        <v>6082</v>
      </c>
      <c r="L146" s="25">
        <v>76</v>
      </c>
      <c r="M146">
        <v>6538</v>
      </c>
      <c r="N146" s="25">
        <v>82</v>
      </c>
      <c r="O146">
        <v>6857</v>
      </c>
      <c r="P146" s="25">
        <v>86</v>
      </c>
    </row>
    <row r="147" spans="1:16" x14ac:dyDescent="0.2">
      <c r="A147" s="10">
        <v>926</v>
      </c>
      <c r="B147" t="s">
        <v>102</v>
      </c>
      <c r="C147">
        <v>6288</v>
      </c>
      <c r="D147" s="25">
        <v>68</v>
      </c>
      <c r="E147">
        <v>7393</v>
      </c>
      <c r="F147" s="25">
        <v>80</v>
      </c>
      <c r="G147">
        <v>6580</v>
      </c>
      <c r="H147" s="25">
        <v>72</v>
      </c>
      <c r="I147">
        <v>5205</v>
      </c>
      <c r="J147" s="25">
        <v>57</v>
      </c>
      <c r="K147">
        <v>5782</v>
      </c>
      <c r="L147" s="25">
        <v>63</v>
      </c>
      <c r="M147">
        <v>6597</v>
      </c>
      <c r="N147" s="25">
        <v>72</v>
      </c>
      <c r="O147">
        <v>6892</v>
      </c>
      <c r="P147" s="25">
        <v>75</v>
      </c>
    </row>
    <row r="148" spans="1:16" x14ac:dyDescent="0.2">
      <c r="A148" s="10">
        <v>928</v>
      </c>
      <c r="B148" t="s">
        <v>76</v>
      </c>
      <c r="C148">
        <v>6611</v>
      </c>
      <c r="D148" s="25">
        <v>71</v>
      </c>
      <c r="E148">
        <v>7687</v>
      </c>
      <c r="F148" s="25">
        <v>83</v>
      </c>
      <c r="G148">
        <v>7069</v>
      </c>
      <c r="H148" s="25">
        <v>76</v>
      </c>
      <c r="I148">
        <v>5503</v>
      </c>
      <c r="J148" s="25">
        <v>59</v>
      </c>
      <c r="K148">
        <v>6056</v>
      </c>
      <c r="L148" s="25">
        <v>65</v>
      </c>
      <c r="M148">
        <v>7026</v>
      </c>
      <c r="N148" s="25">
        <v>76</v>
      </c>
      <c r="O148">
        <v>7367</v>
      </c>
      <c r="P148" s="25">
        <v>79</v>
      </c>
    </row>
    <row r="149" spans="1:16" x14ac:dyDescent="0.2">
      <c r="A149" s="10">
        <v>929</v>
      </c>
      <c r="B149" t="s">
        <v>25</v>
      </c>
      <c r="C149">
        <v>2404</v>
      </c>
      <c r="D149" s="25">
        <v>70</v>
      </c>
      <c r="E149">
        <v>2842</v>
      </c>
      <c r="F149" s="25">
        <v>83</v>
      </c>
      <c r="G149">
        <v>2522</v>
      </c>
      <c r="H149" s="25">
        <v>73</v>
      </c>
      <c r="I149">
        <v>2033</v>
      </c>
      <c r="J149" s="25">
        <v>59</v>
      </c>
      <c r="K149">
        <v>2260</v>
      </c>
      <c r="L149" s="25">
        <v>66</v>
      </c>
      <c r="M149">
        <v>2710</v>
      </c>
      <c r="N149" s="25">
        <v>79</v>
      </c>
      <c r="O149">
        <v>2721</v>
      </c>
      <c r="P149" s="25">
        <v>79</v>
      </c>
    </row>
    <row r="150" spans="1:16" x14ac:dyDescent="0.2">
      <c r="A150" s="10">
        <v>931</v>
      </c>
      <c r="B150" t="s">
        <v>153</v>
      </c>
      <c r="C150">
        <v>5805</v>
      </c>
      <c r="D150" s="25">
        <v>73</v>
      </c>
      <c r="E150">
        <v>6759</v>
      </c>
      <c r="F150" s="25">
        <v>85</v>
      </c>
      <c r="G150">
        <v>6107</v>
      </c>
      <c r="H150" s="25">
        <v>77</v>
      </c>
      <c r="I150">
        <v>4460</v>
      </c>
      <c r="J150" s="25">
        <v>56</v>
      </c>
      <c r="K150">
        <v>5209</v>
      </c>
      <c r="L150" s="25">
        <v>66</v>
      </c>
      <c r="M150">
        <v>6176</v>
      </c>
      <c r="N150" s="25">
        <v>78</v>
      </c>
      <c r="O150">
        <v>6461</v>
      </c>
      <c r="P150" s="25">
        <v>82</v>
      </c>
    </row>
    <row r="151" spans="1:16" x14ac:dyDescent="0.2">
      <c r="A151" s="10">
        <v>933</v>
      </c>
      <c r="B151" t="s">
        <v>175</v>
      </c>
      <c r="C151">
        <v>4292</v>
      </c>
      <c r="D151" s="25">
        <v>74</v>
      </c>
      <c r="E151">
        <v>4869</v>
      </c>
      <c r="F151" s="25">
        <v>84</v>
      </c>
      <c r="G151">
        <v>4476</v>
      </c>
      <c r="H151" s="25">
        <v>77</v>
      </c>
      <c r="I151">
        <v>3689</v>
      </c>
      <c r="J151" s="25">
        <v>64</v>
      </c>
      <c r="K151">
        <v>3989</v>
      </c>
      <c r="L151" s="25">
        <v>69</v>
      </c>
      <c r="M151">
        <v>4554</v>
      </c>
      <c r="N151" s="25">
        <v>78</v>
      </c>
      <c r="O151">
        <v>4673</v>
      </c>
      <c r="P151" s="25">
        <v>81</v>
      </c>
    </row>
    <row r="152" spans="1:16" x14ac:dyDescent="0.2">
      <c r="A152" s="10">
        <v>935</v>
      </c>
      <c r="B152" t="s">
        <v>105</v>
      </c>
      <c r="C152">
        <v>5748</v>
      </c>
      <c r="D152" s="25">
        <v>72</v>
      </c>
      <c r="E152">
        <v>6615</v>
      </c>
      <c r="F152" s="25">
        <v>82</v>
      </c>
      <c r="G152">
        <v>6080</v>
      </c>
      <c r="H152" s="25">
        <v>76</v>
      </c>
      <c r="I152">
        <v>4745</v>
      </c>
      <c r="J152" s="25">
        <v>59</v>
      </c>
      <c r="K152">
        <v>5362</v>
      </c>
      <c r="L152" s="25">
        <v>67</v>
      </c>
      <c r="M152">
        <v>6105</v>
      </c>
      <c r="N152" s="25">
        <v>76</v>
      </c>
      <c r="O152">
        <v>6340</v>
      </c>
      <c r="P152" s="25">
        <v>79</v>
      </c>
    </row>
    <row r="153" spans="1:16" x14ac:dyDescent="0.2">
      <c r="A153" s="10">
        <v>936</v>
      </c>
      <c r="B153" t="s">
        <v>158</v>
      </c>
      <c r="C153">
        <v>10153</v>
      </c>
      <c r="D153" s="25">
        <v>74</v>
      </c>
      <c r="E153">
        <v>11672</v>
      </c>
      <c r="F153" s="25">
        <v>85</v>
      </c>
      <c r="G153">
        <v>10535</v>
      </c>
      <c r="H153" s="25">
        <v>77</v>
      </c>
      <c r="I153">
        <v>8787</v>
      </c>
      <c r="J153" s="25">
        <v>64</v>
      </c>
      <c r="K153">
        <v>9542</v>
      </c>
      <c r="L153" s="25">
        <v>70</v>
      </c>
      <c r="M153">
        <v>10995</v>
      </c>
      <c r="N153" s="25">
        <v>80</v>
      </c>
      <c r="O153">
        <v>11405</v>
      </c>
      <c r="P153" s="25">
        <v>83</v>
      </c>
    </row>
    <row r="154" spans="1:16" x14ac:dyDescent="0.2">
      <c r="A154" s="10">
        <v>937</v>
      </c>
      <c r="B154" t="s">
        <v>92</v>
      </c>
      <c r="C154">
        <v>4158</v>
      </c>
      <c r="D154" s="25">
        <v>66</v>
      </c>
      <c r="E154">
        <v>4984</v>
      </c>
      <c r="F154" s="25">
        <v>79</v>
      </c>
      <c r="G154">
        <v>4383</v>
      </c>
      <c r="H154" s="25">
        <v>69</v>
      </c>
      <c r="I154">
        <v>3789</v>
      </c>
      <c r="J154" s="25">
        <v>60</v>
      </c>
      <c r="K154">
        <v>3709</v>
      </c>
      <c r="L154" s="25">
        <v>59</v>
      </c>
      <c r="M154">
        <v>4507</v>
      </c>
      <c r="N154" s="25">
        <v>71</v>
      </c>
      <c r="O154">
        <v>4455</v>
      </c>
      <c r="P154" s="25">
        <v>71</v>
      </c>
    </row>
    <row r="155" spans="1:16" x14ac:dyDescent="0.2">
      <c r="A155" s="10">
        <v>938</v>
      </c>
      <c r="B155" t="s">
        <v>160</v>
      </c>
      <c r="C155">
        <v>7071</v>
      </c>
      <c r="D155" s="25">
        <v>76</v>
      </c>
      <c r="E155">
        <v>8017</v>
      </c>
      <c r="F155" s="25">
        <v>87</v>
      </c>
      <c r="G155">
        <v>7392</v>
      </c>
      <c r="H155" s="25">
        <v>80</v>
      </c>
      <c r="I155">
        <v>5642</v>
      </c>
      <c r="J155" s="25">
        <v>61</v>
      </c>
      <c r="K155">
        <v>6536</v>
      </c>
      <c r="L155" s="25">
        <v>71</v>
      </c>
      <c r="M155">
        <v>7519</v>
      </c>
      <c r="N155" s="25">
        <v>81</v>
      </c>
      <c r="O155">
        <v>7622</v>
      </c>
      <c r="P155" s="25">
        <v>82</v>
      </c>
    </row>
    <row r="156" spans="1:16" x14ac:dyDescent="0.2">
      <c r="B156" t="s">
        <v>16</v>
      </c>
      <c r="C156">
        <v>464480</v>
      </c>
      <c r="D156" s="25">
        <v>72</v>
      </c>
      <c r="E156">
        <v>532060</v>
      </c>
      <c r="F156" s="25">
        <v>83</v>
      </c>
      <c r="G156">
        <v>491080</v>
      </c>
      <c r="H156" s="25">
        <v>76</v>
      </c>
      <c r="I156">
        <v>390660</v>
      </c>
      <c r="J156" s="25">
        <v>61</v>
      </c>
      <c r="K156">
        <v>426320</v>
      </c>
      <c r="L156" s="25">
        <v>66</v>
      </c>
      <c r="M156">
        <v>484830</v>
      </c>
      <c r="N156" s="25">
        <v>75</v>
      </c>
      <c r="O156">
        <v>503420</v>
      </c>
      <c r="P156" s="25">
        <v>78</v>
      </c>
    </row>
    <row r="157" spans="1:16" x14ac:dyDescent="0.2">
      <c r="B157" t="s">
        <v>17</v>
      </c>
      <c r="C157">
        <v>19770</v>
      </c>
      <c r="D157" s="25">
        <v>66</v>
      </c>
      <c r="E157">
        <v>23080</v>
      </c>
      <c r="F157" s="25">
        <v>77</v>
      </c>
      <c r="G157">
        <v>21090</v>
      </c>
      <c r="H157" s="25">
        <v>71</v>
      </c>
      <c r="I157">
        <v>16440</v>
      </c>
      <c r="J157" s="25">
        <v>55</v>
      </c>
      <c r="K157">
        <v>17390</v>
      </c>
      <c r="L157" s="25">
        <v>58</v>
      </c>
      <c r="M157">
        <v>20770</v>
      </c>
      <c r="N157" s="25">
        <v>70</v>
      </c>
      <c r="O157">
        <v>21030</v>
      </c>
      <c r="P157" s="25">
        <v>71</v>
      </c>
    </row>
    <row r="158" spans="1:16" x14ac:dyDescent="0.2">
      <c r="B158" t="s">
        <v>30</v>
      </c>
      <c r="C158">
        <v>60900</v>
      </c>
      <c r="D158" s="25">
        <v>71</v>
      </c>
      <c r="E158">
        <v>69800</v>
      </c>
      <c r="F158" s="25">
        <v>81</v>
      </c>
      <c r="G158">
        <v>64780</v>
      </c>
      <c r="H158" s="25">
        <v>75</v>
      </c>
      <c r="I158">
        <v>50820</v>
      </c>
      <c r="J158" s="25">
        <v>59</v>
      </c>
      <c r="K158">
        <v>55090</v>
      </c>
      <c r="L158" s="25">
        <v>64</v>
      </c>
      <c r="M158">
        <v>63210</v>
      </c>
      <c r="N158" s="25">
        <v>73</v>
      </c>
      <c r="O158">
        <v>65000</v>
      </c>
      <c r="P158" s="25">
        <v>75</v>
      </c>
    </row>
    <row r="159" spans="1:16" x14ac:dyDescent="0.2">
      <c r="B159" t="s">
        <v>54</v>
      </c>
      <c r="C159">
        <v>45140</v>
      </c>
      <c r="D159" s="25">
        <v>70</v>
      </c>
      <c r="E159">
        <v>51800</v>
      </c>
      <c r="F159" s="25">
        <v>80</v>
      </c>
      <c r="G159">
        <v>47920</v>
      </c>
      <c r="H159" s="25">
        <v>74</v>
      </c>
      <c r="I159">
        <v>37370</v>
      </c>
      <c r="J159" s="25">
        <v>58</v>
      </c>
      <c r="K159">
        <v>40670</v>
      </c>
      <c r="L159" s="25">
        <v>63</v>
      </c>
      <c r="M159">
        <v>45990</v>
      </c>
      <c r="N159" s="25">
        <v>71</v>
      </c>
      <c r="O159">
        <v>47900</v>
      </c>
      <c r="P159" s="25">
        <v>74</v>
      </c>
    </row>
    <row r="160" spans="1:16" x14ac:dyDescent="0.2">
      <c r="B160" t="s">
        <v>70</v>
      </c>
      <c r="C160">
        <v>38480</v>
      </c>
      <c r="D160" s="25">
        <v>71</v>
      </c>
      <c r="E160">
        <v>43980</v>
      </c>
      <c r="F160" s="25">
        <v>81</v>
      </c>
      <c r="G160">
        <v>40430</v>
      </c>
      <c r="H160" s="25">
        <v>75</v>
      </c>
      <c r="I160">
        <v>31670</v>
      </c>
      <c r="J160" s="25">
        <v>58</v>
      </c>
      <c r="K160">
        <v>34660</v>
      </c>
      <c r="L160" s="25">
        <v>64</v>
      </c>
      <c r="M160">
        <v>39450</v>
      </c>
      <c r="N160" s="25">
        <v>73</v>
      </c>
      <c r="O160">
        <v>41140</v>
      </c>
      <c r="P160" s="25">
        <v>76</v>
      </c>
    </row>
    <row r="161" spans="2:16" x14ac:dyDescent="0.2">
      <c r="B161" t="s">
        <v>80</v>
      </c>
      <c r="C161">
        <v>49110</v>
      </c>
      <c r="D161" s="25">
        <v>70</v>
      </c>
      <c r="E161">
        <v>57190</v>
      </c>
      <c r="F161" s="25">
        <v>81</v>
      </c>
      <c r="G161">
        <v>52210</v>
      </c>
      <c r="H161" s="25">
        <v>74</v>
      </c>
      <c r="I161">
        <v>42000</v>
      </c>
      <c r="J161" s="25">
        <v>60</v>
      </c>
      <c r="K161">
        <v>44660</v>
      </c>
      <c r="L161" s="25">
        <v>64</v>
      </c>
      <c r="M161">
        <v>50970</v>
      </c>
      <c r="N161" s="25">
        <v>73</v>
      </c>
      <c r="O161">
        <v>52960</v>
      </c>
      <c r="P161" s="25">
        <v>75</v>
      </c>
    </row>
    <row r="162" spans="2:16" x14ac:dyDescent="0.2">
      <c r="B162" t="s">
        <v>95</v>
      </c>
      <c r="C162">
        <v>52210</v>
      </c>
      <c r="D162" s="25">
        <v>73</v>
      </c>
      <c r="E162">
        <v>59880</v>
      </c>
      <c r="F162" s="25">
        <v>84</v>
      </c>
      <c r="G162">
        <v>54860</v>
      </c>
      <c r="H162" s="25">
        <v>77</v>
      </c>
      <c r="I162">
        <v>43970</v>
      </c>
      <c r="J162" s="25">
        <v>62</v>
      </c>
      <c r="K162">
        <v>48350</v>
      </c>
      <c r="L162" s="25">
        <v>68</v>
      </c>
      <c r="M162">
        <v>54840</v>
      </c>
      <c r="N162" s="25">
        <v>77</v>
      </c>
      <c r="O162">
        <v>57160</v>
      </c>
      <c r="P162" s="25">
        <v>80</v>
      </c>
    </row>
    <row r="163" spans="2:16" x14ac:dyDescent="0.2">
      <c r="B163" t="s">
        <v>107</v>
      </c>
      <c r="C163">
        <v>75930</v>
      </c>
      <c r="D163" s="25">
        <v>72</v>
      </c>
      <c r="E163">
        <v>87480</v>
      </c>
      <c r="F163" s="25">
        <v>83</v>
      </c>
      <c r="G163">
        <v>81110</v>
      </c>
      <c r="H163" s="25">
        <v>77</v>
      </c>
      <c r="I163">
        <v>65080</v>
      </c>
      <c r="J163" s="25">
        <v>62</v>
      </c>
      <c r="K163">
        <v>71080</v>
      </c>
      <c r="L163" s="25">
        <v>68</v>
      </c>
      <c r="M163">
        <v>78880</v>
      </c>
      <c r="N163" s="25">
        <v>75</v>
      </c>
      <c r="O163">
        <v>83400</v>
      </c>
      <c r="P163" s="25">
        <v>79</v>
      </c>
    </row>
    <row r="164" spans="2:16" x14ac:dyDescent="0.2">
      <c r="B164" t="s">
        <v>108</v>
      </c>
      <c r="C164">
        <v>26510</v>
      </c>
      <c r="D164" s="25">
        <v>72</v>
      </c>
      <c r="E164">
        <v>30870</v>
      </c>
      <c r="F164" s="25">
        <v>84</v>
      </c>
      <c r="G164">
        <v>28420</v>
      </c>
      <c r="H164" s="25">
        <v>77</v>
      </c>
      <c r="I164">
        <v>22850</v>
      </c>
      <c r="J164" s="25">
        <v>62</v>
      </c>
      <c r="K164">
        <v>25020</v>
      </c>
      <c r="L164" s="25">
        <v>68</v>
      </c>
      <c r="M164">
        <v>27580</v>
      </c>
      <c r="N164" s="25">
        <v>75</v>
      </c>
      <c r="O164">
        <v>29270</v>
      </c>
      <c r="P164" s="25">
        <v>79</v>
      </c>
    </row>
    <row r="165" spans="2:16" x14ac:dyDescent="0.2">
      <c r="B165" t="s">
        <v>123</v>
      </c>
      <c r="C165">
        <v>49420</v>
      </c>
      <c r="D165" s="25">
        <v>72</v>
      </c>
      <c r="E165">
        <v>56610</v>
      </c>
      <c r="F165" s="25">
        <v>83</v>
      </c>
      <c r="G165">
        <v>52700</v>
      </c>
      <c r="H165" s="25">
        <v>77</v>
      </c>
      <c r="I165">
        <v>42220</v>
      </c>
      <c r="J165" s="25">
        <v>62</v>
      </c>
      <c r="K165">
        <v>46060</v>
      </c>
      <c r="L165" s="25">
        <v>67</v>
      </c>
      <c r="M165">
        <v>51290</v>
      </c>
      <c r="N165" s="25">
        <v>75</v>
      </c>
      <c r="O165">
        <v>54140</v>
      </c>
      <c r="P165" s="25">
        <v>79</v>
      </c>
    </row>
    <row r="166" spans="2:16" x14ac:dyDescent="0.2">
      <c r="B166" t="s">
        <v>143</v>
      </c>
      <c r="C166">
        <v>78350</v>
      </c>
      <c r="D166" s="25">
        <v>76</v>
      </c>
      <c r="E166">
        <v>88790</v>
      </c>
      <c r="F166" s="25">
        <v>86</v>
      </c>
      <c r="G166">
        <v>82120</v>
      </c>
      <c r="H166" s="25">
        <v>80</v>
      </c>
      <c r="I166">
        <v>65400</v>
      </c>
      <c r="J166" s="25">
        <v>63</v>
      </c>
      <c r="K166">
        <v>73220</v>
      </c>
      <c r="L166" s="25">
        <v>71</v>
      </c>
      <c r="M166">
        <v>83470</v>
      </c>
      <c r="N166" s="25">
        <v>81</v>
      </c>
      <c r="O166">
        <v>86110</v>
      </c>
      <c r="P166" s="25">
        <v>83</v>
      </c>
    </row>
    <row r="167" spans="2:16" x14ac:dyDescent="0.2">
      <c r="B167" t="s">
        <v>163</v>
      </c>
      <c r="C167">
        <v>44570</v>
      </c>
      <c r="D167" s="25">
        <v>76</v>
      </c>
      <c r="E167">
        <v>50060</v>
      </c>
      <c r="F167" s="25">
        <v>85</v>
      </c>
      <c r="G167">
        <v>46570</v>
      </c>
      <c r="H167" s="25">
        <v>79</v>
      </c>
      <c r="I167">
        <v>37910</v>
      </c>
      <c r="J167" s="25">
        <v>65</v>
      </c>
      <c r="K167">
        <v>41190</v>
      </c>
      <c r="L167" s="25">
        <v>70</v>
      </c>
      <c r="M167">
        <v>47260</v>
      </c>
      <c r="N167" s="25">
        <v>81</v>
      </c>
      <c r="O167">
        <v>48710</v>
      </c>
      <c r="P167" s="25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Table 2</vt:lpstr>
      <vt:lpstr>Girls_Final</vt:lpstr>
      <vt:lpstr>Boys_Final</vt:lpstr>
      <vt:lpstr>All_Final</vt:lpstr>
      <vt:lpstr>'Table 2'!Print_Area</vt:lpstr>
      <vt:lpstr>'Table 2'!Print_Titles</vt:lpstr>
      <vt:lpstr>Table2_All</vt:lpstr>
      <vt:lpstr>Table2_Boys</vt:lpstr>
      <vt:lpstr>Table2_Girls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RILEY, Kate</dc:creator>
  <cp:lastModifiedBy>NOBLE, Chris</cp:lastModifiedBy>
  <dcterms:created xsi:type="dcterms:W3CDTF">2013-08-13T08:07:30Z</dcterms:created>
  <dcterms:modified xsi:type="dcterms:W3CDTF">2013-10-22T16:23:50Z</dcterms:modified>
</cp:coreProperties>
</file>