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7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<sst xmlns="http://schemas.openxmlformats.org/spreadsheetml/2006/main" count="32" uniqueCount="21">
  <si>
    <t>Total planned capital expenditure</t>
  </si>
  <si>
    <t>Total in-year capital receipts</t>
  </si>
  <si>
    <t>Resources to be used to finance capital expenditure:</t>
  </si>
  <si>
    <t>Capital grants from central government</t>
  </si>
  <si>
    <t>Capital grants and contributions from other sources</t>
  </si>
  <si>
    <t>Use of capital receipts</t>
  </si>
  <si>
    <t>Revenue and MRR financing</t>
  </si>
  <si>
    <t>Borrowing and credit arrangements that attract central government support</t>
  </si>
  <si>
    <t>Other borrowing and credit arrangements</t>
  </si>
  <si>
    <t>Total resources to be used to finance capital expenditure</t>
  </si>
  <si>
    <t>2010-11</t>
  </si>
  <si>
    <t>2011-12</t>
  </si>
  <si>
    <t>2012-13</t>
  </si>
  <si>
    <t>CER</t>
  </si>
  <si>
    <t>2009-10</t>
  </si>
  <si>
    <t>£ million</t>
  </si>
  <si>
    <t>COR</t>
  </si>
  <si>
    <t xml:space="preserve">CFR </t>
  </si>
  <si>
    <r>
      <t>2013-14</t>
    </r>
    <r>
      <rPr>
        <vertAlign val="superscript"/>
        <sz val="10"/>
        <rFont val="Arial"/>
        <family val="2"/>
      </rPr>
      <t>(a)</t>
    </r>
  </si>
  <si>
    <t xml:space="preserve">(a) 2013-14 local authority outturn data will not be available until later in the year.  </t>
  </si>
  <si>
    <t>Table 3: Comparison between provisional forecast (CFR), budget (CER) and outturn (COR)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</si>
</sst>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1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vertAlign val="superscript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indexed="18"/>
      </top>
      <bottom>
        <color indexed="63"/>
      </bottom>
    </border>
    <border>
      <left style="thick">
        <color indexed="18"/>
      </left>
      <right>
        <color indexed="63"/>
      </right>
      <top style="thick">
        <color indexed="18"/>
      </top>
      <bottom>
        <color indexed="63"/>
      </bottom>
    </border>
    <border>
      <left style="thick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8"/>
      </right>
      <top>
        <color indexed="63"/>
      </top>
      <bottom>
        <color indexed="63"/>
      </bottom>
    </border>
    <border>
      <left style="thick">
        <color indexed="18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 style="thick">
        <color indexed="18"/>
      </right>
      <top>
        <color indexed="63"/>
      </top>
      <bottom style="thick">
        <color indexed="18"/>
      </bottom>
    </border>
    <border>
      <left style="thick">
        <color indexed="18"/>
      </left>
      <right>
        <color indexed="63"/>
      </right>
      <top style="thick">
        <color indexed="18"/>
      </top>
      <bottom style="thick">
        <color indexed="18"/>
      </bottom>
    </border>
    <border>
      <left>
        <color indexed="63"/>
      </left>
      <right>
        <color indexed="63"/>
      </right>
      <top style="thick">
        <color indexed="18"/>
      </top>
      <bottom style="thick">
        <color indexed="18"/>
      </bottom>
    </border>
    <border>
      <left>
        <color indexed="63"/>
      </left>
      <right style="thick">
        <color indexed="18"/>
      </right>
      <top style="thick">
        <color indexed="18"/>
      </top>
      <bottom style="thick">
        <color indexed="1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 vertical="top" wrapText="1"/>
    </xf>
    <xf numFmtId="0" fontId="5" fillId="33" borderId="0" xfId="0" applyFont="1" applyFill="1" applyBorder="1" applyAlignment="1">
      <alignment horizontal="right" vertical="top" wrapText="1"/>
    </xf>
    <xf numFmtId="0" fontId="0" fillId="33" borderId="11" xfId="0" applyFill="1" applyBorder="1" applyAlignment="1">
      <alignment vertical="top" wrapText="1"/>
    </xf>
    <xf numFmtId="0" fontId="0" fillId="33" borderId="0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2" xfId="0" applyFill="1" applyBorder="1" applyAlignment="1">
      <alignment wrapText="1"/>
    </xf>
    <xf numFmtId="0" fontId="1" fillId="33" borderId="12" xfId="0" applyFont="1" applyFill="1" applyBorder="1" applyAlignment="1">
      <alignment wrapText="1"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4" borderId="13" xfId="0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right"/>
    </xf>
    <xf numFmtId="3" fontId="2" fillId="33" borderId="0" xfId="0" applyNumberFormat="1" applyFont="1" applyFill="1" applyBorder="1" applyAlignment="1">
      <alignment/>
    </xf>
    <xf numFmtId="3" fontId="0" fillId="33" borderId="0" xfId="0" applyNumberFormat="1" applyFont="1" applyFill="1" applyBorder="1" applyAlignment="1">
      <alignment/>
    </xf>
    <xf numFmtId="3" fontId="0" fillId="33" borderId="0" xfId="0" applyNumberFormat="1" applyFont="1" applyFill="1" applyBorder="1" applyAlignment="1">
      <alignment horizontal="right"/>
    </xf>
    <xf numFmtId="3" fontId="2" fillId="33" borderId="0" xfId="0" applyNumberFormat="1" applyFont="1" applyFill="1" applyBorder="1" applyAlignment="1">
      <alignment horizontal="right"/>
    </xf>
    <xf numFmtId="3" fontId="0" fillId="33" borderId="0" xfId="0" applyNumberFormat="1" applyFill="1" applyBorder="1" applyAlignment="1">
      <alignment/>
    </xf>
    <xf numFmtId="0" fontId="0" fillId="33" borderId="0" xfId="0" applyFill="1" applyBorder="1" applyAlignment="1">
      <alignment vertical="top" wrapText="1"/>
    </xf>
    <xf numFmtId="0" fontId="2" fillId="33" borderId="12" xfId="0" applyFont="1" applyFill="1" applyBorder="1" applyAlignment="1">
      <alignment wrapText="1"/>
    </xf>
    <xf numFmtId="0" fontId="0" fillId="33" borderId="12" xfId="0" applyFont="1" applyFill="1" applyBorder="1" applyAlignment="1">
      <alignment wrapText="1"/>
    </xf>
    <xf numFmtId="0" fontId="2" fillId="33" borderId="12" xfId="0" applyFont="1" applyFill="1" applyBorder="1" applyAlignment="1">
      <alignment wrapText="1"/>
    </xf>
    <xf numFmtId="0" fontId="2" fillId="33" borderId="0" xfId="0" applyFont="1" applyFill="1" applyBorder="1" applyAlignment="1">
      <alignment/>
    </xf>
    <xf numFmtId="3" fontId="2" fillId="33" borderId="0" xfId="0" applyNumberFormat="1" applyFont="1" applyFill="1" applyAlignment="1">
      <alignment/>
    </xf>
    <xf numFmtId="3" fontId="2" fillId="0" borderId="0" xfId="0" applyNumberFormat="1" applyFont="1" applyAlignment="1">
      <alignment/>
    </xf>
    <xf numFmtId="3" fontId="0" fillId="33" borderId="0" xfId="0" applyNumberFormat="1" applyFill="1" applyAlignment="1">
      <alignment/>
    </xf>
    <xf numFmtId="3" fontId="1" fillId="33" borderId="0" xfId="0" applyNumberFormat="1" applyFont="1" applyFill="1" applyBorder="1" applyAlignment="1">
      <alignment/>
    </xf>
    <xf numFmtId="3" fontId="0" fillId="33" borderId="0" xfId="0" applyNumberFormat="1" applyFont="1" applyFill="1" applyAlignment="1">
      <alignment/>
    </xf>
    <xf numFmtId="0" fontId="6" fillId="33" borderId="13" xfId="0" applyFont="1" applyFill="1" applyBorder="1" applyAlignment="1">
      <alignment horizontal="right"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2" fillId="33" borderId="20" xfId="0" applyFont="1" applyFill="1" applyBorder="1" applyAlignment="1">
      <alignment horizontal="right"/>
    </xf>
    <xf numFmtId="0" fontId="0" fillId="0" borderId="21" xfId="0" applyBorder="1" applyAlignment="1">
      <alignment/>
    </xf>
    <xf numFmtId="0" fontId="2" fillId="33" borderId="21" xfId="0" applyFont="1" applyFill="1" applyBorder="1" applyAlignment="1">
      <alignment/>
    </xf>
    <xf numFmtId="10" fontId="0" fillId="33" borderId="0" xfId="0" applyNumberFormat="1" applyFill="1" applyAlignment="1">
      <alignment/>
    </xf>
    <xf numFmtId="0" fontId="4" fillId="34" borderId="11" xfId="0" applyFont="1" applyFill="1" applyBorder="1" applyAlignment="1">
      <alignment horizontal="left" vertical="top" wrapText="1"/>
    </xf>
    <xf numFmtId="0" fontId="4" fillId="34" borderId="10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88"/>
  <sheetViews>
    <sheetView tabSelected="1" zoomScalePageLayoutView="0" workbookViewId="0" topLeftCell="A1">
      <selection activeCell="A5" sqref="A5"/>
    </sheetView>
  </sheetViews>
  <sheetFormatPr defaultColWidth="9.140625" defaultRowHeight="12.75"/>
  <cols>
    <col min="1" max="1" width="37.140625" style="0" customWidth="1"/>
    <col min="2" max="4" width="9.7109375" style="0" customWidth="1"/>
    <col min="5" max="5" width="1.57421875" style="0" customWidth="1"/>
    <col min="6" max="8" width="9.7109375" style="0" customWidth="1"/>
    <col min="9" max="9" width="1.57421875" style="0" customWidth="1"/>
    <col min="10" max="12" width="9.7109375" style="0" customWidth="1"/>
    <col min="13" max="13" width="1.7109375" style="0" customWidth="1"/>
    <col min="14" max="16" width="9.7109375" style="0" customWidth="1"/>
    <col min="17" max="17" width="1.57421875" style="0" customWidth="1"/>
    <col min="18" max="19" width="9.7109375" style="0" customWidth="1"/>
    <col min="20" max="20" width="2.8515625" style="0" customWidth="1"/>
  </cols>
  <sheetData>
    <row r="1" spans="1:48" ht="17.25" customHeight="1" thickBot="1" thickTop="1">
      <c r="A1" s="39" t="s">
        <v>20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13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</row>
    <row r="2" spans="1:36" ht="13.5" thickTop="1">
      <c r="A2" s="4"/>
      <c r="B2" s="2"/>
      <c r="C2" s="2"/>
      <c r="D2" s="2"/>
      <c r="E2" s="2"/>
      <c r="F2" s="2"/>
      <c r="G2" s="2"/>
      <c r="H2" s="2"/>
      <c r="I2" s="21"/>
      <c r="J2" s="5"/>
      <c r="K2" s="5"/>
      <c r="L2" s="5"/>
      <c r="M2" s="5"/>
      <c r="N2" s="5"/>
      <c r="O2" s="5"/>
      <c r="P2" s="5"/>
      <c r="Q2" s="5"/>
      <c r="R2" s="5"/>
      <c r="S2" s="3" t="s">
        <v>15</v>
      </c>
      <c r="T2" s="7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4.25">
      <c r="A3" s="6"/>
      <c r="B3" s="36"/>
      <c r="C3" s="37" t="s">
        <v>14</v>
      </c>
      <c r="D3" s="37"/>
      <c r="E3" s="25"/>
      <c r="F3" s="41" t="s">
        <v>10</v>
      </c>
      <c r="G3" s="41"/>
      <c r="H3" s="41"/>
      <c r="I3" s="14"/>
      <c r="J3" s="41" t="s">
        <v>11</v>
      </c>
      <c r="K3" s="41"/>
      <c r="L3" s="41"/>
      <c r="M3" s="14"/>
      <c r="N3" s="41" t="s">
        <v>12</v>
      </c>
      <c r="O3" s="41"/>
      <c r="P3" s="41"/>
      <c r="Q3" s="14"/>
      <c r="R3" s="41" t="s">
        <v>18</v>
      </c>
      <c r="S3" s="41"/>
      <c r="T3" s="7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4.25">
      <c r="A4" s="8"/>
      <c r="B4" s="35" t="s">
        <v>17</v>
      </c>
      <c r="C4" s="35" t="s">
        <v>13</v>
      </c>
      <c r="D4" s="35" t="s">
        <v>16</v>
      </c>
      <c r="E4" s="15"/>
      <c r="F4" s="35" t="s">
        <v>17</v>
      </c>
      <c r="G4" s="35" t="s">
        <v>13</v>
      </c>
      <c r="H4" s="35" t="s">
        <v>16</v>
      </c>
      <c r="I4" s="15"/>
      <c r="J4" s="35" t="s">
        <v>17</v>
      </c>
      <c r="K4" s="35" t="s">
        <v>13</v>
      </c>
      <c r="L4" s="35" t="s">
        <v>16</v>
      </c>
      <c r="M4" s="15"/>
      <c r="N4" s="35" t="s">
        <v>17</v>
      </c>
      <c r="O4" s="35" t="s">
        <v>13</v>
      </c>
      <c r="P4" s="35" t="s">
        <v>16</v>
      </c>
      <c r="Q4" s="15"/>
      <c r="R4" s="35" t="s">
        <v>17</v>
      </c>
      <c r="S4" s="35" t="s">
        <v>13</v>
      </c>
      <c r="T4" s="3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2.75">
      <c r="A5" s="8"/>
      <c r="B5" s="5"/>
      <c r="C5" s="5"/>
      <c r="D5" s="1"/>
      <c r="E5" s="5"/>
      <c r="F5" s="5"/>
      <c r="G5" s="5"/>
      <c r="H5" s="1"/>
      <c r="I5" s="5"/>
      <c r="J5" s="5"/>
      <c r="K5" s="5"/>
      <c r="L5" s="1"/>
      <c r="M5" s="5"/>
      <c r="N5" s="5"/>
      <c r="O5" s="5"/>
      <c r="P5" s="1"/>
      <c r="Q5" s="5"/>
      <c r="R5" s="5"/>
      <c r="S5" s="5"/>
      <c r="T5" s="7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12.75">
      <c r="A6" s="22" t="s">
        <v>0</v>
      </c>
      <c r="B6" s="16">
        <v>21758.8</v>
      </c>
      <c r="C6" s="16">
        <v>22141</v>
      </c>
      <c r="D6" s="26">
        <v>21362</v>
      </c>
      <c r="E6" s="16"/>
      <c r="F6" s="16">
        <v>24370.744</v>
      </c>
      <c r="G6" s="16">
        <v>24411</v>
      </c>
      <c r="H6" s="26">
        <v>23146</v>
      </c>
      <c r="I6" s="16"/>
      <c r="J6" s="16">
        <v>20590.09768481138</v>
      </c>
      <c r="K6" s="16">
        <v>20454</v>
      </c>
      <c r="L6" s="26">
        <v>20032</v>
      </c>
      <c r="M6" s="16"/>
      <c r="N6" s="16">
        <v>21312</v>
      </c>
      <c r="O6" s="16">
        <v>21364</v>
      </c>
      <c r="P6" s="26">
        <v>18931</v>
      </c>
      <c r="Q6" s="16"/>
      <c r="R6" s="16">
        <v>21250.39</v>
      </c>
      <c r="S6" s="16">
        <v>23745</v>
      </c>
      <c r="T6" s="7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2.75">
      <c r="A7" s="22" t="s">
        <v>1</v>
      </c>
      <c r="B7" s="16">
        <v>1959.36</v>
      </c>
      <c r="C7" s="16">
        <v>1695</v>
      </c>
      <c r="D7" s="27">
        <v>1427</v>
      </c>
      <c r="E7" s="16"/>
      <c r="F7" s="16">
        <v>1553.809</v>
      </c>
      <c r="G7" s="16">
        <v>1364</v>
      </c>
      <c r="H7" s="26">
        <v>1498</v>
      </c>
      <c r="I7" s="16"/>
      <c r="J7" s="16">
        <v>1780</v>
      </c>
      <c r="K7" s="16">
        <v>1734</v>
      </c>
      <c r="L7" s="26">
        <v>2014</v>
      </c>
      <c r="M7" s="16"/>
      <c r="N7" s="16">
        <v>2086.693</v>
      </c>
      <c r="O7" s="16">
        <v>2012</v>
      </c>
      <c r="P7" s="26">
        <v>2124</v>
      </c>
      <c r="Q7" s="16"/>
      <c r="R7" s="16">
        <v>1845.17</v>
      </c>
      <c r="S7" s="16">
        <v>2019</v>
      </c>
      <c r="T7" s="7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2.75">
      <c r="A8" s="8"/>
      <c r="B8" s="17"/>
      <c r="C8" s="17"/>
      <c r="D8" s="28"/>
      <c r="E8" s="17"/>
      <c r="F8" s="20"/>
      <c r="G8" s="20"/>
      <c r="H8" s="28"/>
      <c r="I8" s="20"/>
      <c r="J8" s="20"/>
      <c r="K8" s="20"/>
      <c r="L8" s="28"/>
      <c r="M8" s="20"/>
      <c r="N8" s="20"/>
      <c r="O8" s="20"/>
      <c r="P8" s="28"/>
      <c r="Q8" s="20"/>
      <c r="R8" s="20"/>
      <c r="S8" s="20"/>
      <c r="T8" s="7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27.75" customHeight="1">
      <c r="A9" s="9" t="s">
        <v>2</v>
      </c>
      <c r="B9" s="29"/>
      <c r="C9" s="29"/>
      <c r="D9" s="28"/>
      <c r="E9" s="29"/>
      <c r="F9" s="20"/>
      <c r="G9" s="20"/>
      <c r="H9" s="28"/>
      <c r="I9" s="20"/>
      <c r="J9" s="20"/>
      <c r="K9" s="20"/>
      <c r="L9" s="28"/>
      <c r="M9" s="20"/>
      <c r="N9" s="20"/>
      <c r="O9" s="20"/>
      <c r="P9" s="28"/>
      <c r="Q9" s="20"/>
      <c r="R9" s="20"/>
      <c r="S9" s="20"/>
      <c r="T9" s="7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2.75">
      <c r="A10" s="23" t="s">
        <v>3</v>
      </c>
      <c r="B10" s="18">
        <v>6766.843</v>
      </c>
      <c r="C10" s="17">
        <v>7140</v>
      </c>
      <c r="D10" s="30">
        <v>7494</v>
      </c>
      <c r="E10" s="17"/>
      <c r="F10" s="20">
        <v>8448.408</v>
      </c>
      <c r="G10" s="20">
        <v>8563</v>
      </c>
      <c r="H10" s="30">
        <v>8063</v>
      </c>
      <c r="I10" s="20"/>
      <c r="J10" s="20">
        <v>8221.005825568604</v>
      </c>
      <c r="K10" s="20">
        <v>8605</v>
      </c>
      <c r="L10" s="28">
        <v>7170</v>
      </c>
      <c r="M10" s="20"/>
      <c r="N10" s="20">
        <v>8216</v>
      </c>
      <c r="O10" s="20">
        <v>8684</v>
      </c>
      <c r="P10" s="28">
        <v>8481</v>
      </c>
      <c r="Q10" s="20"/>
      <c r="R10" s="20">
        <v>7907.61</v>
      </c>
      <c r="S10" s="20">
        <v>8624</v>
      </c>
      <c r="T10" s="7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25.5">
      <c r="A11" s="23" t="s">
        <v>4</v>
      </c>
      <c r="B11" s="18">
        <v>1612.551</v>
      </c>
      <c r="C11" s="17">
        <v>1437</v>
      </c>
      <c r="D11" s="30">
        <f>1266-464</f>
        <v>802</v>
      </c>
      <c r="E11" s="17"/>
      <c r="F11" s="20">
        <v>1568.899</v>
      </c>
      <c r="G11" s="20">
        <v>1469</v>
      </c>
      <c r="H11" s="30">
        <f>1529-239</f>
        <v>1290</v>
      </c>
      <c r="I11" s="20"/>
      <c r="J11" s="20">
        <v>1103.6697971491635</v>
      </c>
      <c r="K11" s="20">
        <v>1174</v>
      </c>
      <c r="L11" s="28">
        <f>1466-263</f>
        <v>1203</v>
      </c>
      <c r="M11" s="20"/>
      <c r="N11" s="20">
        <v>1163</v>
      </c>
      <c r="O11" s="20">
        <v>992</v>
      </c>
      <c r="P11" s="28">
        <v>1146</v>
      </c>
      <c r="Q11" s="20"/>
      <c r="R11" s="20">
        <v>1438.35</v>
      </c>
      <c r="S11" s="20">
        <v>1163</v>
      </c>
      <c r="T11" s="7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12.75">
      <c r="A12" s="23" t="s">
        <v>5</v>
      </c>
      <c r="B12" s="18">
        <v>2285.684</v>
      </c>
      <c r="C12" s="17">
        <v>2295</v>
      </c>
      <c r="D12" s="30">
        <v>1603</v>
      </c>
      <c r="E12" s="17"/>
      <c r="F12" s="20">
        <v>1900.984</v>
      </c>
      <c r="G12" s="20">
        <v>1978</v>
      </c>
      <c r="H12" s="30">
        <v>1409</v>
      </c>
      <c r="I12" s="20"/>
      <c r="J12" s="20">
        <v>1823.436829799986</v>
      </c>
      <c r="K12" s="20">
        <v>1967</v>
      </c>
      <c r="L12" s="28">
        <v>1647</v>
      </c>
      <c r="M12" s="20"/>
      <c r="N12" s="20">
        <v>1870</v>
      </c>
      <c r="O12" s="20">
        <v>1860</v>
      </c>
      <c r="P12" s="28">
        <v>1294</v>
      </c>
      <c r="Q12" s="20"/>
      <c r="R12" s="20">
        <v>1887.18</v>
      </c>
      <c r="S12" s="20">
        <v>2106</v>
      </c>
      <c r="T12" s="7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2.75">
      <c r="A13" s="23" t="s">
        <v>6</v>
      </c>
      <c r="B13" s="18">
        <v>3386.944</v>
      </c>
      <c r="C13" s="17">
        <v>3496</v>
      </c>
      <c r="D13" s="30">
        <v>3532</v>
      </c>
      <c r="E13" s="17"/>
      <c r="F13" s="20">
        <v>3573.017</v>
      </c>
      <c r="G13" s="20">
        <v>3559</v>
      </c>
      <c r="H13" s="30">
        <v>3984</v>
      </c>
      <c r="I13" s="20"/>
      <c r="J13" s="20">
        <v>2750.5784681668474</v>
      </c>
      <c r="K13" s="20">
        <v>2558</v>
      </c>
      <c r="L13" s="28">
        <v>4504</v>
      </c>
      <c r="M13" s="20"/>
      <c r="N13" s="20">
        <v>3629</v>
      </c>
      <c r="O13" s="20">
        <v>3482</v>
      </c>
      <c r="P13" s="28">
        <v>3167</v>
      </c>
      <c r="Q13" s="20"/>
      <c r="R13" s="20">
        <v>4133.48</v>
      </c>
      <c r="S13" s="20">
        <v>4360</v>
      </c>
      <c r="T13" s="7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25.5">
      <c r="A14" s="23" t="s">
        <v>7</v>
      </c>
      <c r="B14" s="18">
        <v>3015.125</v>
      </c>
      <c r="C14" s="17">
        <v>2794</v>
      </c>
      <c r="D14" s="30">
        <v>2929</v>
      </c>
      <c r="E14" s="17"/>
      <c r="F14" s="20">
        <v>2561.46</v>
      </c>
      <c r="G14" s="20">
        <v>2349</v>
      </c>
      <c r="H14" s="30">
        <v>2064</v>
      </c>
      <c r="I14" s="20"/>
      <c r="J14" s="20">
        <v>855.891432581812</v>
      </c>
      <c r="K14" s="20">
        <v>529</v>
      </c>
      <c r="L14" s="28">
        <v>412</v>
      </c>
      <c r="M14" s="20"/>
      <c r="N14" s="20">
        <v>309</v>
      </c>
      <c r="O14" s="20">
        <v>195</v>
      </c>
      <c r="P14" s="28">
        <v>118</v>
      </c>
      <c r="Q14" s="20"/>
      <c r="R14" s="20">
        <v>62.34</v>
      </c>
      <c r="S14" s="20">
        <v>81</v>
      </c>
      <c r="T14" s="7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2.75">
      <c r="A15" s="23" t="s">
        <v>8</v>
      </c>
      <c r="B15" s="18">
        <v>4691.797</v>
      </c>
      <c r="C15" s="17">
        <v>4979</v>
      </c>
      <c r="D15" s="30">
        <v>5002</v>
      </c>
      <c r="E15" s="17"/>
      <c r="F15" s="20">
        <v>6317.975</v>
      </c>
      <c r="G15" s="20">
        <v>6493</v>
      </c>
      <c r="H15" s="30">
        <v>6335</v>
      </c>
      <c r="I15" s="20"/>
      <c r="J15" s="20">
        <v>5835.515331544968</v>
      </c>
      <c r="K15" s="20">
        <v>5621</v>
      </c>
      <c r="L15" s="28">
        <v>5096</v>
      </c>
      <c r="M15" s="20"/>
      <c r="N15" s="20">
        <v>6124</v>
      </c>
      <c r="O15" s="20">
        <v>6151</v>
      </c>
      <c r="P15" s="28">
        <v>4724</v>
      </c>
      <c r="Q15" s="20"/>
      <c r="R15" s="20">
        <v>5821.43</v>
      </c>
      <c r="S15" s="20">
        <v>7411</v>
      </c>
      <c r="T15" s="7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</row>
    <row r="16" spans="1:36" ht="27.75" customHeight="1">
      <c r="A16" s="24" t="s">
        <v>9</v>
      </c>
      <c r="B16" s="19">
        <v>21759</v>
      </c>
      <c r="C16" s="16">
        <v>22141</v>
      </c>
      <c r="D16" s="27">
        <v>21362</v>
      </c>
      <c r="E16" s="16"/>
      <c r="F16" s="16">
        <v>24371</v>
      </c>
      <c r="G16" s="16">
        <v>24411</v>
      </c>
      <c r="H16" s="27">
        <v>23146</v>
      </c>
      <c r="I16" s="16"/>
      <c r="J16" s="16">
        <v>20590.09768481138</v>
      </c>
      <c r="K16" s="16">
        <v>20454</v>
      </c>
      <c r="L16" s="26">
        <v>20032</v>
      </c>
      <c r="M16" s="16"/>
      <c r="N16" s="16">
        <v>21311</v>
      </c>
      <c r="O16" s="16">
        <v>21364</v>
      </c>
      <c r="P16" s="27">
        <v>18931</v>
      </c>
      <c r="Q16" s="16"/>
      <c r="R16" s="16">
        <v>21250.39</v>
      </c>
      <c r="S16" s="16">
        <v>23745</v>
      </c>
      <c r="T16" s="7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1:36" ht="13.5" thickBot="1">
      <c r="A17" s="10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2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</row>
    <row r="18" spans="1:36" ht="14.25" thickBot="1" thickTop="1">
      <c r="A18" s="32" t="s">
        <v>19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4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</row>
    <row r="19" spans="1:36" ht="13.5" thickTop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</row>
    <row r="20" spans="1:36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</row>
    <row r="21" spans="1:36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</row>
    <row r="22" spans="1:36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</row>
    <row r="23" spans="1:36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</row>
    <row r="24" spans="1:36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38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</row>
    <row r="25" spans="1:36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</row>
    <row r="26" spans="1:36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</row>
    <row r="27" spans="1:36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</row>
    <row r="28" spans="1:36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</row>
    <row r="29" spans="1:36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</row>
    <row r="30" spans="1:36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</row>
    <row r="31" spans="1:36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</row>
    <row r="32" spans="1:36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</row>
    <row r="33" spans="1:36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</row>
    <row r="34" spans="1:36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</row>
    <row r="35" spans="1:36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</row>
    <row r="36" spans="1:36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</row>
    <row r="37" spans="1:36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</row>
    <row r="38" spans="1:36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</row>
    <row r="39" spans="1:36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</row>
    <row r="40" spans="1:36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</row>
    <row r="41" spans="1:36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</row>
    <row r="42" spans="1:36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</row>
    <row r="43" spans="1:36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</row>
    <row r="44" spans="1:36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</row>
    <row r="45" spans="1:36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</row>
    <row r="46" spans="1:36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</row>
    <row r="47" spans="1:36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</row>
    <row r="48" spans="1:36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</row>
    <row r="49" spans="1:36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</row>
    <row r="50" spans="1:36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</row>
    <row r="51" spans="1:36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</row>
    <row r="52" spans="1:3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</row>
    <row r="53" spans="1:3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</row>
    <row r="54" spans="1:3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</row>
    <row r="55" spans="1:3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</row>
    <row r="56" spans="1:3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</row>
    <row r="57" spans="1:3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</row>
    <row r="58" spans="1:3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</row>
    <row r="59" spans="1:3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</row>
    <row r="60" spans="1:3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</row>
    <row r="61" spans="1:3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</row>
    <row r="62" spans="1:3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</row>
    <row r="63" spans="1:36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</row>
    <row r="64" spans="1:36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</row>
    <row r="65" spans="1:36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</row>
    <row r="66" spans="1:36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</row>
    <row r="67" spans="1:36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</row>
    <row r="68" spans="1:36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</row>
    <row r="69" spans="1:36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</row>
    <row r="70" spans="1:36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</row>
    <row r="71" spans="1:36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</row>
    <row r="72" spans="1:36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</row>
    <row r="73" spans="1:36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</row>
    <row r="74" spans="1:36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</row>
    <row r="75" spans="1:36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</row>
    <row r="76" spans="1:36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</row>
    <row r="77" spans="1:36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</row>
    <row r="78" spans="1:36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</row>
    <row r="79" spans="1:36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</row>
    <row r="80" spans="1:36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</row>
    <row r="81" spans="1:36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</row>
    <row r="82" spans="1:36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</row>
    <row r="83" spans="1:36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</row>
    <row r="84" spans="1:36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</row>
    <row r="85" spans="1:36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</row>
    <row r="86" spans="1:36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</row>
    <row r="87" spans="1:36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</row>
    <row r="88" spans="1:36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</row>
  </sheetData>
  <sheetProtection/>
  <mergeCells count="5">
    <mergeCell ref="A1:S1"/>
    <mergeCell ref="F3:H3"/>
    <mergeCell ref="J3:L3"/>
    <mergeCell ref="N3:P3"/>
    <mergeCell ref="R3:S3"/>
  </mergeCells>
  <printOptions/>
  <pageMargins left="0.75" right="0.75" top="1" bottom="1" header="0.5" footer="0.5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rchatter</dc:creator>
  <cp:keywords/>
  <dc:description/>
  <cp:lastModifiedBy>mdavid</cp:lastModifiedBy>
  <cp:lastPrinted>2014-02-03T15:20:11Z</cp:lastPrinted>
  <dcterms:created xsi:type="dcterms:W3CDTF">2013-10-31T11:34:20Z</dcterms:created>
  <dcterms:modified xsi:type="dcterms:W3CDTF">2014-02-26T12:53:28Z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0d8fc439-a156-4f13-a44a-c64cb1be0abe</vt:lpwstr>
  </property>
  <property fmtid="{D5CDD505-2E9C-101B-9397-08002B2CF9AE}" pid="3" name="bjDocumentSecurityLabel">
    <vt:lpwstr>No Marking</vt:lpwstr>
  </property>
  <property fmtid="{D5CDD505-2E9C-101B-9397-08002B2CF9AE}" pid="4" name="bjSaver">
    <vt:lpwstr>o5fJV8S8DurcbLz9I51XwmpE+64uAzj2</vt:lpwstr>
  </property>
</Properties>
</file>