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8675" windowHeight="11640"/>
  </bookViews>
  <sheets>
    <sheet name="Contents" sheetId="3" r:id="rId1"/>
    <sheet name="Table 4.1.1" sheetId="15" r:id="rId2"/>
    <sheet name="Table 4.1.2" sheetId="9" r:id="rId3"/>
    <sheet name="Table 4.1.3" sheetId="19" r:id="rId4"/>
    <sheet name="Table 4.1.4" sheetId="20" r:id="rId5"/>
    <sheet name="Table 4.1.5" sheetId="23" r:id="rId6"/>
    <sheet name="Table 4.1.6" sheetId="24" r:id="rId7"/>
    <sheet name="Table 4.1.7" sheetId="11" r:id="rId8"/>
    <sheet name="Table 4.1.8" sheetId="17" r:id="rId9"/>
    <sheet name="Table 4.1.9" sheetId="4" r:id="rId10"/>
    <sheet name="Table 4.1.10" sheetId="18" r:id="rId11"/>
    <sheet name="Table 4.1.11" sheetId="7" r:id="rId12"/>
    <sheet name="Table 4.1.12" sheetId="2" r:id="rId13"/>
    <sheet name="Table 4.1.13" sheetId="14" r:id="rId14"/>
  </sheets>
  <calcPr calcId="125725"/>
</workbook>
</file>

<file path=xl/calcChain.xml><?xml version="1.0" encoding="utf-8"?>
<calcChain xmlns="http://schemas.openxmlformats.org/spreadsheetml/2006/main">
  <c r="D19" i="2"/>
  <c r="C14"/>
  <c r="B14"/>
  <c r="D14" l="1"/>
</calcChain>
</file>

<file path=xl/sharedStrings.xml><?xml version="1.0" encoding="utf-8"?>
<sst xmlns="http://schemas.openxmlformats.org/spreadsheetml/2006/main" count="225" uniqueCount="106">
  <si>
    <t>1. AA</t>
  </si>
  <si>
    <t>2. AO</t>
  </si>
  <si>
    <t>3. EO</t>
  </si>
  <si>
    <t>4. HEO</t>
  </si>
  <si>
    <t>5. SEO</t>
  </si>
  <si>
    <t>6. G7</t>
  </si>
  <si>
    <t>7. G6</t>
  </si>
  <si>
    <t>8. SCS</t>
  </si>
  <si>
    <t>East Midlands</t>
  </si>
  <si>
    <t>East Of England</t>
  </si>
  <si>
    <t>London</t>
  </si>
  <si>
    <t>North East</t>
  </si>
  <si>
    <t>North West</t>
  </si>
  <si>
    <t>South East</t>
  </si>
  <si>
    <t>South West</t>
  </si>
  <si>
    <t>West Midlands</t>
  </si>
  <si>
    <t>Yorkshire &amp; The Humber</t>
  </si>
  <si>
    <t>Northern Ireland</t>
  </si>
  <si>
    <t>Scotland</t>
  </si>
  <si>
    <t>Wales</t>
  </si>
  <si>
    <t>Overseas</t>
  </si>
  <si>
    <t>Female</t>
  </si>
  <si>
    <t>Male</t>
  </si>
  <si>
    <t>Grade</t>
  </si>
  <si>
    <t>Disabled</t>
  </si>
  <si>
    <t>Non-Disabled</t>
  </si>
  <si>
    <t>Minority Ethnic</t>
  </si>
  <si>
    <t>White</t>
  </si>
  <si>
    <t>Total</t>
  </si>
  <si>
    <t>England</t>
  </si>
  <si>
    <t>Age Band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</si>
  <si>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</si>
  <si>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</si>
  <si>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</si>
  <si>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</si>
  <si>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</si>
  <si>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</si>
  <si>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</si>
  <si>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</si>
  <si>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65+</t>
  </si>
  <si>
    <t>Christian</t>
  </si>
  <si>
    <t>Heterosexual / Straight</t>
  </si>
  <si>
    <t>Back to Contents</t>
  </si>
  <si>
    <t>Lesbian, Gay or Bisexual</t>
  </si>
  <si>
    <t>Full-Time</t>
  </si>
  <si>
    <t>Part-Time</t>
  </si>
  <si>
    <r>
      <rPr>
        <b/>
        <sz val="10"/>
        <color theme="1"/>
        <rFont val="Calibri"/>
        <family val="2"/>
        <scheme val="minor"/>
      </rPr>
      <t>Extraction Date:</t>
    </r>
    <r>
      <rPr>
        <sz val="10"/>
        <color theme="1"/>
        <rFont val="Calibri"/>
        <family val="2"/>
        <scheme val="minor"/>
      </rPr>
      <t xml:space="preserve"> 1st April 2013.</t>
    </r>
  </si>
  <si>
    <t>Disability</t>
  </si>
  <si>
    <t>Religious Belief</t>
  </si>
  <si>
    <t>Sexual Orientation</t>
  </si>
  <si>
    <t>Location</t>
  </si>
  <si>
    <t>Married / In A Civil Partnership</t>
  </si>
  <si>
    <t>Single</t>
  </si>
  <si>
    <t>Marital Status</t>
  </si>
  <si>
    <t>Pregnancy</t>
  </si>
  <si>
    <r>
      <rPr>
        <b/>
        <sz val="10"/>
        <color theme="1"/>
        <rFont val="Calibri"/>
        <family val="2"/>
        <scheme val="minor"/>
      </rPr>
      <t>Child Bearing Age:</t>
    </r>
    <r>
      <rPr>
        <sz val="10"/>
        <color theme="1"/>
        <rFont val="Calibri"/>
        <family val="2"/>
        <scheme val="minor"/>
      </rPr>
      <t xml:space="preserve"> ONS defines child bearing age as 15-44, however the Home Office has employees on maternity leave in the age band 45-49. Therefore the Home Office has defined child bearing age as 16-49.</t>
    </r>
  </si>
  <si>
    <t>Maternity</t>
  </si>
  <si>
    <t>Returned Maternity</t>
  </si>
  <si>
    <t>Table 4.1.1: Breakdown of employees by Age Bands and Flexible Working</t>
  </si>
  <si>
    <t>Table 4.1.2: Breakdown of employees by Disability and Flexible Working</t>
  </si>
  <si>
    <t>Table 4.1.3: Breakdown of employees by Marriage and Civil Partnership and Flexible Working</t>
  </si>
  <si>
    <t>Table 4.1.4: Breakdown of employees by Pregnancy and Flexible Working</t>
  </si>
  <si>
    <t>Table 4.1.5: Breakdown of employees by Maternity and Flexible Working</t>
  </si>
  <si>
    <t>Table 4.1.6: Breakdown of employees by Returned Maternity and Flexible Working</t>
  </si>
  <si>
    <t>Table 4.1.10: Breakdown of employees by Sexual Orientation and Flexible Working</t>
  </si>
  <si>
    <t>Table 4.1.11: Breakdown of employees by Grade and Flexible Working.</t>
  </si>
  <si>
    <t>Table 4.1.12: Breakdown of employees by Location and Flexible Working</t>
  </si>
  <si>
    <t>Table 4.1.13: Breakdown of employees by Work Pattern and Flexible Working</t>
  </si>
  <si>
    <t>Table 4.1.12 Location by Flexible Working</t>
  </si>
  <si>
    <t>Table 4.1.11 Grade by Flexible Working</t>
  </si>
  <si>
    <t>Table 4.1.10 Sexual Orientation by Flexible Working</t>
  </si>
  <si>
    <t>Table 4.1.6 Returned Maternity by Flexible Working</t>
  </si>
  <si>
    <t>Table 4.1.5 Maternity by Flexible Working</t>
  </si>
  <si>
    <t>Table 4.1.4 Pregnancy by Flexible Working</t>
  </si>
  <si>
    <t>Table 4.1.3 Marriage and Civil Partnership by Flexible Working</t>
  </si>
  <si>
    <t>Table 4.1.2 Disability by Flexible Working</t>
  </si>
  <si>
    <t>Table 4.1.1 Age Bands by Flexible Working</t>
  </si>
  <si>
    <t>Table 4.1.7: Breakdown of employees by Race and Flexible Working</t>
  </si>
  <si>
    <t>Table 4.1.9: Breakdown of employees by Sex and Flexible Working.</t>
  </si>
  <si>
    <r>
      <rPr>
        <b/>
        <sz val="10"/>
        <color theme="1"/>
        <rFont val="Calibri"/>
        <family val="2"/>
        <scheme val="minor"/>
      </rPr>
      <t>Organisational Coverage:</t>
    </r>
    <r>
      <rPr>
        <sz val="10"/>
        <color theme="1"/>
        <rFont val="Calibri"/>
        <family val="2"/>
        <scheme val="minor"/>
      </rPr>
      <t xml:space="preserve"> Figures include the core Home Office (including Border Force and the former UK Border Agency) and the Executive Agencies; HM Passport Office and the National Fraud Authority.</t>
    </r>
  </si>
  <si>
    <r>
      <rPr>
        <b/>
        <sz val="10"/>
        <color theme="1"/>
        <rFont val="Calibri"/>
        <family val="2"/>
        <scheme val="minor"/>
      </rPr>
      <t>Data Source:</t>
    </r>
    <r>
      <rPr>
        <sz val="10"/>
        <color theme="1"/>
        <rFont val="Calibri"/>
        <family val="2"/>
        <scheme val="minor"/>
      </rPr>
      <t xml:space="preserve"> Data on flexible working from the Department's employee record system validated and Cleansed against Data View - the Home Office’s single source of Office for National Statistics compliant monthly snapshot corporate Human Resources data.</t>
    </r>
  </si>
  <si>
    <t>Flexible Working Arrangement</t>
  </si>
  <si>
    <t>No Flexible Working Arrangement</t>
  </si>
  <si>
    <r>
      <rPr>
        <b/>
        <sz val="10"/>
        <color theme="1"/>
        <rFont val="Calibri"/>
        <family val="2"/>
        <scheme val="minor"/>
      </rPr>
      <t xml:space="preserve">Organisational Coverage: </t>
    </r>
    <r>
      <rPr>
        <sz val="10"/>
        <color theme="1"/>
        <rFont val="Calibri"/>
        <family val="2"/>
        <scheme val="minor"/>
      </rPr>
      <t>Figures include the core Home Office (including Border Force and the former UK Border Agency) and the Executive Agencies; HM Passport Office and the National Fraud Authority.</t>
    </r>
  </si>
  <si>
    <r>
      <rPr>
        <b/>
        <sz val="10"/>
        <color theme="1"/>
        <rFont val="Calibri"/>
        <family val="2"/>
        <scheme val="minor"/>
      </rPr>
      <t xml:space="preserve">Data Source: </t>
    </r>
    <r>
      <rPr>
        <sz val="10"/>
        <color theme="1"/>
        <rFont val="Calibri"/>
        <family val="2"/>
        <scheme val="minor"/>
      </rPr>
      <t>Data on flexible working from the Department's employee record system validated and Cleansed against Data View - the Home Office’s single source of Office for National Statistics compliant monthly snapshot corporate Human Resources data.</t>
    </r>
  </si>
  <si>
    <r>
      <rPr>
        <b/>
        <sz val="10"/>
        <color theme="1"/>
        <rFont val="Calibri"/>
        <family val="2"/>
        <scheme val="minor"/>
      </rPr>
      <t>Period Covered: A</t>
    </r>
    <r>
      <rPr>
        <sz val="10"/>
        <color theme="1"/>
        <rFont val="Calibri"/>
        <family val="2"/>
        <scheme val="minor"/>
      </rPr>
      <t xml:space="preserve">s at 31st March 2013.  </t>
    </r>
  </si>
  <si>
    <r>
      <rPr>
        <b/>
        <sz val="10"/>
        <color theme="1"/>
        <rFont val="Calibri"/>
        <family val="2"/>
        <scheme val="minor"/>
      </rPr>
      <t>Employee Coverage:</t>
    </r>
    <r>
      <rPr>
        <sz val="10"/>
        <color theme="1"/>
        <rFont val="Calibri"/>
        <family val="2"/>
        <scheme val="minor"/>
      </rPr>
      <t xml:space="preserve"> Data is based on headcount of all current paid and unpaid civil servants, as at 31st March 2013.</t>
    </r>
  </si>
  <si>
    <r>
      <rPr>
        <b/>
        <sz val="10"/>
        <color theme="1"/>
        <rFont val="Calibri"/>
        <family val="2"/>
        <scheme val="minor"/>
      </rPr>
      <t xml:space="preserve">Period Covered: </t>
    </r>
    <r>
      <rPr>
        <sz val="10"/>
        <color theme="1"/>
        <rFont val="Calibri"/>
        <family val="2"/>
        <scheme val="minor"/>
      </rPr>
      <t xml:space="preserve">As at 31st March 2013.  </t>
    </r>
  </si>
  <si>
    <r>
      <rPr>
        <b/>
        <sz val="10"/>
        <color theme="1"/>
        <rFont val="Calibri"/>
        <family val="2"/>
        <scheme val="minor"/>
      </rPr>
      <t>Employee Coverage:</t>
    </r>
    <r>
      <rPr>
        <sz val="10"/>
        <color theme="1"/>
        <rFont val="Calibri"/>
        <family val="2"/>
        <scheme val="minor"/>
      </rPr>
      <t xml:space="preserve"> Data is based on headcount of all current female, paid and unpaid civil servants of child bearing age, as at 31st March 2013. </t>
    </r>
  </si>
  <si>
    <t>Returned from Maternity Leave in Period</t>
  </si>
  <si>
    <t>No Maternity Leave/ No Return from Maternity Leave in Period</t>
  </si>
  <si>
    <t>Maternity Leave in Period</t>
  </si>
  <si>
    <t>No Maternity Leave in Period</t>
  </si>
  <si>
    <t>Pregnant in Period</t>
  </si>
  <si>
    <t>Not Pregnant in Period</t>
  </si>
  <si>
    <t>16-24</t>
  </si>
  <si>
    <t>Other Religious Beliefs</t>
  </si>
  <si>
    <t>Table 4.1.7 Race by Flexible Working</t>
  </si>
  <si>
    <t>Table 4.1.9 Sex by Flexible Working</t>
  </si>
  <si>
    <t>Table 4.1.13 Work Pattern by Flexible Working</t>
  </si>
  <si>
    <t>Table 4.1.8: Breakdown of employees by Religion and Flexible Working</t>
  </si>
  <si>
    <t>Table 4.1.8 Religion by Flexible Working</t>
  </si>
  <si>
    <t>Race</t>
  </si>
  <si>
    <t>Sex</t>
  </si>
  <si>
    <t>Work Pattern</t>
  </si>
  <si>
    <t>Employment Monitoring Report 2013 - Section 4.1: Flexible Working</t>
  </si>
</sst>
</file>

<file path=xl/styles.xml><?xml version="1.0" encoding="utf-8"?>
<styleSheet xmlns="http://schemas.openxmlformats.org/spreadsheetml/2006/main">
  <numFmts count="1">
    <numFmt numFmtId="164" formatCode="0.0%"/>
  </numFmts>
  <fonts count="29">
    <font>
      <sz val="12"/>
      <color theme="1"/>
      <name val="Arial"/>
      <family val="2"/>
    </font>
    <font>
      <sz val="12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006100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  <font>
      <u/>
      <sz val="8"/>
      <color rgb="FF0000FF"/>
      <name val="Arial"/>
      <family val="2"/>
    </font>
    <font>
      <u/>
      <sz val="8"/>
      <color rgb="FF800080"/>
      <name val="Arial"/>
      <family val="2"/>
    </font>
    <font>
      <sz val="8"/>
      <color theme="1"/>
      <name val="Arial"/>
      <family val="2"/>
    </font>
    <font>
      <b/>
      <sz val="10"/>
      <color rgb="FF333399"/>
      <name val="Arial"/>
      <family val="2"/>
    </font>
    <font>
      <u/>
      <sz val="12"/>
      <color rgb="FF0000FF"/>
      <name val="Arial"/>
      <family val="2"/>
    </font>
    <font>
      <b/>
      <sz val="12"/>
      <color rgb="FF333399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000066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7F7F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24">
    <xf numFmtId="0" fontId="0" fillId="0" borderId="0" xfId="0"/>
    <xf numFmtId="0" fontId="20" fillId="0" borderId="0" xfId="0" applyFont="1"/>
    <xf numFmtId="0" fontId="16" fillId="0" borderId="0" xfId="0" applyFont="1"/>
    <xf numFmtId="0" fontId="22" fillId="0" borderId="0" xfId="42" applyFont="1"/>
    <xf numFmtId="0" fontId="0" fillId="0" borderId="0" xfId="0" applyFont="1"/>
    <xf numFmtId="0" fontId="24" fillId="33" borderId="10" xfId="0" applyFont="1" applyFill="1" applyBorder="1" applyAlignment="1">
      <alignment vertical="center" wrapText="1"/>
    </xf>
    <xf numFmtId="0" fontId="25" fillId="34" borderId="10" xfId="0" applyFont="1" applyFill="1" applyBorder="1" applyAlignment="1">
      <alignment horizontal="left" vertical="center" wrapText="1"/>
    </xf>
    <xf numFmtId="164" fontId="26" fillId="34" borderId="10" xfId="0" applyNumberFormat="1" applyFont="1" applyFill="1" applyBorder="1" applyAlignment="1">
      <alignment horizontal="left" vertical="center" wrapText="1"/>
    </xf>
    <xf numFmtId="0" fontId="21" fillId="0" borderId="0" xfId="0" applyFont="1" applyAlignment="1">
      <alignment wrapText="1"/>
    </xf>
    <xf numFmtId="0" fontId="21" fillId="0" borderId="0" xfId="0" applyFont="1" applyAlignment="1"/>
    <xf numFmtId="0" fontId="18" fillId="0" borderId="0" xfId="42" applyAlignment="1"/>
    <xf numFmtId="0" fontId="23" fillId="0" borderId="0" xfId="0" applyFont="1" applyAlignment="1">
      <alignment wrapText="1"/>
    </xf>
    <xf numFmtId="0" fontId="24" fillId="33" borderId="12" xfId="0" applyFont="1" applyFill="1" applyBorder="1" applyAlignment="1">
      <alignment vertical="center" wrapText="1"/>
    </xf>
    <xf numFmtId="164" fontId="0" fillId="33" borderId="10" xfId="0" applyNumberFormat="1" applyFont="1" applyFill="1" applyBorder="1" applyAlignment="1">
      <alignment horizontal="right" wrapText="1"/>
    </xf>
    <xf numFmtId="164" fontId="26" fillId="34" borderId="10" xfId="0" applyNumberFormat="1" applyFont="1" applyFill="1" applyBorder="1" applyAlignment="1">
      <alignment horizontal="right" vertical="center" wrapText="1"/>
    </xf>
    <xf numFmtId="164" fontId="0" fillId="33" borderId="10" xfId="0" applyNumberFormat="1" applyFont="1" applyFill="1" applyBorder="1" applyAlignment="1">
      <alignment horizontal="right" vertical="center" wrapText="1"/>
    </xf>
    <xf numFmtId="0" fontId="27" fillId="0" borderId="0" xfId="0" applyFont="1" applyAlignment="1">
      <alignment vertical="top" wrapText="1"/>
    </xf>
    <xf numFmtId="0" fontId="24" fillId="34" borderId="10" xfId="0" applyFont="1" applyFill="1" applyBorder="1" applyAlignment="1">
      <alignment horizontal="center" vertical="center" wrapText="1"/>
    </xf>
    <xf numFmtId="0" fontId="24" fillId="33" borderId="13" xfId="0" applyFont="1" applyFill="1" applyBorder="1" applyAlignment="1">
      <alignment vertical="center" wrapText="1"/>
    </xf>
    <xf numFmtId="0" fontId="23" fillId="0" borderId="11" xfId="0" applyFont="1" applyBorder="1" applyAlignment="1">
      <alignment horizontal="left" wrapText="1"/>
    </xf>
    <xf numFmtId="0" fontId="24" fillId="34" borderId="10" xfId="0" applyFont="1" applyFill="1" applyBorder="1" applyAlignment="1">
      <alignment horizontal="left" vertical="center" wrapText="1"/>
    </xf>
    <xf numFmtId="164" fontId="26" fillId="35" borderId="10" xfId="0" applyNumberFormat="1" applyFont="1" applyFill="1" applyBorder="1" applyAlignment="1">
      <alignment horizontal="right" wrapText="1"/>
    </xf>
    <xf numFmtId="0" fontId="23" fillId="0" borderId="0" xfId="0" applyFont="1" applyBorder="1" applyAlignment="1">
      <alignment horizontal="left" wrapText="1"/>
    </xf>
    <xf numFmtId="0" fontId="27" fillId="0" borderId="0" xfId="0" applyFont="1" applyAlignment="1">
      <alignment horizontal="left" vertical="top" wrapText="1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Followed Hyperlink" xfId="43" builtinId="9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5"/>
  <sheetViews>
    <sheetView tabSelected="1" workbookViewId="0"/>
  </sheetViews>
  <sheetFormatPr defaultRowHeight="15"/>
  <cols>
    <col min="1" max="1" width="74.5546875" bestFit="1" customWidth="1"/>
  </cols>
  <sheetData>
    <row r="1" spans="1:1" ht="15.75">
      <c r="A1" s="2" t="s">
        <v>105</v>
      </c>
    </row>
    <row r="3" spans="1:1">
      <c r="A3" s="3" t="s">
        <v>58</v>
      </c>
    </row>
    <row r="4" spans="1:1">
      <c r="A4" s="3" t="s">
        <v>59</v>
      </c>
    </row>
    <row r="5" spans="1:1">
      <c r="A5" s="3" t="s">
        <v>60</v>
      </c>
    </row>
    <row r="6" spans="1:1">
      <c r="A6" s="3" t="s">
        <v>61</v>
      </c>
    </row>
    <row r="7" spans="1:1">
      <c r="A7" s="3" t="s">
        <v>62</v>
      </c>
    </row>
    <row r="8" spans="1:1">
      <c r="A8" s="3" t="s">
        <v>63</v>
      </c>
    </row>
    <row r="9" spans="1:1">
      <c r="A9" s="3" t="s">
        <v>77</v>
      </c>
    </row>
    <row r="10" spans="1:1">
      <c r="A10" s="3" t="s">
        <v>100</v>
      </c>
    </row>
    <row r="11" spans="1:1">
      <c r="A11" s="3" t="s">
        <v>78</v>
      </c>
    </row>
    <row r="12" spans="1:1">
      <c r="A12" s="3" t="s">
        <v>64</v>
      </c>
    </row>
    <row r="13" spans="1:1">
      <c r="A13" s="3" t="s">
        <v>65</v>
      </c>
    </row>
    <row r="14" spans="1:1">
      <c r="A14" s="3" t="s">
        <v>66</v>
      </c>
    </row>
    <row r="15" spans="1:1">
      <c r="A15" s="3" t="s">
        <v>67</v>
      </c>
    </row>
  </sheetData>
  <hyperlinks>
    <hyperlink ref="A3" location="'Table 4.1.1'!A1" display="Table 4.1.1: Breakdown of employees by Age Bands and Flexible Working"/>
    <hyperlink ref="A4" location="'Table 4.1.2'!A1" display="Table 4.1.2: Breakdown of employees by Disability and Flexible Working"/>
    <hyperlink ref="A5" location="'Table 4.1.3'!A1" display="Table 4.1.3: Breakdown of employees by Marriage and Civil Partnership and Flexible Working"/>
    <hyperlink ref="A6" location="'Table 4.1.4'!A1" display="Table 4.1.4: Breakdown of employees by Pregnancy and Flexible Working"/>
    <hyperlink ref="A9" location="'Table 4.1.7'!A1" display="Table 4.1.7: Breakdown of employees by Ethnicity and Flexible Working"/>
    <hyperlink ref="A10" location="'Table 4.1.8'!A1" display="Table 4.1.8: Breakdown of employees by Religion and Flexible Working"/>
    <hyperlink ref="A11" location="'Table 4.1.9'!A1" display="Table 4.1.9: Breakdown of employees by Gender and Flexible Working."/>
    <hyperlink ref="A12" location="'Table 4.1.10'!A1" display="Table 4.1.10: Breakdown of employees by Sexual Orientation and Flexible Working"/>
    <hyperlink ref="A13" location="'Table 4.1.11'!A1" display="Table 4.1.11: Breakdown of employees by Grade and Flexible Working."/>
    <hyperlink ref="A14" location="'Table 4.1.12'!A1" display="Table 4.1.12: Breakdown of employees by Location and Flexible Working"/>
    <hyperlink ref="A15" location="'Table 4.1.13'!A1" display="Table 4.1.13: Breakdown of employees by Work Pattern and Flexible Working"/>
    <hyperlink ref="A7:A8" location="'Table 5.2.4'!A1" display="Table 5.2.4: Breakdown of employees by Pregnancy and Maternity and Internal &amp; Extrenal Learning"/>
    <hyperlink ref="A7" location="'Table 4.1.5'!A1" display="Table 4.1.5: Breakdown of employees by Maternity and Flexible Working"/>
    <hyperlink ref="A8" location="'Table 4.1.6'!A1" display="Table 4.1.6: Breakdown of employees by Returned Maternity and Flexible Working"/>
  </hyperlinks>
  <pageMargins left="0.7" right="0.7" top="0.75" bottom="0.75" header="0.3" footer="0.3"/>
  <pageSetup paperSize="9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G21"/>
  <sheetViews>
    <sheetView workbookViewId="0">
      <selection activeCell="A2" sqref="A2:D2"/>
    </sheetView>
  </sheetViews>
  <sheetFormatPr defaultRowHeight="15"/>
  <cols>
    <col min="1" max="1" width="12.5546875" style="4" bestFit="1" customWidth="1"/>
    <col min="2" max="2" width="13.44140625" style="4" customWidth="1"/>
    <col min="3" max="3" width="13" style="4" customWidth="1"/>
    <col min="4" max="16384" width="8.88671875" style="4"/>
  </cols>
  <sheetData>
    <row r="1" spans="1:7">
      <c r="A1" s="10" t="s">
        <v>42</v>
      </c>
    </row>
    <row r="2" spans="1:7" ht="15.75" customHeight="1">
      <c r="A2" s="22" t="s">
        <v>98</v>
      </c>
      <c r="B2" s="22"/>
      <c r="C2" s="22"/>
      <c r="D2" s="22"/>
      <c r="E2" s="11"/>
      <c r="F2" s="11"/>
      <c r="G2" s="11"/>
    </row>
    <row r="3" spans="1:7" ht="15.75" customHeight="1">
      <c r="A3" s="20">
        <v>2013</v>
      </c>
      <c r="B3" s="19"/>
      <c r="C3" s="19"/>
      <c r="D3" s="19"/>
      <c r="E3" s="11"/>
      <c r="F3" s="11"/>
      <c r="G3" s="11"/>
    </row>
    <row r="4" spans="1:7" ht="47.25">
      <c r="A4" s="5" t="s">
        <v>103</v>
      </c>
      <c r="B4" s="17" t="s">
        <v>81</v>
      </c>
      <c r="C4" s="17" t="s">
        <v>82</v>
      </c>
      <c r="D4" s="17" t="s">
        <v>28</v>
      </c>
    </row>
    <row r="5" spans="1:7">
      <c r="A5" s="6" t="s">
        <v>21</v>
      </c>
      <c r="B5" s="15">
        <v>0.58572729530590284</v>
      </c>
      <c r="C5" s="15">
        <v>0.43961748633879782</v>
      </c>
      <c r="D5" s="15">
        <v>0.53059436053404818</v>
      </c>
    </row>
    <row r="6" spans="1:7">
      <c r="A6" s="6" t="s">
        <v>22</v>
      </c>
      <c r="B6" s="15">
        <v>0.41427270469409722</v>
      </c>
      <c r="C6" s="15">
        <v>0.56038251366120218</v>
      </c>
      <c r="D6" s="15">
        <v>0.46940563946595187</v>
      </c>
    </row>
    <row r="7" spans="1:7" ht="15.75">
      <c r="A7" s="7" t="s">
        <v>28</v>
      </c>
      <c r="B7" s="14">
        <v>1</v>
      </c>
      <c r="C7" s="14">
        <v>1</v>
      </c>
      <c r="D7" s="14">
        <v>1</v>
      </c>
    </row>
    <row r="9" spans="1:7" ht="54" customHeight="1">
      <c r="A9" s="23" t="s">
        <v>80</v>
      </c>
      <c r="B9" s="23"/>
      <c r="C9" s="23"/>
      <c r="D9" s="23"/>
    </row>
    <row r="10" spans="1:7" ht="15" customHeight="1">
      <c r="A10" s="23" t="s">
        <v>85</v>
      </c>
      <c r="B10" s="23"/>
      <c r="C10" s="23"/>
      <c r="D10" s="23"/>
    </row>
    <row r="11" spans="1:7" ht="15" customHeight="1">
      <c r="A11" s="23" t="s">
        <v>46</v>
      </c>
      <c r="B11" s="23"/>
      <c r="C11" s="23"/>
      <c r="D11" s="23"/>
    </row>
    <row r="12" spans="1:7" ht="41.25" customHeight="1">
      <c r="A12" s="23" t="s">
        <v>79</v>
      </c>
      <c r="B12" s="23"/>
      <c r="C12" s="23"/>
      <c r="D12" s="23"/>
    </row>
    <row r="13" spans="1:7" ht="29.25" customHeight="1">
      <c r="A13" s="23" t="s">
        <v>86</v>
      </c>
      <c r="B13" s="23"/>
      <c r="C13" s="23"/>
      <c r="D13" s="23"/>
    </row>
    <row r="17" ht="27.75" customHeight="1"/>
    <row r="18" ht="15" customHeight="1"/>
    <row r="19" ht="15" customHeight="1"/>
    <row r="20" ht="30" customHeight="1"/>
    <row r="21" ht="24" customHeight="1"/>
  </sheetData>
  <mergeCells count="6">
    <mergeCell ref="A13:D13"/>
    <mergeCell ref="A2:D2"/>
    <mergeCell ref="A9:D9"/>
    <mergeCell ref="A10:D10"/>
    <mergeCell ref="A11:D11"/>
    <mergeCell ref="A12:D12"/>
  </mergeCells>
  <hyperlinks>
    <hyperlink ref="A1" location="Contents!A1" display="Back to Contents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I20"/>
  <sheetViews>
    <sheetView workbookViewId="0">
      <selection activeCell="A2" sqref="A2:D2"/>
    </sheetView>
  </sheetViews>
  <sheetFormatPr defaultRowHeight="15.75" customHeight="1"/>
  <cols>
    <col min="1" max="1" width="20.44140625" style="1" bestFit="1" customWidth="1"/>
    <col min="2" max="3" width="13.109375" style="1" customWidth="1"/>
    <col min="4" max="10" width="8.88671875" style="1" customWidth="1"/>
    <col min="11" max="16384" width="8.88671875" style="1"/>
  </cols>
  <sheetData>
    <row r="1" spans="1:9" ht="15.75" customHeight="1">
      <c r="A1" s="10" t="s">
        <v>42</v>
      </c>
      <c r="B1" s="9"/>
      <c r="C1" s="9"/>
      <c r="D1" s="9"/>
      <c r="E1" s="9"/>
      <c r="F1" s="9"/>
      <c r="G1" s="9"/>
      <c r="H1" s="9"/>
      <c r="I1" s="8"/>
    </row>
    <row r="2" spans="1:9" ht="15.75" customHeight="1">
      <c r="A2" s="22" t="s">
        <v>70</v>
      </c>
      <c r="B2" s="22"/>
      <c r="C2" s="22"/>
      <c r="D2" s="22"/>
      <c r="E2" s="11"/>
      <c r="F2" s="11"/>
      <c r="G2" s="11"/>
    </row>
    <row r="3" spans="1:9" ht="15.75" customHeight="1">
      <c r="A3" s="20">
        <v>2013</v>
      </c>
      <c r="B3" s="19"/>
      <c r="C3" s="19"/>
      <c r="D3" s="19"/>
      <c r="E3" s="11"/>
      <c r="F3" s="11"/>
      <c r="G3" s="11"/>
    </row>
    <row r="4" spans="1:9" ht="47.25">
      <c r="A4" s="5" t="s">
        <v>49</v>
      </c>
      <c r="B4" s="17" t="s">
        <v>81</v>
      </c>
      <c r="C4" s="17" t="s">
        <v>82</v>
      </c>
      <c r="D4" s="17" t="s">
        <v>28</v>
      </c>
    </row>
    <row r="5" spans="1:9" ht="15">
      <c r="A5" s="6" t="s">
        <v>43</v>
      </c>
      <c r="B5" s="13">
        <v>2.3757016840417002E-2</v>
      </c>
      <c r="C5" s="13">
        <v>2.589331952356292E-2</v>
      </c>
      <c r="D5" s="13">
        <v>2.4541822563257022E-2</v>
      </c>
    </row>
    <row r="6" spans="1:9" ht="15">
      <c r="A6" s="6" t="s">
        <v>41</v>
      </c>
      <c r="B6" s="13">
        <v>0.97624298315958302</v>
      </c>
      <c r="C6" s="13">
        <v>0.97410668047643711</v>
      </c>
      <c r="D6" s="13">
        <v>0.97545817743674301</v>
      </c>
    </row>
    <row r="7" spans="1:9" ht="15.75" customHeight="1">
      <c r="A7" s="7" t="s">
        <v>28</v>
      </c>
      <c r="B7" s="14">
        <v>1</v>
      </c>
      <c r="C7" s="14">
        <v>1</v>
      </c>
      <c r="D7" s="14">
        <v>1</v>
      </c>
    </row>
    <row r="9" spans="1:9" ht="41.25" customHeight="1">
      <c r="A9" s="23" t="s">
        <v>80</v>
      </c>
      <c r="B9" s="23"/>
      <c r="C9" s="23"/>
      <c r="D9" s="23"/>
    </row>
    <row r="10" spans="1:9" ht="15.75" customHeight="1">
      <c r="A10" s="23" t="s">
        <v>85</v>
      </c>
      <c r="B10" s="23"/>
      <c r="C10" s="23"/>
      <c r="D10" s="23"/>
    </row>
    <row r="11" spans="1:9" ht="15.75" customHeight="1">
      <c r="A11" s="23" t="s">
        <v>46</v>
      </c>
      <c r="B11" s="23"/>
      <c r="C11" s="23"/>
      <c r="D11" s="23"/>
    </row>
    <row r="12" spans="1:9" ht="42" customHeight="1">
      <c r="A12" s="23" t="s">
        <v>79</v>
      </c>
      <c r="B12" s="23"/>
      <c r="C12" s="23"/>
      <c r="D12" s="23"/>
    </row>
    <row r="13" spans="1:9" ht="31.5" customHeight="1">
      <c r="A13" s="23" t="s">
        <v>86</v>
      </c>
      <c r="B13" s="23"/>
      <c r="C13" s="23"/>
      <c r="D13" s="23"/>
    </row>
    <row r="16" spans="1:9" ht="27" customHeight="1"/>
    <row r="19" ht="27.75" customHeight="1"/>
    <row r="20" ht="30.75" customHeight="1"/>
  </sheetData>
  <mergeCells count="6">
    <mergeCell ref="A13:D13"/>
    <mergeCell ref="A2:D2"/>
    <mergeCell ref="A9:D9"/>
    <mergeCell ref="A10:D10"/>
    <mergeCell ref="A11:D11"/>
    <mergeCell ref="A12:D12"/>
  </mergeCells>
  <hyperlinks>
    <hyperlink ref="A1" location="Contents!A1" display="Back to Contents"/>
  </hyperlinks>
  <pageMargins left="0.75" right="0.75" top="1" bottom="1" header="0.5" footer="0.5"/>
  <pageSetup paperSize="9" orientation="portrait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M31"/>
  <sheetViews>
    <sheetView workbookViewId="0">
      <selection activeCell="A2" sqref="A2:D2"/>
    </sheetView>
  </sheetViews>
  <sheetFormatPr defaultRowHeight="15"/>
  <cols>
    <col min="1" max="1" width="12.88671875" customWidth="1"/>
    <col min="2" max="2" width="12.44140625" customWidth="1"/>
    <col min="3" max="3" width="13" customWidth="1"/>
  </cols>
  <sheetData>
    <row r="1" spans="1:7">
      <c r="A1" s="10" t="s">
        <v>42</v>
      </c>
    </row>
    <row r="2" spans="1:7" ht="15.75" customHeight="1">
      <c r="A2" s="22" t="s">
        <v>69</v>
      </c>
      <c r="B2" s="22"/>
      <c r="C2" s="22"/>
      <c r="D2" s="22"/>
      <c r="E2" s="11"/>
      <c r="F2" s="11"/>
      <c r="G2" s="11"/>
    </row>
    <row r="3" spans="1:7" ht="15.75" customHeight="1">
      <c r="A3" s="20">
        <v>2013</v>
      </c>
      <c r="B3" s="19"/>
      <c r="C3" s="19"/>
      <c r="D3" s="19"/>
      <c r="E3" s="11"/>
      <c r="F3" s="11"/>
      <c r="G3" s="11"/>
    </row>
    <row r="4" spans="1:7" ht="47.25">
      <c r="A4" s="12" t="s">
        <v>23</v>
      </c>
      <c r="B4" s="17" t="s">
        <v>81</v>
      </c>
      <c r="C4" s="17" t="s">
        <v>82</v>
      </c>
      <c r="D4" s="17" t="s">
        <v>28</v>
      </c>
    </row>
    <row r="5" spans="1:7">
      <c r="A5" s="6" t="s">
        <v>0</v>
      </c>
      <c r="B5" s="13">
        <v>8.9245798493252759E-2</v>
      </c>
      <c r="C5" s="13">
        <v>3.7295081967213116E-2</v>
      </c>
      <c r="D5" s="13">
        <v>6.9642765090984077E-2</v>
      </c>
    </row>
    <row r="6" spans="1:7">
      <c r="A6" s="6" t="s">
        <v>1</v>
      </c>
      <c r="B6" s="13">
        <v>0.28429505753787565</v>
      </c>
      <c r="C6" s="13">
        <v>0.19658469945355192</v>
      </c>
      <c r="D6" s="13">
        <v>0.25119851538739113</v>
      </c>
    </row>
    <row r="7" spans="1:7">
      <c r="A7" s="6" t="s">
        <v>2</v>
      </c>
      <c r="B7" s="13">
        <v>0.35209868366586639</v>
      </c>
      <c r="C7" s="13">
        <v>0.45819672131147543</v>
      </c>
      <c r="D7" s="13">
        <v>0.39213361513480077</v>
      </c>
    </row>
    <row r="8" spans="1:7">
      <c r="A8" s="6" t="s">
        <v>3</v>
      </c>
      <c r="B8" s="13">
        <v>0.14049176256312609</v>
      </c>
      <c r="C8" s="13">
        <v>0.13415300546448086</v>
      </c>
      <c r="D8" s="13">
        <v>0.13809990205680706</v>
      </c>
    </row>
    <row r="9" spans="1:7">
      <c r="A9" s="6" t="s">
        <v>4</v>
      </c>
      <c r="B9" s="13">
        <v>8.4278499875817536E-2</v>
      </c>
      <c r="C9" s="13">
        <v>7.1448087431693993E-2</v>
      </c>
      <c r="D9" s="13">
        <v>7.9437084385793083E-2</v>
      </c>
    </row>
    <row r="10" spans="1:7">
      <c r="A10" s="6" t="s">
        <v>5</v>
      </c>
      <c r="B10" s="13">
        <v>3.8082622733670003E-2</v>
      </c>
      <c r="C10" s="13">
        <v>6.0382513661202189E-2</v>
      </c>
      <c r="D10" s="13">
        <v>4.6497242125882778E-2</v>
      </c>
    </row>
    <row r="11" spans="1:7">
      <c r="A11" s="6" t="s">
        <v>6</v>
      </c>
      <c r="B11" s="13">
        <v>9.9345972348704355E-3</v>
      </c>
      <c r="C11" s="13">
        <v>2.8415300546448089E-2</v>
      </c>
      <c r="D11" s="13">
        <v>1.6908088045775555E-2</v>
      </c>
    </row>
    <row r="12" spans="1:7">
      <c r="A12" s="6" t="s">
        <v>7</v>
      </c>
      <c r="B12" s="13">
        <v>1.5729778955211524E-3</v>
      </c>
      <c r="C12" s="13">
        <v>1.3524590163934426E-2</v>
      </c>
      <c r="D12" s="13">
        <v>6.0827877725655958E-3</v>
      </c>
    </row>
    <row r="13" spans="1:7" ht="15.75">
      <c r="A13" s="7" t="s">
        <v>28</v>
      </c>
      <c r="B13" s="21">
        <v>1</v>
      </c>
      <c r="C13" s="21">
        <v>1</v>
      </c>
      <c r="D13" s="21">
        <v>1</v>
      </c>
    </row>
    <row r="15" spans="1:7" ht="51.75" customHeight="1">
      <c r="A15" s="23" t="s">
        <v>80</v>
      </c>
      <c r="B15" s="23"/>
      <c r="C15" s="23"/>
      <c r="D15" s="23"/>
    </row>
    <row r="16" spans="1:7" ht="15" customHeight="1">
      <c r="A16" s="23" t="s">
        <v>85</v>
      </c>
      <c r="B16" s="23"/>
      <c r="C16" s="23"/>
      <c r="D16" s="23"/>
    </row>
    <row r="17" spans="1:13" ht="15" customHeight="1">
      <c r="A17" s="23" t="s">
        <v>46</v>
      </c>
      <c r="B17" s="23"/>
      <c r="C17" s="23"/>
      <c r="D17" s="23"/>
    </row>
    <row r="18" spans="1:13" ht="43.5" customHeight="1">
      <c r="A18" s="23" t="s">
        <v>79</v>
      </c>
      <c r="B18" s="23"/>
      <c r="C18" s="23"/>
      <c r="D18" s="23"/>
    </row>
    <row r="19" spans="1:13" ht="30.75" customHeight="1">
      <c r="A19" s="23" t="s">
        <v>86</v>
      </c>
      <c r="B19" s="23"/>
      <c r="C19" s="23"/>
      <c r="D19" s="23"/>
    </row>
    <row r="20" spans="1:13">
      <c r="A20" s="4"/>
      <c r="B20" s="4"/>
      <c r="C20" s="4"/>
    </row>
    <row r="21" spans="1:13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3" ht="26.25" customHeight="1">
      <c r="H22" s="4"/>
      <c r="I22" s="4"/>
      <c r="J22" s="4"/>
      <c r="K22" s="4"/>
      <c r="L22" s="4"/>
      <c r="M22" s="4"/>
    </row>
    <row r="23" spans="1:13" ht="15" customHeight="1">
      <c r="H23" s="4"/>
      <c r="I23" s="4"/>
      <c r="J23" s="4"/>
      <c r="K23" s="4"/>
      <c r="L23" s="4"/>
      <c r="M23" s="4"/>
    </row>
    <row r="24" spans="1:13" ht="15" customHeight="1">
      <c r="H24" s="4"/>
      <c r="I24" s="4"/>
      <c r="J24" s="4"/>
      <c r="K24" s="4"/>
      <c r="L24" s="4"/>
      <c r="M24" s="4"/>
    </row>
    <row r="25" spans="1:13" ht="30.75" customHeight="1">
      <c r="H25" s="4"/>
      <c r="I25" s="4"/>
      <c r="J25" s="4"/>
      <c r="K25" s="4"/>
      <c r="L25" s="4"/>
      <c r="M25" s="4"/>
    </row>
    <row r="26" spans="1:13" ht="30" customHeight="1">
      <c r="H26" s="4"/>
      <c r="I26" s="4"/>
      <c r="J26" s="4"/>
      <c r="K26" s="4"/>
      <c r="L26" s="4"/>
      <c r="M26" s="4"/>
    </row>
    <row r="30" spans="1:13" ht="15" customHeight="1"/>
    <row r="31" spans="1:13" ht="15" customHeight="1"/>
  </sheetData>
  <mergeCells count="6">
    <mergeCell ref="A19:D19"/>
    <mergeCell ref="A2:D2"/>
    <mergeCell ref="A15:D15"/>
    <mergeCell ref="A16:D16"/>
    <mergeCell ref="A17:D17"/>
    <mergeCell ref="A18:D18"/>
  </mergeCells>
  <hyperlinks>
    <hyperlink ref="A1" location="Contents!A1" display="Back to Contents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I25"/>
  <sheetViews>
    <sheetView workbookViewId="0">
      <selection activeCell="A2" sqref="A2:D2"/>
    </sheetView>
  </sheetViews>
  <sheetFormatPr defaultRowHeight="15.75" customHeight="1"/>
  <cols>
    <col min="1" max="1" width="20" style="4" bestFit="1" customWidth="1"/>
    <col min="2" max="3" width="13.77734375" style="4" customWidth="1"/>
    <col min="4" max="10" width="8.88671875" style="4" customWidth="1"/>
    <col min="11" max="16384" width="8.88671875" style="4"/>
  </cols>
  <sheetData>
    <row r="1" spans="1:9" ht="15.75" customHeight="1">
      <c r="A1" s="10" t="s">
        <v>42</v>
      </c>
      <c r="B1" s="11"/>
      <c r="C1" s="11"/>
      <c r="D1" s="11"/>
      <c r="E1" s="11"/>
      <c r="F1" s="11"/>
      <c r="G1" s="11"/>
      <c r="H1" s="11"/>
      <c r="I1" s="11"/>
    </row>
    <row r="2" spans="1:9" ht="15.75" customHeight="1">
      <c r="A2" s="22" t="s">
        <v>68</v>
      </c>
      <c r="B2" s="22"/>
      <c r="C2" s="22"/>
      <c r="D2" s="22"/>
    </row>
    <row r="3" spans="1:9" ht="15.75" customHeight="1">
      <c r="A3" s="20">
        <v>2013</v>
      </c>
      <c r="B3" s="19"/>
      <c r="C3" s="19"/>
      <c r="D3" s="19"/>
    </row>
    <row r="4" spans="1:9" ht="50.25" customHeight="1">
      <c r="A4" s="12" t="s">
        <v>50</v>
      </c>
      <c r="B4" s="17" t="s">
        <v>81</v>
      </c>
      <c r="C4" s="17" t="s">
        <v>82</v>
      </c>
      <c r="D4" s="17" t="s">
        <v>28</v>
      </c>
    </row>
    <row r="5" spans="1:9" ht="15.75" customHeight="1">
      <c r="A5" s="6" t="s">
        <v>8</v>
      </c>
      <c r="B5" s="13">
        <v>5.6361375880646502E-3</v>
      </c>
      <c r="C5" s="13">
        <v>8.3722206972275601E-3</v>
      </c>
      <c r="D5" s="13">
        <v>6.6663221538938557E-3</v>
      </c>
    </row>
    <row r="6" spans="1:9" ht="15.75" customHeight="1">
      <c r="A6" s="6" t="s">
        <v>9</v>
      </c>
      <c r="B6" s="13">
        <v>5.1802735184417741E-2</v>
      </c>
      <c r="C6" s="13">
        <v>5.5311556409552563E-2</v>
      </c>
      <c r="D6" s="13">
        <v>5.3123869567464212E-2</v>
      </c>
    </row>
    <row r="7" spans="1:9" ht="15.75" customHeight="1">
      <c r="A7" s="6" t="s">
        <v>10</v>
      </c>
      <c r="B7" s="13">
        <v>0.40464152507252382</v>
      </c>
      <c r="C7" s="13">
        <v>0.42025802909689813</v>
      </c>
      <c r="D7" s="13">
        <v>0.41052142008164955</v>
      </c>
    </row>
    <row r="8" spans="1:9" ht="15.75" customHeight="1">
      <c r="A8" s="6" t="s">
        <v>11</v>
      </c>
      <c r="B8" s="13">
        <v>5.0725238292581847E-2</v>
      </c>
      <c r="C8" s="13">
        <v>3.7469118858083995E-2</v>
      </c>
      <c r="D8" s="13">
        <v>4.5734070590667149E-2</v>
      </c>
    </row>
    <row r="9" spans="1:9" ht="15.75" customHeight="1">
      <c r="A9" s="6" t="s">
        <v>12</v>
      </c>
      <c r="B9" s="13">
        <v>0.18110236220472442</v>
      </c>
      <c r="C9" s="13">
        <v>9.8682404611583854E-2</v>
      </c>
      <c r="D9" s="13">
        <v>0.15006976383649423</v>
      </c>
    </row>
    <row r="10" spans="1:9" ht="15.75" customHeight="1">
      <c r="A10" s="6" t="s">
        <v>13</v>
      </c>
      <c r="B10" s="13">
        <v>9.7886448404475759E-2</v>
      </c>
      <c r="C10" s="13">
        <v>0.21136426022508922</v>
      </c>
      <c r="D10" s="13">
        <v>0.14061288822283086</v>
      </c>
    </row>
    <row r="11" spans="1:9" ht="15.75" customHeight="1">
      <c r="A11" s="6" t="s">
        <v>14</v>
      </c>
      <c r="B11" s="13">
        <v>8.8686282635723167E-3</v>
      </c>
      <c r="C11" s="13">
        <v>1.7705188031841887E-2</v>
      </c>
      <c r="D11" s="13">
        <v>1.2195752157511239E-2</v>
      </c>
    </row>
    <row r="12" spans="1:9" ht="15.75" customHeight="1">
      <c r="A12" s="6" t="s">
        <v>15</v>
      </c>
      <c r="B12" s="13">
        <v>2.5445503522585993E-2</v>
      </c>
      <c r="C12" s="13">
        <v>2.8959648641229754E-2</v>
      </c>
      <c r="D12" s="13">
        <v>2.676864244741874E-2</v>
      </c>
    </row>
    <row r="13" spans="1:9" ht="15.75" customHeight="1">
      <c r="A13" s="6" t="s">
        <v>16</v>
      </c>
      <c r="B13" s="13">
        <v>0.10874430169912971</v>
      </c>
      <c r="C13" s="13">
        <v>5.2841065056272306E-2</v>
      </c>
      <c r="D13" s="13">
        <v>8.7695726319053285E-2</v>
      </c>
    </row>
    <row r="14" spans="1:9" ht="15.75" customHeight="1">
      <c r="A14" s="7" t="s">
        <v>29</v>
      </c>
      <c r="B14" s="14">
        <f>SUM(B5:B13)</f>
        <v>0.93485288023207624</v>
      </c>
      <c r="C14" s="14">
        <f t="shared" ref="C14" si="0">SUM(C5:C13)</f>
        <v>0.93096349162777925</v>
      </c>
      <c r="D14" s="14">
        <f t="shared" ref="D14:D19" si="1">B14-C14</f>
        <v>3.889388604296995E-3</v>
      </c>
    </row>
    <row r="15" spans="1:9" ht="15.75" customHeight="1">
      <c r="A15" s="6" t="s">
        <v>17</v>
      </c>
      <c r="B15" s="13">
        <v>1.3593037712391214E-2</v>
      </c>
      <c r="C15" s="13">
        <v>1.3313203403788087E-2</v>
      </c>
      <c r="D15" s="13">
        <v>1.3487675055552685E-2</v>
      </c>
    </row>
    <row r="16" spans="1:9" ht="15.75" customHeight="1">
      <c r="A16" s="6" t="s">
        <v>18</v>
      </c>
      <c r="B16" s="13">
        <v>2.5445503522585993E-2</v>
      </c>
      <c r="C16" s="13">
        <v>2.6900905846829536E-2</v>
      </c>
      <c r="D16" s="13">
        <v>2.599348870859387E-2</v>
      </c>
    </row>
    <row r="17" spans="1:4" ht="15.75" customHeight="1">
      <c r="A17" s="6" t="s">
        <v>19</v>
      </c>
      <c r="B17" s="13">
        <v>2.1798590965602983E-2</v>
      </c>
      <c r="C17" s="13">
        <v>1.6607191874828439E-2</v>
      </c>
      <c r="D17" s="13">
        <v>1.9843935713916593E-2</v>
      </c>
    </row>
    <row r="18" spans="1:4" ht="15.75" customHeight="1">
      <c r="A18" s="6" t="s">
        <v>20</v>
      </c>
      <c r="B18" s="13">
        <v>4.3099875673435553E-3</v>
      </c>
      <c r="C18" s="13">
        <v>1.2215207246774636E-2</v>
      </c>
      <c r="D18" s="13">
        <v>7.2864451449537494E-3</v>
      </c>
    </row>
    <row r="19" spans="1:4" ht="15.75" customHeight="1">
      <c r="A19" s="7" t="s">
        <v>28</v>
      </c>
      <c r="B19" s="14">
        <v>1</v>
      </c>
      <c r="C19" s="14">
        <v>1</v>
      </c>
      <c r="D19" s="14">
        <f t="shared" si="1"/>
        <v>0</v>
      </c>
    </row>
    <row r="21" spans="1:4" ht="42.75" customHeight="1">
      <c r="A21" s="23" t="s">
        <v>80</v>
      </c>
      <c r="B21" s="23"/>
      <c r="C21" s="23"/>
      <c r="D21" s="23"/>
    </row>
    <row r="22" spans="1:4" ht="15.75" customHeight="1">
      <c r="A22" s="23" t="s">
        <v>85</v>
      </c>
      <c r="B22" s="23"/>
      <c r="C22" s="23"/>
      <c r="D22" s="23"/>
    </row>
    <row r="23" spans="1:4" ht="15" customHeight="1">
      <c r="A23" s="23" t="s">
        <v>46</v>
      </c>
      <c r="B23" s="23"/>
      <c r="C23" s="23"/>
      <c r="D23" s="23"/>
    </row>
    <row r="24" spans="1:4" ht="41.25" customHeight="1">
      <c r="A24" s="23" t="s">
        <v>79</v>
      </c>
      <c r="B24" s="23"/>
      <c r="C24" s="23"/>
      <c r="D24" s="23"/>
    </row>
    <row r="25" spans="1:4" ht="27.75" customHeight="1">
      <c r="A25" s="23" t="s">
        <v>86</v>
      </c>
      <c r="B25" s="23"/>
      <c r="C25" s="23"/>
      <c r="D25" s="23"/>
    </row>
  </sheetData>
  <mergeCells count="6">
    <mergeCell ref="A25:D25"/>
    <mergeCell ref="A2:D2"/>
    <mergeCell ref="A21:D21"/>
    <mergeCell ref="A22:D22"/>
    <mergeCell ref="A23:D23"/>
    <mergeCell ref="A24:D24"/>
  </mergeCells>
  <hyperlinks>
    <hyperlink ref="A1" location="Contents!A1" display="Back to Contents"/>
  </hyperlinks>
  <pageMargins left="0.75" right="0.75" top="1" bottom="1" header="0.5" footer="0.5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G22"/>
  <sheetViews>
    <sheetView workbookViewId="0">
      <selection activeCell="A2" sqref="A2:D2"/>
    </sheetView>
  </sheetViews>
  <sheetFormatPr defaultRowHeight="15"/>
  <cols>
    <col min="1" max="1" width="12.5546875" bestFit="1" customWidth="1"/>
    <col min="2" max="2" width="12.33203125" customWidth="1"/>
    <col min="3" max="3" width="13.77734375" customWidth="1"/>
    <col min="4" max="4" width="10.33203125" customWidth="1"/>
  </cols>
  <sheetData>
    <row r="1" spans="1:7">
      <c r="A1" s="10" t="s">
        <v>42</v>
      </c>
    </row>
    <row r="2" spans="1:7" ht="15.75" customHeight="1">
      <c r="A2" s="22" t="s">
        <v>99</v>
      </c>
      <c r="B2" s="22"/>
      <c r="C2" s="22"/>
      <c r="D2" s="22"/>
      <c r="E2" s="11"/>
      <c r="F2" s="11"/>
      <c r="G2" s="11"/>
    </row>
    <row r="3" spans="1:7" ht="15.75" customHeight="1">
      <c r="A3" s="20">
        <v>2013</v>
      </c>
      <c r="B3" s="19"/>
      <c r="C3" s="19"/>
      <c r="D3" s="19"/>
      <c r="E3" s="11"/>
      <c r="F3" s="11"/>
      <c r="G3" s="11"/>
    </row>
    <row r="4" spans="1:7" ht="47.25">
      <c r="A4" s="5" t="s">
        <v>104</v>
      </c>
      <c r="B4" s="17" t="s">
        <v>81</v>
      </c>
      <c r="C4" s="17" t="s">
        <v>82</v>
      </c>
      <c r="D4" s="17" t="s">
        <v>28</v>
      </c>
    </row>
    <row r="5" spans="1:7">
      <c r="A5" s="6" t="s">
        <v>45</v>
      </c>
      <c r="B5" s="13">
        <v>0.26210779037999832</v>
      </c>
      <c r="C5" s="13">
        <v>0.13524590163934427</v>
      </c>
      <c r="D5" s="13">
        <v>0.21423784731171711</v>
      </c>
    </row>
    <row r="6" spans="1:7">
      <c r="A6" s="6" t="s">
        <v>44</v>
      </c>
      <c r="B6" s="13">
        <v>0.73789220962000168</v>
      </c>
      <c r="C6" s="13">
        <v>0.86475409836065575</v>
      </c>
      <c r="D6" s="13">
        <v>0.78576215268828287</v>
      </c>
    </row>
    <row r="7" spans="1:7" ht="15.75">
      <c r="A7" s="7" t="s">
        <v>28</v>
      </c>
      <c r="B7" s="14">
        <v>1</v>
      </c>
      <c r="C7" s="14">
        <v>1</v>
      </c>
      <c r="D7" s="14">
        <v>1</v>
      </c>
    </row>
    <row r="9" spans="1:7" ht="57.75" customHeight="1">
      <c r="A9" s="23" t="s">
        <v>80</v>
      </c>
      <c r="B9" s="23"/>
      <c r="C9" s="23"/>
      <c r="D9" s="23"/>
    </row>
    <row r="10" spans="1:7" ht="15" customHeight="1">
      <c r="A10" s="23" t="s">
        <v>85</v>
      </c>
      <c r="B10" s="23"/>
      <c r="C10" s="23"/>
      <c r="D10" s="23"/>
    </row>
    <row r="11" spans="1:7" ht="15" customHeight="1">
      <c r="A11" s="23" t="s">
        <v>46</v>
      </c>
      <c r="B11" s="23"/>
      <c r="C11" s="23"/>
      <c r="D11" s="23"/>
    </row>
    <row r="12" spans="1:7" ht="42" customHeight="1">
      <c r="A12" s="23" t="s">
        <v>79</v>
      </c>
      <c r="B12" s="23"/>
      <c r="C12" s="23"/>
      <c r="D12" s="23"/>
    </row>
    <row r="13" spans="1:7" ht="31.5" customHeight="1">
      <c r="A13" s="23" t="s">
        <v>86</v>
      </c>
      <c r="B13" s="23"/>
      <c r="C13" s="23"/>
      <c r="D13" s="23"/>
    </row>
    <row r="16" spans="1:7" ht="27" customHeight="1"/>
    <row r="17" ht="15" customHeight="1"/>
    <row r="18" ht="30" customHeight="1"/>
    <row r="19" ht="15" customHeight="1"/>
    <row r="20" ht="15" customHeight="1"/>
    <row r="21" ht="30" customHeight="1"/>
    <row r="22" ht="30" customHeight="1"/>
  </sheetData>
  <mergeCells count="6">
    <mergeCell ref="A13:D13"/>
    <mergeCell ref="A2:D2"/>
    <mergeCell ref="A9:D9"/>
    <mergeCell ref="A10:D10"/>
    <mergeCell ref="A11:D11"/>
    <mergeCell ref="A12:D12"/>
  </mergeCells>
  <hyperlinks>
    <hyperlink ref="A1" location="Contents!A1" display="Back to Contents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G22"/>
  <sheetViews>
    <sheetView workbookViewId="0">
      <selection activeCell="A2" sqref="A2:D2"/>
    </sheetView>
  </sheetViews>
  <sheetFormatPr defaultRowHeight="15.75" customHeight="1"/>
  <cols>
    <col min="1" max="1" width="10.88671875" style="1" bestFit="1" customWidth="1"/>
    <col min="2" max="2" width="13" style="1" customWidth="1"/>
    <col min="3" max="3" width="13.21875" style="1" customWidth="1"/>
    <col min="4" max="4" width="12.6640625" style="1" customWidth="1"/>
    <col min="5" max="10" width="8.88671875" style="1" customWidth="1"/>
    <col min="11" max="16384" width="8.88671875" style="1"/>
  </cols>
  <sheetData>
    <row r="1" spans="1:4" ht="15.75" customHeight="1">
      <c r="A1" s="10" t="s">
        <v>42</v>
      </c>
    </row>
    <row r="2" spans="1:4" ht="15.75" customHeight="1">
      <c r="A2" s="22" t="s">
        <v>76</v>
      </c>
      <c r="B2" s="22"/>
      <c r="C2" s="22"/>
      <c r="D2" s="22"/>
    </row>
    <row r="3" spans="1:4" ht="15.75" customHeight="1">
      <c r="A3" s="20">
        <v>2013</v>
      </c>
      <c r="B3" s="19"/>
      <c r="C3" s="19"/>
    </row>
    <row r="4" spans="1:4" ht="49.5" customHeight="1">
      <c r="A4" s="18" t="s">
        <v>30</v>
      </c>
      <c r="B4" s="17" t="s">
        <v>81</v>
      </c>
      <c r="C4" s="17" t="s">
        <v>82</v>
      </c>
      <c r="D4" s="17" t="s">
        <v>28</v>
      </c>
    </row>
    <row r="5" spans="1:4" ht="15.75" customHeight="1">
      <c r="A5" s="6" t="s">
        <v>95</v>
      </c>
      <c r="B5" s="13">
        <v>1.325271266462354E-2</v>
      </c>
      <c r="C5" s="13">
        <v>9.4494658997534928E-3</v>
      </c>
      <c r="D5" s="13">
        <v>1.1819354838709677E-2</v>
      </c>
    </row>
    <row r="6" spans="1:4" ht="15.75" customHeight="1">
      <c r="A6" s="6" t="s">
        <v>31</v>
      </c>
      <c r="B6" s="13">
        <v>8.2580965791435437E-2</v>
      </c>
      <c r="C6" s="13">
        <v>7.6006573541495481E-2</v>
      </c>
      <c r="D6" s="13">
        <v>8.0103225806451614E-2</v>
      </c>
    </row>
    <row r="7" spans="1:4" ht="15.75" customHeight="1">
      <c r="A7" s="6" t="s">
        <v>32</v>
      </c>
      <c r="B7" s="13">
        <v>0.1526546840056324</v>
      </c>
      <c r="C7" s="13">
        <v>0.15790194467269242</v>
      </c>
      <c r="D7" s="13">
        <v>0.15463225806451614</v>
      </c>
    </row>
    <row r="8" spans="1:4" ht="15.75" customHeight="1">
      <c r="A8" s="6" t="s">
        <v>33</v>
      </c>
      <c r="B8" s="13">
        <v>0.1380767000745465</v>
      </c>
      <c r="C8" s="13">
        <v>0.13872911531087373</v>
      </c>
      <c r="D8" s="13">
        <v>0.13832258064516129</v>
      </c>
    </row>
    <row r="9" spans="1:4" ht="15.75" customHeight="1">
      <c r="A9" s="6" t="s">
        <v>34</v>
      </c>
      <c r="B9" s="13">
        <v>0.15679615671332725</v>
      </c>
      <c r="C9" s="13">
        <v>0.15625855929882224</v>
      </c>
      <c r="D9" s="13">
        <v>0.15659354838709677</v>
      </c>
    </row>
    <row r="10" spans="1:4" ht="15.75" customHeight="1">
      <c r="A10" s="6" t="s">
        <v>35</v>
      </c>
      <c r="B10" s="13">
        <v>0.16888925701979624</v>
      </c>
      <c r="C10" s="13">
        <v>0.176253081347576</v>
      </c>
      <c r="D10" s="13">
        <v>0.17166451612903225</v>
      </c>
    </row>
    <row r="11" spans="1:4" ht="15.75" customHeight="1">
      <c r="A11" s="6" t="s">
        <v>36</v>
      </c>
      <c r="B11" s="13">
        <v>0.1383251884370082</v>
      </c>
      <c r="C11" s="13">
        <v>0.1351684470008217</v>
      </c>
      <c r="D11" s="13">
        <v>0.13713548387096774</v>
      </c>
    </row>
    <row r="12" spans="1:4" ht="15.75" customHeight="1">
      <c r="A12" s="6" t="s">
        <v>37</v>
      </c>
      <c r="B12" s="13">
        <v>9.1775035202518021E-2</v>
      </c>
      <c r="C12" s="13">
        <v>9.6001095590249247E-2</v>
      </c>
      <c r="D12" s="13">
        <v>9.3367741935483875E-2</v>
      </c>
    </row>
    <row r="13" spans="1:4" ht="15.75" customHeight="1">
      <c r="A13" s="6" t="s">
        <v>38</v>
      </c>
      <c r="B13" s="13">
        <v>4.8289571771722023E-2</v>
      </c>
      <c r="C13" s="13">
        <v>4.5193097781429742E-2</v>
      </c>
      <c r="D13" s="13">
        <v>4.712258064516129E-2</v>
      </c>
    </row>
    <row r="14" spans="1:4" ht="15.75" customHeight="1">
      <c r="A14" s="6" t="s">
        <v>39</v>
      </c>
      <c r="B14" s="13">
        <v>9.3597283193903747E-3</v>
      </c>
      <c r="C14" s="13">
        <v>9.0386195562859491E-3</v>
      </c>
      <c r="D14" s="13">
        <v>9.2387096774193544E-3</v>
      </c>
    </row>
    <row r="15" spans="1:4" ht="15.75" customHeight="1">
      <c r="A15" s="7" t="s">
        <v>28</v>
      </c>
      <c r="B15" s="14">
        <v>1</v>
      </c>
      <c r="C15" s="14">
        <v>1</v>
      </c>
      <c r="D15" s="14">
        <v>1</v>
      </c>
    </row>
    <row r="17" spans="1:7" ht="52.5" customHeight="1">
      <c r="A17" s="23" t="s">
        <v>80</v>
      </c>
      <c r="B17" s="23"/>
      <c r="C17" s="23"/>
      <c r="D17" s="23"/>
      <c r="E17" s="16"/>
      <c r="F17" s="16"/>
      <c r="G17" s="16"/>
    </row>
    <row r="18" spans="1:7" ht="12.75">
      <c r="A18" s="23" t="s">
        <v>85</v>
      </c>
      <c r="B18" s="23"/>
      <c r="C18" s="23"/>
      <c r="D18" s="23"/>
      <c r="E18" s="16"/>
      <c r="F18" s="16"/>
      <c r="G18" s="16"/>
    </row>
    <row r="19" spans="1:7" ht="15.75" customHeight="1">
      <c r="A19" s="23" t="s">
        <v>46</v>
      </c>
      <c r="B19" s="23"/>
      <c r="C19" s="23"/>
      <c r="D19" s="23"/>
      <c r="E19" s="16"/>
      <c r="F19" s="16"/>
      <c r="G19" s="16"/>
    </row>
    <row r="20" spans="1:7" ht="40.5" customHeight="1">
      <c r="A20" s="23" t="s">
        <v>79</v>
      </c>
      <c r="B20" s="23"/>
      <c r="C20" s="23"/>
      <c r="D20" s="23"/>
      <c r="E20" s="16"/>
      <c r="F20" s="16"/>
      <c r="G20" s="16"/>
    </row>
    <row r="21" spans="1:7" ht="30" customHeight="1">
      <c r="A21" s="23" t="s">
        <v>86</v>
      </c>
      <c r="B21" s="23"/>
      <c r="C21" s="23"/>
      <c r="D21" s="23"/>
      <c r="E21" s="16"/>
      <c r="F21" s="16"/>
      <c r="G21" s="16"/>
    </row>
    <row r="22" spans="1:7" ht="30.75" customHeight="1"/>
  </sheetData>
  <mergeCells count="6">
    <mergeCell ref="A21:D21"/>
    <mergeCell ref="A20:D20"/>
    <mergeCell ref="A19:D19"/>
    <mergeCell ref="A18:D18"/>
    <mergeCell ref="A17:D17"/>
    <mergeCell ref="A2:D2"/>
  </mergeCells>
  <hyperlinks>
    <hyperlink ref="A1" location="Contents!A1" display="Back to Contents"/>
  </hyperlinks>
  <pageMargins left="0.75" right="0.75" top="1" bottom="1" header="0.5" footer="0.5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G22"/>
  <sheetViews>
    <sheetView workbookViewId="0">
      <selection activeCell="A2" sqref="A2:D2"/>
    </sheetView>
  </sheetViews>
  <sheetFormatPr defaultRowHeight="15"/>
  <cols>
    <col min="1" max="1" width="12.5546875" bestFit="1" customWidth="1"/>
    <col min="2" max="3" width="14.33203125" customWidth="1"/>
  </cols>
  <sheetData>
    <row r="1" spans="1:7">
      <c r="A1" s="10" t="s">
        <v>42</v>
      </c>
    </row>
    <row r="2" spans="1:7" ht="15.75" customHeight="1">
      <c r="A2" s="22" t="s">
        <v>75</v>
      </c>
      <c r="B2" s="22"/>
      <c r="C2" s="22"/>
      <c r="D2" s="22"/>
      <c r="E2" s="11"/>
      <c r="F2" s="11"/>
      <c r="G2" s="11"/>
    </row>
    <row r="3" spans="1:7" ht="15.75" customHeight="1">
      <c r="A3" s="20">
        <v>2013</v>
      </c>
      <c r="B3" s="19"/>
      <c r="C3" s="19"/>
      <c r="D3" s="19"/>
      <c r="E3" s="11"/>
      <c r="F3" s="11"/>
      <c r="G3" s="11"/>
    </row>
    <row r="4" spans="1:7" ht="47.25">
      <c r="A4" s="12" t="s">
        <v>47</v>
      </c>
      <c r="B4" s="17" t="s">
        <v>81</v>
      </c>
      <c r="C4" s="17" t="s">
        <v>82</v>
      </c>
      <c r="D4" s="17" t="s">
        <v>28</v>
      </c>
    </row>
    <row r="5" spans="1:7">
      <c r="A5" s="6" t="s">
        <v>24</v>
      </c>
      <c r="B5" s="13">
        <v>0.10719489981785063</v>
      </c>
      <c r="C5" s="13">
        <v>7.5272067714631199E-2</v>
      </c>
      <c r="D5" s="13">
        <v>9.5192089111161629E-2</v>
      </c>
    </row>
    <row r="6" spans="1:7">
      <c r="A6" s="6" t="s">
        <v>25</v>
      </c>
      <c r="B6" s="13">
        <v>0.89280510018214931</v>
      </c>
      <c r="C6" s="13">
        <v>0.92472793228536876</v>
      </c>
      <c r="D6" s="13">
        <v>0.90480791088883838</v>
      </c>
    </row>
    <row r="7" spans="1:7" ht="15.75">
      <c r="A7" s="7" t="s">
        <v>28</v>
      </c>
      <c r="B7" s="14">
        <v>1</v>
      </c>
      <c r="C7" s="14">
        <v>1</v>
      </c>
      <c r="D7" s="14">
        <v>1</v>
      </c>
    </row>
    <row r="9" spans="1:7" ht="54" customHeight="1">
      <c r="A9" s="23" t="s">
        <v>80</v>
      </c>
      <c r="B9" s="23"/>
      <c r="C9" s="23"/>
      <c r="D9" s="23"/>
      <c r="E9" s="16"/>
      <c r="F9" s="16"/>
      <c r="G9" s="16"/>
    </row>
    <row r="10" spans="1:7" ht="15" customHeight="1">
      <c r="A10" s="23" t="s">
        <v>85</v>
      </c>
      <c r="B10" s="23"/>
      <c r="C10" s="23"/>
      <c r="D10" s="23"/>
      <c r="E10" s="16"/>
      <c r="F10" s="16"/>
      <c r="G10" s="16"/>
    </row>
    <row r="11" spans="1:7" ht="15" customHeight="1">
      <c r="A11" s="23" t="s">
        <v>46</v>
      </c>
      <c r="B11" s="23"/>
      <c r="C11" s="23"/>
      <c r="D11" s="23"/>
      <c r="E11" s="16"/>
      <c r="F11" s="16"/>
      <c r="G11" s="16"/>
    </row>
    <row r="12" spans="1:7" ht="43.5" customHeight="1">
      <c r="A12" s="23" t="s">
        <v>79</v>
      </c>
      <c r="B12" s="23"/>
      <c r="C12" s="23"/>
      <c r="D12" s="23"/>
      <c r="E12" s="16"/>
      <c r="F12" s="16"/>
      <c r="G12" s="16"/>
    </row>
    <row r="13" spans="1:7" ht="30" customHeight="1">
      <c r="A13" s="23" t="s">
        <v>86</v>
      </c>
      <c r="B13" s="23"/>
      <c r="C13" s="23"/>
      <c r="D13" s="23"/>
      <c r="E13" s="16"/>
      <c r="F13" s="16"/>
      <c r="G13" s="16"/>
    </row>
    <row r="16" spans="1:7" ht="39" customHeight="1"/>
    <row r="19" ht="39.75" customHeight="1"/>
    <row r="20" ht="27" customHeight="1"/>
    <row r="21" ht="28.5" customHeight="1"/>
    <row r="22" ht="27" customHeight="1"/>
  </sheetData>
  <mergeCells count="6">
    <mergeCell ref="A13:D13"/>
    <mergeCell ref="A2:D2"/>
    <mergeCell ref="A9:D9"/>
    <mergeCell ref="A10:D10"/>
    <mergeCell ref="A11:D11"/>
    <mergeCell ref="A12:D12"/>
  </mergeCells>
  <hyperlinks>
    <hyperlink ref="A1" location="Contents!A1" display="Back to Contents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G23"/>
  <sheetViews>
    <sheetView workbookViewId="0">
      <selection activeCell="A2" sqref="A2:D2"/>
    </sheetView>
  </sheetViews>
  <sheetFormatPr defaultRowHeight="15"/>
  <cols>
    <col min="1" max="1" width="24.6640625" bestFit="1" customWidth="1"/>
    <col min="2" max="2" width="16.33203125" customWidth="1"/>
    <col min="3" max="3" width="19.6640625" customWidth="1"/>
    <col min="4" max="4" width="9.6640625" customWidth="1"/>
  </cols>
  <sheetData>
    <row r="1" spans="1:7">
      <c r="A1" s="10" t="s">
        <v>42</v>
      </c>
    </row>
    <row r="2" spans="1:7" ht="15.75" customHeight="1">
      <c r="A2" s="22" t="s">
        <v>74</v>
      </c>
      <c r="B2" s="22"/>
      <c r="C2" s="22"/>
      <c r="D2" s="22"/>
      <c r="E2" s="11"/>
      <c r="F2" s="11"/>
      <c r="G2" s="11"/>
    </row>
    <row r="3" spans="1:7" ht="15.75" customHeight="1">
      <c r="A3" s="20">
        <v>2013</v>
      </c>
      <c r="B3" s="19"/>
      <c r="C3" s="19"/>
      <c r="D3" s="19"/>
      <c r="E3" s="11"/>
      <c r="F3" s="11"/>
      <c r="G3" s="11"/>
    </row>
    <row r="4" spans="1:7" ht="30.75" customHeight="1">
      <c r="A4" s="12" t="s">
        <v>53</v>
      </c>
      <c r="B4" s="17" t="s">
        <v>81</v>
      </c>
      <c r="C4" s="17" t="s">
        <v>82</v>
      </c>
      <c r="D4" s="17" t="s">
        <v>28</v>
      </c>
    </row>
    <row r="5" spans="1:7">
      <c r="A5" s="6" t="s">
        <v>51</v>
      </c>
      <c r="B5" s="13">
        <v>0.54332339297548049</v>
      </c>
      <c r="C5" s="13">
        <v>0.56168519280911211</v>
      </c>
      <c r="D5" s="13">
        <v>0.55023503280128105</v>
      </c>
    </row>
    <row r="6" spans="1:7">
      <c r="A6" s="6" t="s">
        <v>52</v>
      </c>
      <c r="B6" s="13">
        <v>0.45667660702451957</v>
      </c>
      <c r="C6" s="13">
        <v>0.43831480719088789</v>
      </c>
      <c r="D6" s="13">
        <v>0.44976496719871895</v>
      </c>
    </row>
    <row r="7" spans="1:7" ht="15.75">
      <c r="A7" s="7" t="s">
        <v>28</v>
      </c>
      <c r="B7" s="14">
        <v>1</v>
      </c>
      <c r="C7" s="14">
        <v>1</v>
      </c>
      <c r="D7" s="14">
        <v>1</v>
      </c>
    </row>
    <row r="9" spans="1:7" ht="41.25" customHeight="1">
      <c r="A9" s="23" t="s">
        <v>80</v>
      </c>
      <c r="B9" s="23"/>
      <c r="C9" s="23"/>
      <c r="D9" s="23"/>
    </row>
    <row r="10" spans="1:7" ht="15" customHeight="1">
      <c r="A10" s="23" t="s">
        <v>85</v>
      </c>
      <c r="B10" s="23"/>
      <c r="C10" s="23"/>
      <c r="D10" s="23"/>
    </row>
    <row r="11" spans="1:7">
      <c r="A11" s="23" t="s">
        <v>46</v>
      </c>
      <c r="B11" s="23"/>
      <c r="C11" s="23"/>
      <c r="D11" s="23"/>
    </row>
    <row r="12" spans="1:7" ht="30" customHeight="1">
      <c r="A12" s="23" t="s">
        <v>79</v>
      </c>
      <c r="B12" s="23"/>
      <c r="C12" s="23"/>
      <c r="D12" s="23"/>
    </row>
    <row r="13" spans="1:7" ht="27" customHeight="1">
      <c r="A13" s="23" t="s">
        <v>86</v>
      </c>
      <c r="B13" s="23"/>
      <c r="C13" s="23"/>
      <c r="D13" s="23"/>
    </row>
    <row r="19" spans="5:7" ht="15" customHeight="1">
      <c r="E19" s="16"/>
      <c r="F19" s="16"/>
      <c r="G19" s="16"/>
    </row>
    <row r="20" spans="5:7" ht="15" customHeight="1">
      <c r="E20" s="16"/>
      <c r="F20" s="16"/>
      <c r="G20" s="16"/>
    </row>
    <row r="21" spans="5:7">
      <c r="E21" s="16"/>
      <c r="F21" s="16"/>
      <c r="G21" s="16"/>
    </row>
    <row r="22" spans="5:7" ht="15" customHeight="1">
      <c r="E22" s="16"/>
      <c r="F22" s="16"/>
      <c r="G22" s="16"/>
    </row>
    <row r="23" spans="5:7" ht="15" customHeight="1">
      <c r="E23" s="16"/>
      <c r="F23" s="16"/>
      <c r="G23" s="16"/>
    </row>
  </sheetData>
  <mergeCells count="6">
    <mergeCell ref="A13:D13"/>
    <mergeCell ref="A12:D12"/>
    <mergeCell ref="A11:D11"/>
    <mergeCell ref="A2:D2"/>
    <mergeCell ref="A10:D10"/>
    <mergeCell ref="A9:D9"/>
  </mergeCells>
  <hyperlinks>
    <hyperlink ref="A1" location="Contents!A1" display="Back to Contents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G14"/>
  <sheetViews>
    <sheetView workbookViewId="0">
      <selection activeCell="A2" sqref="A2:D2"/>
    </sheetView>
  </sheetViews>
  <sheetFormatPr defaultRowHeight="15"/>
  <cols>
    <col min="1" max="1" width="18.77734375" bestFit="1" customWidth="1"/>
    <col min="2" max="3" width="12.5546875" customWidth="1"/>
  </cols>
  <sheetData>
    <row r="1" spans="1:7">
      <c r="A1" s="10" t="s">
        <v>42</v>
      </c>
    </row>
    <row r="2" spans="1:7" ht="15.75" customHeight="1">
      <c r="A2" s="22" t="s">
        <v>73</v>
      </c>
      <c r="B2" s="22"/>
      <c r="C2" s="22"/>
      <c r="D2" s="22"/>
      <c r="E2" s="11"/>
      <c r="F2" s="11"/>
      <c r="G2" s="11"/>
    </row>
    <row r="3" spans="1:7" ht="15.75" customHeight="1">
      <c r="A3" s="20">
        <v>2013</v>
      </c>
      <c r="B3" s="19"/>
      <c r="C3" s="19"/>
      <c r="D3" s="19"/>
      <c r="E3" s="11"/>
      <c r="F3" s="11"/>
      <c r="G3" s="11"/>
    </row>
    <row r="4" spans="1:7" ht="47.25">
      <c r="A4" s="12" t="s">
        <v>54</v>
      </c>
      <c r="B4" s="17" t="s">
        <v>81</v>
      </c>
      <c r="C4" s="17" t="s">
        <v>82</v>
      </c>
      <c r="D4" s="17" t="s">
        <v>28</v>
      </c>
    </row>
    <row r="5" spans="1:7">
      <c r="A5" s="6" t="s">
        <v>93</v>
      </c>
      <c r="B5" s="13">
        <v>4.1797488226059658E-2</v>
      </c>
      <c r="C5" s="13">
        <v>5.3027139874739039E-2</v>
      </c>
      <c r="D5" s="13">
        <v>4.5387798691763452E-2</v>
      </c>
    </row>
    <row r="6" spans="1:7">
      <c r="A6" s="6" t="s">
        <v>94</v>
      </c>
      <c r="B6" s="13">
        <v>0.95820251177394034</v>
      </c>
      <c r="C6" s="13">
        <v>0.94697286012526094</v>
      </c>
      <c r="D6" s="13">
        <v>0.95461220130823654</v>
      </c>
    </row>
    <row r="7" spans="1:7" ht="15.75">
      <c r="A7" s="7" t="s">
        <v>28</v>
      </c>
      <c r="B7" s="14">
        <v>1</v>
      </c>
      <c r="C7" s="14">
        <v>1</v>
      </c>
      <c r="D7" s="14">
        <v>1</v>
      </c>
    </row>
    <row r="9" spans="1:7" ht="54" customHeight="1">
      <c r="A9" s="23" t="s">
        <v>84</v>
      </c>
      <c r="B9" s="23"/>
      <c r="C9" s="23"/>
      <c r="D9" s="23"/>
      <c r="E9" s="23"/>
    </row>
    <row r="10" spans="1:7" ht="15" customHeight="1">
      <c r="A10" s="23" t="s">
        <v>87</v>
      </c>
      <c r="B10" s="23"/>
      <c r="C10" s="23"/>
      <c r="D10" s="23"/>
      <c r="E10" s="23"/>
    </row>
    <row r="11" spans="1:7" ht="14.25" customHeight="1">
      <c r="A11" s="23" t="s">
        <v>46</v>
      </c>
      <c r="B11" s="23"/>
      <c r="C11" s="23"/>
      <c r="D11" s="23"/>
      <c r="E11" s="23"/>
    </row>
    <row r="12" spans="1:7" ht="39.75" customHeight="1">
      <c r="A12" s="23" t="s">
        <v>83</v>
      </c>
      <c r="B12" s="23"/>
      <c r="C12" s="23"/>
      <c r="D12" s="23"/>
      <c r="E12" s="23"/>
    </row>
    <row r="13" spans="1:7" ht="29.25" customHeight="1">
      <c r="A13" s="23" t="s">
        <v>88</v>
      </c>
      <c r="B13" s="23"/>
      <c r="C13" s="23"/>
      <c r="D13" s="23"/>
      <c r="E13" s="23"/>
    </row>
    <row r="14" spans="1:7" ht="42" customHeight="1">
      <c r="A14" s="23" t="s">
        <v>55</v>
      </c>
      <c r="B14" s="23"/>
      <c r="C14" s="23"/>
      <c r="D14" s="23"/>
      <c r="E14" s="23"/>
    </row>
  </sheetData>
  <mergeCells count="7">
    <mergeCell ref="A14:E14"/>
    <mergeCell ref="A2:D2"/>
    <mergeCell ref="A13:E13"/>
    <mergeCell ref="A12:E12"/>
    <mergeCell ref="A11:E11"/>
    <mergeCell ref="A10:E10"/>
    <mergeCell ref="A9:E9"/>
  </mergeCells>
  <hyperlinks>
    <hyperlink ref="A1" location="Contents!A1" display="Back to Contents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G14"/>
  <sheetViews>
    <sheetView workbookViewId="0">
      <selection activeCell="A2" sqref="A2:D2"/>
    </sheetView>
  </sheetViews>
  <sheetFormatPr defaultRowHeight="15"/>
  <cols>
    <col min="1" max="1" width="21.33203125" customWidth="1"/>
    <col min="2" max="2" width="13.109375" customWidth="1"/>
    <col min="3" max="3" width="13.21875" customWidth="1"/>
  </cols>
  <sheetData>
    <row r="1" spans="1:7">
      <c r="A1" s="10" t="s">
        <v>42</v>
      </c>
    </row>
    <row r="2" spans="1:7" ht="15.75" customHeight="1">
      <c r="A2" s="22" t="s">
        <v>72</v>
      </c>
      <c r="B2" s="22"/>
      <c r="C2" s="22"/>
      <c r="D2" s="22"/>
      <c r="E2" s="11"/>
      <c r="F2" s="11"/>
      <c r="G2" s="11"/>
    </row>
    <row r="3" spans="1:7" ht="15.75" customHeight="1">
      <c r="A3" s="20">
        <v>2013</v>
      </c>
      <c r="B3" s="19"/>
      <c r="C3" s="19"/>
      <c r="D3" s="19"/>
      <c r="E3" s="11"/>
      <c r="F3" s="11"/>
      <c r="G3" s="11"/>
    </row>
    <row r="4" spans="1:7" ht="47.25">
      <c r="A4" s="12" t="s">
        <v>56</v>
      </c>
      <c r="B4" s="17" t="s">
        <v>81</v>
      </c>
      <c r="C4" s="17" t="s">
        <v>82</v>
      </c>
      <c r="D4" s="17" t="s">
        <v>28</v>
      </c>
    </row>
    <row r="5" spans="1:7">
      <c r="A5" s="6" t="s">
        <v>91</v>
      </c>
      <c r="B5" s="15">
        <v>8.1043956043956047E-2</v>
      </c>
      <c r="C5" s="15">
        <v>8.4342379958246352E-2</v>
      </c>
      <c r="D5" s="15">
        <v>8.2098518221866243E-2</v>
      </c>
    </row>
    <row r="6" spans="1:7" ht="30">
      <c r="A6" s="6" t="s">
        <v>92</v>
      </c>
      <c r="B6" s="15">
        <v>0.91895604395604391</v>
      </c>
      <c r="C6" s="15">
        <v>0.91565762004175366</v>
      </c>
      <c r="D6" s="15">
        <v>0.9179014817781338</v>
      </c>
    </row>
    <row r="7" spans="1:7" ht="15.75">
      <c r="A7" s="7" t="s">
        <v>28</v>
      </c>
      <c r="B7" s="14">
        <v>1</v>
      </c>
      <c r="C7" s="14">
        <v>1</v>
      </c>
      <c r="D7" s="14">
        <v>1</v>
      </c>
    </row>
    <row r="9" spans="1:7" ht="40.5" customHeight="1">
      <c r="A9" s="23" t="s">
        <v>84</v>
      </c>
      <c r="B9" s="23"/>
      <c r="C9" s="23"/>
      <c r="D9" s="23"/>
      <c r="E9" s="23"/>
    </row>
    <row r="10" spans="1:7" ht="15" customHeight="1">
      <c r="A10" s="23" t="s">
        <v>87</v>
      </c>
      <c r="B10" s="23"/>
      <c r="C10" s="23"/>
      <c r="D10" s="23"/>
      <c r="E10" s="23"/>
    </row>
    <row r="11" spans="1:7" ht="14.25" customHeight="1">
      <c r="A11" s="23" t="s">
        <v>46</v>
      </c>
      <c r="B11" s="23"/>
      <c r="C11" s="23"/>
      <c r="D11" s="23"/>
      <c r="E11" s="23"/>
    </row>
    <row r="12" spans="1:7" ht="39.75" customHeight="1">
      <c r="A12" s="23" t="s">
        <v>83</v>
      </c>
      <c r="B12" s="23"/>
      <c r="C12" s="23"/>
      <c r="D12" s="23"/>
      <c r="E12" s="23"/>
    </row>
    <row r="13" spans="1:7" ht="30" customHeight="1">
      <c r="A13" s="23" t="s">
        <v>88</v>
      </c>
      <c r="B13" s="23"/>
      <c r="C13" s="23"/>
      <c r="D13" s="23"/>
      <c r="E13" s="23"/>
    </row>
    <row r="14" spans="1:7" ht="42" customHeight="1">
      <c r="A14" s="23" t="s">
        <v>55</v>
      </c>
      <c r="B14" s="23"/>
      <c r="C14" s="23"/>
      <c r="D14" s="23"/>
      <c r="E14" s="23"/>
    </row>
  </sheetData>
  <mergeCells count="7">
    <mergeCell ref="A14:E14"/>
    <mergeCell ref="A2:D2"/>
    <mergeCell ref="A9:E9"/>
    <mergeCell ref="A10:E10"/>
    <mergeCell ref="A11:E11"/>
    <mergeCell ref="A12:E12"/>
    <mergeCell ref="A13:E13"/>
  </mergeCells>
  <hyperlinks>
    <hyperlink ref="A1" location="Contents!A1" display="Back to Contents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G14"/>
  <sheetViews>
    <sheetView workbookViewId="0">
      <selection activeCell="A2" sqref="A2:D2"/>
    </sheetView>
  </sheetViews>
  <sheetFormatPr defaultRowHeight="15"/>
  <cols>
    <col min="1" max="1" width="23" customWidth="1"/>
    <col min="2" max="2" width="13.21875" customWidth="1"/>
    <col min="3" max="3" width="11.88671875" customWidth="1"/>
  </cols>
  <sheetData>
    <row r="1" spans="1:7">
      <c r="A1" s="10" t="s">
        <v>42</v>
      </c>
    </row>
    <row r="2" spans="1:7" ht="15.75" customHeight="1">
      <c r="A2" s="22" t="s">
        <v>71</v>
      </c>
      <c r="B2" s="22"/>
      <c r="C2" s="22"/>
      <c r="D2" s="22"/>
      <c r="E2" s="11"/>
      <c r="F2" s="11"/>
      <c r="G2" s="11"/>
    </row>
    <row r="3" spans="1:7" ht="15.75" customHeight="1">
      <c r="A3" s="20">
        <v>2013</v>
      </c>
      <c r="B3" s="19"/>
      <c r="C3" s="19"/>
      <c r="D3" s="19"/>
      <c r="E3" s="11"/>
      <c r="F3" s="11"/>
      <c r="G3" s="11"/>
    </row>
    <row r="4" spans="1:7" ht="63">
      <c r="A4" s="12" t="s">
        <v>57</v>
      </c>
      <c r="B4" s="17" t="s">
        <v>81</v>
      </c>
      <c r="C4" s="17" t="s">
        <v>82</v>
      </c>
      <c r="D4" s="17" t="s">
        <v>28</v>
      </c>
    </row>
    <row r="5" spans="1:7" ht="30">
      <c r="A5" s="6" t="s">
        <v>89</v>
      </c>
      <c r="B5" s="15">
        <v>5.5926216640502353E-2</v>
      </c>
      <c r="C5" s="15">
        <v>5.177453027139875E-2</v>
      </c>
      <c r="D5" s="15">
        <v>5.459885195568015E-2</v>
      </c>
    </row>
    <row r="6" spans="1:7" ht="45">
      <c r="A6" s="6" t="s">
        <v>90</v>
      </c>
      <c r="B6" s="15">
        <v>0.94407378335949765</v>
      </c>
      <c r="C6" s="15">
        <v>0.94822546972860122</v>
      </c>
      <c r="D6" s="15">
        <v>0.94540114804431985</v>
      </c>
    </row>
    <row r="7" spans="1:7" ht="15.75">
      <c r="A7" s="7" t="s">
        <v>28</v>
      </c>
      <c r="B7" s="14">
        <v>1</v>
      </c>
      <c r="C7" s="14">
        <v>1</v>
      </c>
      <c r="D7" s="14">
        <v>1</v>
      </c>
    </row>
    <row r="9" spans="1:7" ht="39" customHeight="1">
      <c r="A9" s="23" t="s">
        <v>84</v>
      </c>
      <c r="B9" s="23"/>
      <c r="C9" s="23"/>
      <c r="D9" s="23"/>
      <c r="E9" s="23"/>
    </row>
    <row r="10" spans="1:7" ht="15" customHeight="1">
      <c r="A10" s="23" t="s">
        <v>87</v>
      </c>
      <c r="B10" s="23"/>
      <c r="C10" s="23"/>
      <c r="D10" s="23"/>
      <c r="E10" s="23"/>
    </row>
    <row r="11" spans="1:7" ht="14.25" customHeight="1">
      <c r="A11" s="23" t="s">
        <v>46</v>
      </c>
      <c r="B11" s="23"/>
      <c r="C11" s="23"/>
      <c r="D11" s="23"/>
      <c r="E11" s="23"/>
    </row>
    <row r="12" spans="1:7" ht="39.75" customHeight="1">
      <c r="A12" s="23" t="s">
        <v>83</v>
      </c>
      <c r="B12" s="23"/>
      <c r="C12" s="23"/>
      <c r="D12" s="23"/>
      <c r="E12" s="23"/>
    </row>
    <row r="13" spans="1:7" ht="28.5" customHeight="1">
      <c r="A13" s="23" t="s">
        <v>88</v>
      </c>
      <c r="B13" s="23"/>
      <c r="C13" s="23"/>
      <c r="D13" s="23"/>
      <c r="E13" s="23"/>
    </row>
    <row r="14" spans="1:7" ht="42" customHeight="1">
      <c r="A14" s="23" t="s">
        <v>55</v>
      </c>
      <c r="B14" s="23"/>
      <c r="C14" s="23"/>
      <c r="D14" s="23"/>
      <c r="E14" s="23"/>
    </row>
  </sheetData>
  <mergeCells count="7">
    <mergeCell ref="A14:E14"/>
    <mergeCell ref="A2:D2"/>
    <mergeCell ref="A9:E9"/>
    <mergeCell ref="A10:E10"/>
    <mergeCell ref="A11:E11"/>
    <mergeCell ref="A12:E12"/>
    <mergeCell ref="A13:E13"/>
  </mergeCells>
  <hyperlinks>
    <hyperlink ref="A1" location="Contents!A1" display="Back to Contents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G21"/>
  <sheetViews>
    <sheetView workbookViewId="0">
      <selection activeCell="A2" sqref="A2:D2"/>
    </sheetView>
  </sheetViews>
  <sheetFormatPr defaultRowHeight="15"/>
  <cols>
    <col min="1" max="1" width="12.5546875" bestFit="1" customWidth="1"/>
    <col min="2" max="2" width="12.21875" customWidth="1"/>
    <col min="3" max="3" width="12.109375" customWidth="1"/>
  </cols>
  <sheetData>
    <row r="1" spans="1:7">
      <c r="A1" s="10" t="s">
        <v>42</v>
      </c>
    </row>
    <row r="2" spans="1:7" ht="15.75" customHeight="1">
      <c r="A2" s="22" t="s">
        <v>97</v>
      </c>
      <c r="B2" s="22"/>
      <c r="C2" s="22"/>
      <c r="D2" s="22"/>
      <c r="E2" s="11"/>
      <c r="F2" s="11"/>
      <c r="G2" s="11"/>
    </row>
    <row r="3" spans="1:7" ht="15.75" customHeight="1">
      <c r="A3" s="20">
        <v>2013</v>
      </c>
      <c r="B3" s="19"/>
      <c r="C3" s="19"/>
      <c r="D3" s="19"/>
      <c r="E3" s="11"/>
      <c r="F3" s="11"/>
      <c r="G3" s="11"/>
    </row>
    <row r="4" spans="1:7" ht="47.25">
      <c r="A4" s="12" t="s">
        <v>102</v>
      </c>
      <c r="B4" s="17" t="s">
        <v>81</v>
      </c>
      <c r="C4" s="17" t="s">
        <v>82</v>
      </c>
      <c r="D4" s="17" t="s">
        <v>28</v>
      </c>
    </row>
    <row r="5" spans="1:7">
      <c r="A5" s="6" t="s">
        <v>26</v>
      </c>
      <c r="B5" s="13">
        <v>0.24098019712451396</v>
      </c>
      <c r="C5" s="13">
        <v>0.19931909625502942</v>
      </c>
      <c r="D5" s="13">
        <v>0.22561497631413732</v>
      </c>
    </row>
    <row r="6" spans="1:7">
      <c r="A6" s="6" t="s">
        <v>27</v>
      </c>
      <c r="B6" s="13">
        <v>0.75901980287548598</v>
      </c>
      <c r="C6" s="13">
        <v>0.80068090374497058</v>
      </c>
      <c r="D6" s="13">
        <v>0.77438502368586271</v>
      </c>
    </row>
    <row r="7" spans="1:7" ht="15.75">
      <c r="A7" s="7" t="s">
        <v>28</v>
      </c>
      <c r="B7" s="14">
        <v>1</v>
      </c>
      <c r="C7" s="14">
        <v>1</v>
      </c>
      <c r="D7" s="14">
        <v>1</v>
      </c>
    </row>
    <row r="9" spans="1:7" ht="52.5" customHeight="1">
      <c r="A9" s="23" t="s">
        <v>80</v>
      </c>
      <c r="B9" s="23"/>
      <c r="C9" s="23"/>
      <c r="D9" s="23"/>
    </row>
    <row r="10" spans="1:7" ht="15" customHeight="1">
      <c r="A10" s="23" t="s">
        <v>85</v>
      </c>
      <c r="B10" s="23"/>
      <c r="C10" s="23"/>
      <c r="D10" s="23"/>
    </row>
    <row r="11" spans="1:7" ht="15" customHeight="1">
      <c r="A11" s="23" t="s">
        <v>46</v>
      </c>
      <c r="B11" s="23"/>
      <c r="C11" s="23"/>
      <c r="D11" s="23"/>
    </row>
    <row r="12" spans="1:7" ht="42.75" customHeight="1">
      <c r="A12" s="23" t="s">
        <v>79</v>
      </c>
      <c r="B12" s="23"/>
      <c r="C12" s="23"/>
      <c r="D12" s="23"/>
    </row>
    <row r="13" spans="1:7" ht="30" customHeight="1">
      <c r="A13" s="23" t="s">
        <v>86</v>
      </c>
      <c r="B13" s="23"/>
      <c r="C13" s="23"/>
      <c r="D13" s="23"/>
    </row>
    <row r="17" ht="26.25" customHeight="1"/>
    <row r="18" ht="15" customHeight="1"/>
    <row r="19" ht="15" customHeight="1"/>
    <row r="20" ht="29.25" customHeight="1"/>
    <row r="21" ht="25.5" customHeight="1"/>
  </sheetData>
  <mergeCells count="6">
    <mergeCell ref="A13:D13"/>
    <mergeCell ref="A2:D2"/>
    <mergeCell ref="A9:D9"/>
    <mergeCell ref="A10:D10"/>
    <mergeCell ref="A11:D11"/>
    <mergeCell ref="A12:D12"/>
  </mergeCells>
  <hyperlinks>
    <hyperlink ref="A1" location="Contents!A1" display="Back to Contents"/>
  </hyperlinks>
  <pageMargins left="0.7" right="0.7" top="0.75" bottom="0.75" header="0.3" footer="0.3"/>
  <pageSetup paperSize="9"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I23"/>
  <sheetViews>
    <sheetView workbookViewId="0">
      <selection activeCell="A2" sqref="A2:D2"/>
    </sheetView>
  </sheetViews>
  <sheetFormatPr defaultRowHeight="15.75" customHeight="1"/>
  <cols>
    <col min="1" max="1" width="20.88671875" style="1" customWidth="1"/>
    <col min="2" max="2" width="12.77734375" style="1" customWidth="1"/>
    <col min="3" max="3" width="13.77734375" style="1" customWidth="1"/>
    <col min="4" max="10" width="8.88671875" style="1" customWidth="1"/>
    <col min="11" max="16384" width="8.88671875" style="1"/>
  </cols>
  <sheetData>
    <row r="1" spans="1:9" ht="15.75" customHeight="1">
      <c r="A1" s="10" t="s">
        <v>42</v>
      </c>
      <c r="B1" s="8"/>
      <c r="C1" s="8"/>
      <c r="D1" s="8"/>
      <c r="E1" s="8"/>
      <c r="F1" s="8"/>
      <c r="G1" s="8"/>
      <c r="H1" s="8"/>
      <c r="I1" s="8"/>
    </row>
    <row r="2" spans="1:9" ht="15.75" customHeight="1">
      <c r="A2" s="22" t="s">
        <v>101</v>
      </c>
      <c r="B2" s="22"/>
      <c r="C2" s="22"/>
      <c r="D2" s="22"/>
      <c r="E2" s="11"/>
      <c r="F2" s="11"/>
      <c r="G2" s="11"/>
    </row>
    <row r="3" spans="1:9" ht="15.75" customHeight="1">
      <c r="A3" s="20">
        <v>2013</v>
      </c>
      <c r="B3" s="19"/>
      <c r="C3" s="19"/>
      <c r="D3" s="19"/>
      <c r="E3" s="11"/>
      <c r="F3" s="11"/>
      <c r="G3" s="11"/>
    </row>
    <row r="4" spans="1:9" ht="47.25">
      <c r="A4" s="5" t="s">
        <v>48</v>
      </c>
      <c r="B4" s="17" t="s">
        <v>81</v>
      </c>
      <c r="C4" s="17" t="s">
        <v>82</v>
      </c>
      <c r="D4" s="17" t="s">
        <v>28</v>
      </c>
    </row>
    <row r="5" spans="1:9" ht="15.75" customHeight="1">
      <c r="A5" s="6" t="s">
        <v>96</v>
      </c>
      <c r="B5" s="13">
        <v>0.42704071692967077</v>
      </c>
      <c r="C5" s="13">
        <v>0.45757783099555249</v>
      </c>
      <c r="D5" s="13">
        <v>0.4381206554121152</v>
      </c>
    </row>
    <row r="6" spans="1:9" ht="15.75" customHeight="1">
      <c r="A6" s="6" t="s">
        <v>40</v>
      </c>
      <c r="B6" s="13">
        <v>0.57295928307032928</v>
      </c>
      <c r="C6" s="13">
        <v>0.54242216900444751</v>
      </c>
      <c r="D6" s="13">
        <v>0.5618793445878848</v>
      </c>
    </row>
    <row r="7" spans="1:9" ht="15.75" customHeight="1">
      <c r="A7" s="7" t="s">
        <v>28</v>
      </c>
      <c r="B7" s="14">
        <v>1</v>
      </c>
      <c r="C7" s="14">
        <v>1</v>
      </c>
      <c r="D7" s="14">
        <v>1</v>
      </c>
    </row>
    <row r="9" spans="1:9" ht="51" customHeight="1">
      <c r="A9" s="23" t="s">
        <v>80</v>
      </c>
      <c r="B9" s="23"/>
      <c r="C9" s="23"/>
      <c r="D9" s="23"/>
    </row>
    <row r="10" spans="1:9" ht="15.75" customHeight="1">
      <c r="A10" s="23" t="s">
        <v>85</v>
      </c>
      <c r="B10" s="23"/>
      <c r="C10" s="23"/>
      <c r="D10" s="23"/>
    </row>
    <row r="11" spans="1:9" ht="15.75" customHeight="1">
      <c r="A11" s="23" t="s">
        <v>46</v>
      </c>
      <c r="B11" s="23"/>
      <c r="C11" s="23"/>
      <c r="D11" s="23"/>
    </row>
    <row r="12" spans="1:9" ht="39.75" customHeight="1">
      <c r="A12" s="23" t="s">
        <v>79</v>
      </c>
      <c r="B12" s="23"/>
      <c r="C12" s="23"/>
      <c r="D12" s="23"/>
    </row>
    <row r="13" spans="1:9" ht="30.75" customHeight="1">
      <c r="A13" s="23" t="s">
        <v>86</v>
      </c>
      <c r="B13" s="23"/>
      <c r="C13" s="23"/>
      <c r="D13" s="23"/>
    </row>
    <row r="18" ht="27.75" customHeight="1"/>
    <row r="21" ht="26.25" customHeight="1"/>
    <row r="22" ht="27" customHeight="1"/>
    <row r="23" ht="11.25"/>
  </sheetData>
  <mergeCells count="6">
    <mergeCell ref="A13:D13"/>
    <mergeCell ref="A2:D2"/>
    <mergeCell ref="A9:D9"/>
    <mergeCell ref="A10:D10"/>
    <mergeCell ref="A11:D11"/>
    <mergeCell ref="A12:D12"/>
  </mergeCells>
  <hyperlinks>
    <hyperlink ref="A1" location="Contents!A1" display="Back to Contents"/>
  </hyperlink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Contents</vt:lpstr>
      <vt:lpstr>Table 4.1.1</vt:lpstr>
      <vt:lpstr>Table 4.1.2</vt:lpstr>
      <vt:lpstr>Table 4.1.3</vt:lpstr>
      <vt:lpstr>Table 4.1.4</vt:lpstr>
      <vt:lpstr>Table 4.1.5</vt:lpstr>
      <vt:lpstr>Table 4.1.6</vt:lpstr>
      <vt:lpstr>Table 4.1.7</vt:lpstr>
      <vt:lpstr>Table 4.1.8</vt:lpstr>
      <vt:lpstr>Table 4.1.9</vt:lpstr>
      <vt:lpstr>Table 4.1.10</vt:lpstr>
      <vt:lpstr>Table 4.1.11</vt:lpstr>
      <vt:lpstr>Table 4.1.12</vt:lpstr>
      <vt:lpstr>Table 4.1.13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1.12 Location by Grade</dc:title>
  <cp:lastModifiedBy>Tony Millet</cp:lastModifiedBy>
  <dcterms:created xsi:type="dcterms:W3CDTF">2013-06-12T08:11:10Z</dcterms:created>
  <dcterms:modified xsi:type="dcterms:W3CDTF">2013-09-30T14:11:00Z</dcterms:modified>
</cp:coreProperties>
</file>