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65371" windowWidth="19035" windowHeight="11760" tabRatio="1000" activeTab="0"/>
  </bookViews>
  <sheets>
    <sheet name="Index" sheetId="1" r:id="rId1"/>
    <sheet name="Table Q2.1" sheetId="2" r:id="rId2"/>
    <sheet name="Table Q2.2" sheetId="3" r:id="rId3"/>
    <sheet name="Table Q2.3" sheetId="4" r:id="rId4"/>
    <sheet name="Table Q2.4" sheetId="5" r:id="rId5"/>
    <sheet name="Table Q2.5" sheetId="6" r:id="rId6"/>
    <sheet name="Table Q2a" sheetId="7" r:id="rId7"/>
    <sheet name="Table Q2b" sheetId="8" r:id="rId8"/>
    <sheet name="Table Q2c" sheetId="9" r:id="rId9"/>
    <sheet name="Table Q2d" sheetId="10" r:id="rId10"/>
    <sheet name="Table Q2e" sheetId="11" r:id="rId11"/>
    <sheet name="Table Q2f" sheetId="12" r:id="rId12"/>
    <sheet name="Table Q2g" sheetId="13" r:id="rId13"/>
    <sheet name="Table A2.1" sheetId="14" r:id="rId14"/>
    <sheet name="Table A2.2" sheetId="15" r:id="rId15"/>
    <sheet name="Table A2.3" sheetId="16" r:id="rId16"/>
    <sheet name="Table A2.4" sheetId="17" r:id="rId17"/>
    <sheet name="Table A2.5" sheetId="18" r:id="rId18"/>
    <sheet name="Table A2.6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Sort" localSheetId="13" hidden="1">#REF!</definedName>
    <definedName name="_Sort" localSheetId="14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hidden="1">#REF!</definedName>
    <definedName name="All_Offences">'[2]Areas cautions'!$BP$27:$CX$43</definedName>
    <definedName name="Burglary">#REF!</definedName>
    <definedName name="CCTrial2009Tried">'[9]Table 3.7'!$P$5:$U$23</definedName>
    <definedName name="Criminal_Damage">'[2]Areas cautions'!$CZ$20:$EK$36</definedName>
    <definedName name="Cumbria" localSheetId="13">#REF!</definedName>
    <definedName name="Cumbria" localSheetId="14">#REF!</definedName>
    <definedName name="Cumbria" localSheetId="16">#REF!</definedName>
    <definedName name="Cumbria" localSheetId="17">#REF!</definedName>
    <definedName name="Cumbria" localSheetId="18">#REF!</definedName>
    <definedName name="Cumbria" localSheetId="3">#REF!</definedName>
    <definedName name="Cumbria">#REF!</definedName>
    <definedName name="Drug_Offences">'[2]Areas cautions'!$CW$37:$EH$53</definedName>
    <definedName name="Fraud_and_Forgery">'[2]Areas cautions'!$CW$54:$EH$70</definedName>
    <definedName name="IneffCC_BandW">'[6]Ineffective'!#REF!</definedName>
    <definedName name="IneffCC_BandW_and_figures">'[6]Ineffective'!#REF!</definedName>
    <definedName name="m" hidden="1">#REF!</definedName>
    <definedName name="MagTrial">'[9]3.6 and 3.7 pivot'!$A$75:$M$94</definedName>
    <definedName name="MagTrial2009Glty">'[9]Table 3.6'!$T$27:$Y$45</definedName>
    <definedName name="MagTrial2009Procs">'[9]Table 3.6'!$T$5:$Y$25</definedName>
    <definedName name="new">#REF!</definedName>
    <definedName name="NPItable">'[4]Sep - Nov 01'!#REF!</definedName>
    <definedName name="Other">'[7]5d TIC summary'!$O$168,'[7]5d TIC summary'!$O$164,'[7]5d TIC summary'!$O$160,'[7]5d TIC summary'!$O$156,'[7]5d TIC summary'!$O$152,'[7]5d TIC summary'!$O$148,'[7]5d TIC summary'!$O$144,'[7]5d TIC summary'!$O$136,'[7]5d TIC summary'!$O$132,'[7]5d TIC summary'!$O$128,'[7]5d TIC summary'!$O$124,'[7]5d TIC summary'!$O$120,'[7]5d TIC summary'!$O$116,'[7]5d TIC summary'!$O$112,'[7]5d TIC summary'!$O$108,'[7]5d TIC summary'!$O$104,'[7]5d TIC summary'!$O$100,'[7]5d TIC summary'!$O$96,'[7]5d TIC summary'!$O$92,'[7]5d TIC summary'!$O$88,'[7]5d TIC summary'!$O$84,'[7]5d TIC summary'!$O$80,'[7]5d TIC summary'!$O$72,'[7]5d TIC summary'!$O$68,'[7]5d TIC summary'!$O$64,'[7]5d TIC summary'!$O$60,'[7]5d TIC summary'!$O$56,'[7]5d TIC summary'!$O$52,'[7]5d TIC summary'!$O$48,'[7]5d TIC summary'!$O$40,'[7]5d TIC summary'!$O$44,'[7]5d TIC summary'!$O$36,'[7]5d TIC summary'!$O$32,'[7]5d TIC summary'!$O$28</definedName>
    <definedName name="Other_Offences">'[2]Areas cautions'!$CW$71:$EH$87</definedName>
    <definedName name="_xlnm.Print_Area" localSheetId="0">'Index'!$A$3:$E$30</definedName>
    <definedName name="_xlnm.Print_Area" localSheetId="13">'Table A2.1'!$A$1:$Q$51</definedName>
    <definedName name="_xlnm.Print_Area" localSheetId="3">'Table Q2.3'!$A$1:$N$26</definedName>
    <definedName name="_xlnm.Print_Area" localSheetId="4">'Table Q2.4'!$A$1:$M$26</definedName>
    <definedName name="_xlnm.Print_Area" localSheetId="5">'Table Q2.5'!$A$1:$H$45</definedName>
    <definedName name="_xlnm.Print_Area" localSheetId="10">'Table Q2e'!$B$1:$K$48</definedName>
    <definedName name="PRINT_AREA_MI" localSheetId="13">#REF!</definedName>
    <definedName name="PRINT_AREA_MI" localSheetId="14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3">#REF!</definedName>
    <definedName name="PRINT_AREA_MI">#REF!</definedName>
    <definedName name="Pub42">'[8]Table 4.2'!$P$5:$Y$25</definedName>
    <definedName name="PYO_BandW">'[6]PYO'!#REF!</definedName>
    <definedName name="PYO_BandW_and_figures">'[6]PYO'!#REF!</definedName>
    <definedName name="PYO_BandW_in_groups">'[6]PYO'!#REF!</definedName>
    <definedName name="Robbery">'[2]Areas cautions'!$CW$88:$EH$104</definedName>
    <definedName name="Sexual_Offences">'[2]Areas cautions'!$CW$105:$EH$121</definedName>
    <definedName name="Shop_Lifting">'[2]Areas cautions'!$CW$122:$EH$139</definedName>
    <definedName name="Tab35Total">'[9]Table 3.5'!$AA$51:$AI$61</definedName>
    <definedName name="Tab35Under18">'[9]Table 3.5'!$AA$12:$AI$22</definedName>
    <definedName name="table">'[5]Sep - Nov 01'!#REF!</definedName>
    <definedName name="Theft_and_Handling">'[2]Areas cautions'!$CX$140:$EI$156</definedName>
    <definedName name="VAP">'[2]Areas cautions'!$CX$157:$EI$173</definedName>
    <definedName name="xc">#REF!</definedName>
  </definedNames>
  <calcPr fullCalcOnLoad="1"/>
</workbook>
</file>

<file path=xl/sharedStrings.xml><?xml version="1.0" encoding="utf-8"?>
<sst xmlns="http://schemas.openxmlformats.org/spreadsheetml/2006/main" count="1038" uniqueCount="304">
  <si>
    <t>Table</t>
  </si>
  <si>
    <t>Title</t>
  </si>
  <si>
    <t>Hyperlink</t>
  </si>
  <si>
    <t>Quarterly Supplementary Tables</t>
  </si>
  <si>
    <t xml:space="preserve">year </t>
  </si>
  <si>
    <t>England and Wales</t>
  </si>
  <si>
    <t>Offence</t>
  </si>
  <si>
    <t>All offenders</t>
  </si>
  <si>
    <t>Males</t>
  </si>
  <si>
    <t>Females</t>
  </si>
  <si>
    <t>All ages</t>
  </si>
  <si>
    <t>%</t>
  </si>
  <si>
    <t>Aged 16-17</t>
  </si>
  <si>
    <t>Aged 18+</t>
  </si>
  <si>
    <t>Higher Tier Offences (£80)</t>
  </si>
  <si>
    <t>Wasting police time</t>
  </si>
  <si>
    <t>Misuse of public telecommunications system</t>
  </si>
  <si>
    <t>Giving false alarm to fire and rescue authority</t>
  </si>
  <si>
    <t>Causing Harassment, alarm or distress</t>
  </si>
  <si>
    <t>Supply of alcohol to a person under 18</t>
  </si>
  <si>
    <t>Purchasing alcohol for a  person under 18 for consumption on the premises</t>
  </si>
  <si>
    <t>Lower Tier Offences (£50)</t>
  </si>
  <si>
    <t>Trespassing on a railway</t>
  </si>
  <si>
    <t>Throwing stones at a train / railway</t>
  </si>
  <si>
    <t>Drunk in a highway</t>
  </si>
  <si>
    <t>Consumption of alcohol in a designated public place</t>
  </si>
  <si>
    <t>Totals</t>
  </si>
  <si>
    <t>Total Higher Tier Offences</t>
  </si>
  <si>
    <t>Total Lower Tier Offences</t>
  </si>
  <si>
    <t>Total all offences</t>
  </si>
  <si>
    <t>Police force area</t>
  </si>
  <si>
    <t>Avon and Somerset</t>
  </si>
  <si>
    <t>Bedfordshire</t>
  </si>
  <si>
    <t>British Transport police</t>
  </si>
  <si>
    <t>*</t>
  </si>
  <si>
    <t>Cambridgeshire</t>
  </si>
  <si>
    <t>Cheshire</t>
  </si>
  <si>
    <t>Cleveland</t>
  </si>
  <si>
    <t>Cumbria</t>
  </si>
  <si>
    <t>Derbyshire</t>
  </si>
  <si>
    <t>Devon and Cornwall</t>
  </si>
  <si>
    <t>Dorset</t>
  </si>
  <si>
    <t>Durham</t>
  </si>
  <si>
    <t>Essex</t>
  </si>
  <si>
    <t>Gloucestershire</t>
  </si>
  <si>
    <t>Greater Manchester</t>
  </si>
  <si>
    <t>Hampshire</t>
  </si>
  <si>
    <t>Hertfordshire</t>
  </si>
  <si>
    <t>Humberside</t>
  </si>
  <si>
    <t>Kent</t>
  </si>
  <si>
    <t>Lancashire</t>
  </si>
  <si>
    <t>Leicestershire</t>
  </si>
  <si>
    <t>Lincolnshire</t>
  </si>
  <si>
    <t>London, City of</t>
  </si>
  <si>
    <t>Merseyside</t>
  </si>
  <si>
    <t>Metropolitan</t>
  </si>
  <si>
    <t>Norfolk</t>
  </si>
  <si>
    <t>North Yorkshire</t>
  </si>
  <si>
    <t>Northamptonshire</t>
  </si>
  <si>
    <t>Northumbria</t>
  </si>
  <si>
    <t>Nottinghamshire</t>
  </si>
  <si>
    <t>South Yorkshire</t>
  </si>
  <si>
    <t>Staffordshire</t>
  </si>
  <si>
    <t>Suffolk</t>
  </si>
  <si>
    <t>Surrey</t>
  </si>
  <si>
    <t>Sussex</t>
  </si>
  <si>
    <t>Thames Valley</t>
  </si>
  <si>
    <t>Warwickshire</t>
  </si>
  <si>
    <t>West Mercia</t>
  </si>
  <si>
    <t>West Midlands</t>
  </si>
  <si>
    <t>West Yorkshire</t>
  </si>
  <si>
    <t>Wiltshire</t>
  </si>
  <si>
    <t>England</t>
  </si>
  <si>
    <t>Dyfed Powys</t>
  </si>
  <si>
    <t>Gwent</t>
  </si>
  <si>
    <t>North Wales</t>
  </si>
  <si>
    <t>South Wales</t>
  </si>
  <si>
    <t>Wales</t>
  </si>
  <si>
    <t>* = Not applicable. The British Transport police started issuing PNDs on 1st March 2006</t>
  </si>
  <si>
    <t xml:space="preserve">England and Wales </t>
  </si>
  <si>
    <t xml:space="preserve">     Number of offenders (thousands)</t>
  </si>
  <si>
    <t>Sex and type of offence</t>
  </si>
  <si>
    <t>Indictable offences</t>
  </si>
  <si>
    <t>Violence against the person</t>
  </si>
  <si>
    <t>Sexual offences</t>
  </si>
  <si>
    <t>Burglary</t>
  </si>
  <si>
    <t>Robbery</t>
  </si>
  <si>
    <t>Theft and handling stolen goods</t>
  </si>
  <si>
    <t>Fraud and forgery</t>
  </si>
  <si>
    <t>Criminal damage</t>
  </si>
  <si>
    <t>Drug offences</t>
  </si>
  <si>
    <t>Other (excluding motoring offences)</t>
  </si>
  <si>
    <t>Summary offences</t>
  </si>
  <si>
    <t xml:space="preserve">   (excluding motoring offences)</t>
  </si>
  <si>
    <t>(1) Other offenders i.e. companies, public bodies, etc. are included with males.</t>
  </si>
  <si>
    <t>(2) May not sum due to rounding.</t>
  </si>
  <si>
    <t>Number of offenders (thousands) and percentages</t>
  </si>
  <si>
    <t xml:space="preserve">      All</t>
  </si>
  <si>
    <t xml:space="preserve">     Aged</t>
  </si>
  <si>
    <t>Aged</t>
  </si>
  <si>
    <t xml:space="preserve"> All ages</t>
  </si>
  <si>
    <t>10-17</t>
  </si>
  <si>
    <t>18 &amp; over</t>
  </si>
  <si>
    <t xml:space="preserve">  Number of offenders (thousands)</t>
  </si>
  <si>
    <t xml:space="preserve">  offences)</t>
  </si>
  <si>
    <t>Offenders cautioned as a percentage of offenders found guilty or cautioned</t>
  </si>
  <si>
    <t>( ) Percentage based on less than 100 offenders.</t>
  </si>
  <si>
    <t/>
  </si>
  <si>
    <t>(1) Other offenders, i.e. companies, public bodies, etc. are included with males aged 21 and over.</t>
  </si>
  <si>
    <t xml:space="preserve">       Percentages</t>
  </si>
  <si>
    <t>All persons</t>
  </si>
  <si>
    <t xml:space="preserve">   Males</t>
  </si>
  <si>
    <t xml:space="preserve">  Females</t>
  </si>
  <si>
    <t>Dyfed-Powys</t>
  </si>
  <si>
    <t>(1)  London includes Metropolitan Police and City of London areas.</t>
  </si>
  <si>
    <r>
      <t>2004</t>
    </r>
    <r>
      <rPr>
        <vertAlign val="superscript"/>
        <sz val="10"/>
        <color indexed="8"/>
        <rFont val="Arial"/>
        <family val="2"/>
      </rPr>
      <t>(1)</t>
    </r>
  </si>
  <si>
    <r>
      <t>Males</t>
    </r>
    <r>
      <rPr>
        <b/>
        <vertAlign val="superscript"/>
        <sz val="10"/>
        <color indexed="8"/>
        <rFont val="Arial"/>
        <family val="2"/>
      </rPr>
      <t>(1)</t>
    </r>
  </si>
  <si>
    <r>
      <t xml:space="preserve">Total (excluding motoring offences) </t>
    </r>
    <r>
      <rPr>
        <vertAlign val="superscript"/>
        <sz val="10"/>
        <color indexed="8"/>
        <rFont val="Arial"/>
        <family val="2"/>
      </rPr>
      <t>(2)</t>
    </r>
  </si>
  <si>
    <r>
      <t>offenders</t>
    </r>
    <r>
      <rPr>
        <vertAlign val="superscript"/>
        <sz val="10"/>
        <color indexed="8"/>
        <rFont val="Arial"/>
        <family val="2"/>
      </rPr>
      <t>(1)</t>
    </r>
  </si>
  <si>
    <r>
      <t>Summary offences</t>
    </r>
    <r>
      <rPr>
        <sz val="10"/>
        <color indexed="8"/>
        <rFont val="Arial"/>
        <family val="2"/>
      </rPr>
      <t xml:space="preserve"> (excluding motoring</t>
    </r>
  </si>
  <si>
    <r>
      <t>All offences</t>
    </r>
    <r>
      <rPr>
        <sz val="10"/>
        <color indexed="8"/>
        <rFont val="Arial"/>
        <family val="2"/>
      </rPr>
      <t xml:space="preserve"> (excluding motoring</t>
    </r>
  </si>
  <si>
    <r>
      <t xml:space="preserve">  offences) </t>
    </r>
    <r>
      <rPr>
        <vertAlign val="superscript"/>
        <sz val="10"/>
        <color indexed="8"/>
        <rFont val="Arial"/>
        <family val="2"/>
      </rPr>
      <t>(2)</t>
    </r>
  </si>
  <si>
    <r>
      <t>London</t>
    </r>
    <r>
      <rPr>
        <vertAlign val="superscript"/>
        <sz val="10"/>
        <rFont val="Arial"/>
        <family val="2"/>
      </rPr>
      <t xml:space="preserve"> (1)</t>
    </r>
  </si>
  <si>
    <t>All Ages</t>
  </si>
  <si>
    <t>Age  16 -17</t>
  </si>
  <si>
    <t>Age  18 and over</t>
  </si>
  <si>
    <t>-</t>
  </si>
  <si>
    <t>White</t>
  </si>
  <si>
    <t>Black</t>
  </si>
  <si>
    <t>Asian</t>
  </si>
  <si>
    <t>Other</t>
  </si>
  <si>
    <t>Not Recorded/Not Known</t>
  </si>
  <si>
    <t>Total</t>
  </si>
  <si>
    <t>Type of offence</t>
  </si>
  <si>
    <t>All offences</t>
  </si>
  <si>
    <t>Percentages</t>
  </si>
  <si>
    <t>Total (excluding motoring offences)</t>
  </si>
  <si>
    <t>Ethnicity</t>
  </si>
  <si>
    <t>Year</t>
  </si>
  <si>
    <t>Unknown</t>
  </si>
  <si>
    <t>Note: Totals may not sum due to rounding.</t>
  </si>
  <si>
    <r>
      <t>Total (excluding motoring offences)</t>
    </r>
    <r>
      <rPr>
        <vertAlign val="superscript"/>
        <sz val="10"/>
        <color indexed="8"/>
        <rFont val="Arial"/>
        <family val="2"/>
      </rPr>
      <t xml:space="preserve"> </t>
    </r>
  </si>
  <si>
    <t>Q2.1</t>
  </si>
  <si>
    <t>Q2.2</t>
  </si>
  <si>
    <t>Q2.3</t>
  </si>
  <si>
    <t>Q2.4</t>
  </si>
  <si>
    <t>Q2.5</t>
  </si>
  <si>
    <t xml:space="preserve">Q2a  </t>
  </si>
  <si>
    <t>Q2b</t>
  </si>
  <si>
    <t xml:space="preserve">Q2c  </t>
  </si>
  <si>
    <t xml:space="preserve">Q2d  </t>
  </si>
  <si>
    <t>Q2e</t>
  </si>
  <si>
    <t>Q2f</t>
  </si>
  <si>
    <t>Table Q2.1</t>
  </si>
  <si>
    <t>Table Q2.2</t>
  </si>
  <si>
    <t>Table Q2.3</t>
  </si>
  <si>
    <t>Table Q2.4</t>
  </si>
  <si>
    <t>Table Q2.5</t>
  </si>
  <si>
    <t>Table Q2a</t>
  </si>
  <si>
    <t>Table Q2b</t>
  </si>
  <si>
    <t>Table Q2c</t>
  </si>
  <si>
    <t>Table Q2d</t>
  </si>
  <si>
    <t>Table Q2e</t>
  </si>
  <si>
    <t>Table Q2f</t>
  </si>
  <si>
    <t>Annual Tables</t>
  </si>
  <si>
    <t>A2.1</t>
  </si>
  <si>
    <t>Table A2.1</t>
  </si>
  <si>
    <t>10-11</t>
  </si>
  <si>
    <t>12-14</t>
  </si>
  <si>
    <t>15-17</t>
  </si>
  <si>
    <t>18-20</t>
  </si>
  <si>
    <t>21 &amp; over</t>
  </si>
  <si>
    <t>Offence type / Year</t>
  </si>
  <si>
    <t xml:space="preserve">(1) Includes males, females, and other offenders, i.e. companies, public bodies, etc. </t>
  </si>
  <si>
    <t>(2) Excluding all motoring offences.</t>
  </si>
  <si>
    <t>`</t>
  </si>
  <si>
    <t>Offence type / group</t>
  </si>
  <si>
    <t>Number of persons cautioned (Thousands)</t>
  </si>
  <si>
    <t>Proportion of the total cautioned (%)</t>
  </si>
  <si>
    <t>(1) May not sum due to rounding.</t>
  </si>
  <si>
    <t>Aged 10-11</t>
  </si>
  <si>
    <t>Aged 12-14</t>
  </si>
  <si>
    <t>Aged 15-17</t>
  </si>
  <si>
    <t>Reprimands as a percentage of total</t>
  </si>
  <si>
    <t>Warnings as a percentage of total</t>
  </si>
  <si>
    <t>A2.2</t>
  </si>
  <si>
    <t>A2.3</t>
  </si>
  <si>
    <t>A2.4</t>
  </si>
  <si>
    <t>A2.5</t>
  </si>
  <si>
    <t>A2.6</t>
  </si>
  <si>
    <t>Table A2.2</t>
  </si>
  <si>
    <t>Table A2.3</t>
  </si>
  <si>
    <t>Table A2.4</t>
  </si>
  <si>
    <t>Table A2.5</t>
  </si>
  <si>
    <t>Table A2.6</t>
  </si>
  <si>
    <t>Penalty Notices for Disorder issued to offenders aged 16 and above by offence, 2005 - 2011</t>
  </si>
  <si>
    <t>Penalty Notices for Disorder issued to offenders age 16 and over by ethnicity,  2011</t>
  </si>
  <si>
    <t>Number of Penalty Notices for Disorder issued to offenders aged 16 and above by gender and by offence, 2011</t>
  </si>
  <si>
    <t xml:space="preserve">Number of Penalty Notices for Disorder issued to offenders aged 16 and above, by police force area, all offences, 2005 - 2011 </t>
  </si>
  <si>
    <t>Persons cautioned by ethnicity, offence type and offence group, 2011</t>
  </si>
  <si>
    <t>Persons cautioned for all indictable offences (excluding motoring) as a percentage of persons found guilty or cautioned by police force area, sex and age group, 2011</t>
  </si>
  <si>
    <t>Persons cautioned for all summary offences (excluding motoring) as a percentage of persons found guilty or cautioned by police force area, sex and age group, 2011</t>
  </si>
  <si>
    <t>Offenders cautioned by type of offence, 2001 - 2011</t>
  </si>
  <si>
    <t>Cautioning ratio by type of offence, 2001 - 2011</t>
  </si>
  <si>
    <t>Persons cautioned for all offences by ethnicity, 2001 - 2011</t>
  </si>
  <si>
    <t>Offenders cautioned by sex, age group and offence type, 2001 - 2011</t>
  </si>
  <si>
    <t>Offenders cautioned by type of offence, sex and age group, 2011</t>
  </si>
  <si>
    <t>* = Not applicable. - = nil.</t>
  </si>
  <si>
    <t>- = nil.</t>
  </si>
  <si>
    <t xml:space="preserve">by police force area, all offences, 2005-2011 </t>
  </si>
  <si>
    <t>Q2g</t>
  </si>
  <si>
    <t>Of those paid</t>
  </si>
  <si>
    <t>Other outcomes</t>
  </si>
  <si>
    <t>Year and age group</t>
  </si>
  <si>
    <t>Number issued</t>
  </si>
  <si>
    <t>Total paid in full</t>
  </si>
  <si>
    <t>Paid in full within 21 days</t>
  </si>
  <si>
    <t>Paid in full outside 21 day period</t>
  </si>
  <si>
    <t xml:space="preserve">Fine registered </t>
  </si>
  <si>
    <t xml:space="preserve">Court hearing requested </t>
  </si>
  <si>
    <t>PND cancelled</t>
  </si>
  <si>
    <t>Potential prosecution</t>
  </si>
  <si>
    <t>Outcome unknown</t>
  </si>
  <si>
    <t>16-17 year olds</t>
  </si>
  <si>
    <t>18 and over</t>
  </si>
  <si>
    <t>(1) Percentages may not add up due to rounding.</t>
  </si>
  <si>
    <t>Number of Penalty Notices for Disorder issued to all persons aged 16 and over, by age group and year, 2005 - 2011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</si>
  <si>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</si>
  <si>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</si>
  <si>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</si>
  <si>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</si>
  <si>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</si>
  <si>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</si>
  <si>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</si>
  <si>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</si>
  <si>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</si>
  <si>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</si>
  <si>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</si>
  <si>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Persons (thousand)</t>
  </si>
  <si>
    <t>Proportion of offenders cautioned who were cautioned or convicted</t>
  </si>
  <si>
    <t>(1) 'All offenders' figures for 2011 include persons where gender is recorded as "not stated".</t>
  </si>
  <si>
    <r>
      <t>Total (excluding motoring offences)</t>
    </r>
    <r>
      <rPr>
        <vertAlign val="superscript"/>
        <sz val="10"/>
        <color indexed="8"/>
        <rFont val="Arial"/>
        <family val="2"/>
      </rPr>
      <t>(2)</t>
    </r>
  </si>
  <si>
    <r>
      <t xml:space="preserve">  offences)</t>
    </r>
    <r>
      <rPr>
        <vertAlign val="superscript"/>
        <sz val="10"/>
        <color indexed="8"/>
        <rFont val="Arial"/>
        <family val="2"/>
      </rPr>
      <t>(2)</t>
    </r>
  </si>
  <si>
    <t>British Transport Police</t>
  </si>
  <si>
    <t>Table A2.1  -  Offenders cautioned by type of offence, sex and age group, 2011</t>
  </si>
  <si>
    <t>'-' = Nil</t>
  </si>
  <si>
    <r>
      <t>All offenders</t>
    </r>
    <r>
      <rPr>
        <vertAlign val="superscript"/>
        <sz val="10"/>
        <color indexed="8"/>
        <rFont val="Arial"/>
        <family val="2"/>
      </rPr>
      <t>(1)</t>
    </r>
  </si>
  <si>
    <r>
      <t>Indictable offences</t>
    </r>
    <r>
      <rPr>
        <b/>
        <vertAlign val="superscript"/>
        <sz val="10"/>
        <color indexed="8"/>
        <rFont val="Arial"/>
        <family val="2"/>
      </rPr>
      <t>(2)</t>
    </r>
  </si>
  <si>
    <r>
      <t>Summary offences</t>
    </r>
    <r>
      <rPr>
        <b/>
        <vertAlign val="superscript"/>
        <sz val="10"/>
        <color indexed="8"/>
        <rFont val="Arial"/>
        <family val="2"/>
      </rPr>
      <t>(2)</t>
    </r>
  </si>
  <si>
    <r>
      <t>All offences</t>
    </r>
    <r>
      <rPr>
        <b/>
        <vertAlign val="superscript"/>
        <sz val="10"/>
        <color indexed="8"/>
        <rFont val="Arial"/>
        <family val="2"/>
      </rPr>
      <t>(2)</t>
    </r>
  </si>
  <si>
    <r>
      <t>Total (excluding motoring offences)</t>
    </r>
    <r>
      <rPr>
        <vertAlign val="superscript"/>
        <sz val="10"/>
        <color indexed="8"/>
        <rFont val="Arial"/>
        <family val="2"/>
      </rPr>
      <t xml:space="preserve"> (1)</t>
    </r>
  </si>
  <si>
    <r>
      <t>All offences</t>
    </r>
    <r>
      <rPr>
        <b/>
        <vertAlign val="superscript"/>
        <sz val="10"/>
        <color indexed="8"/>
        <rFont val="Arial"/>
        <family val="2"/>
      </rPr>
      <t xml:space="preserve"> (1)</t>
    </r>
  </si>
  <si>
    <t>Juveniles</t>
  </si>
  <si>
    <t>Offenders given reprimands and warnings [=100%]</t>
  </si>
  <si>
    <t>Table A2.4  -  Number and proportion of juveniles given reprimands and warnings by age group and offence type, 2007 - 2011</t>
  </si>
  <si>
    <t>Table A2.6 - Persons cautioned for all summary offences (excluding motoring) as a percentage of persons found guilty or cautioned by police force area, sex and age group, 2011</t>
  </si>
  <si>
    <t>Table A2.5 - Persons cautioned for all indictable offences (excluding motoring) as a percentage of persons found guilty or cautioned by police force area, sex and age group, 2011</t>
  </si>
  <si>
    <t>Persons cautioned for all indictable offences (excluding motoring), 2001 - 2011</t>
  </si>
  <si>
    <t>Persons cautioned for all indictable offences (excluding motoring) as a percentage of persons found guilty, 2011</t>
  </si>
  <si>
    <r>
      <t>Table A2.2  -  Offenders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cautioned by sex, age group and offence type, 2001 - 2011</t>
    </r>
  </si>
  <si>
    <t>Number and proportion of juveniles given reprimands and warnings by age group and offence type 2007 - 2011</t>
  </si>
  <si>
    <t>Table Q2.2  -  Number of Penalty Notices for Disorder issued to offenders age 16 and over by ethnicity, 2011</t>
  </si>
  <si>
    <t>Table Q2a  Number of Penalty Notices for Disorder issued to offenders aged 16 and above by gender and by offence, 2011</t>
  </si>
  <si>
    <t>Table Q2b Number of Penalty Notices for Disorder issued to offenders aged 16 and above,</t>
  </si>
  <si>
    <r>
      <t>Table Q2c  -  Number of Penalty Notices for Disorder issued to all persons aged 16 and over, by age group and year, 2005-2011</t>
    </r>
    <r>
      <rPr>
        <b/>
        <vertAlign val="superscript"/>
        <sz val="10"/>
        <rFont val="Arial"/>
        <family val="2"/>
      </rPr>
      <t xml:space="preserve"> (1)</t>
    </r>
  </si>
  <si>
    <r>
      <t>Table Q2d  -  Offenders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cautioned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by sex and type of offence, 2001 - 2011</t>
    </r>
  </si>
  <si>
    <t>Table Q2e  -  Offenders cautioned by type of offence, sex and age group, 2011</t>
  </si>
  <si>
    <t>Table Q2.1  -  Number of Penalty Notices for Disorder issued to offenders aged 16 and over by offence, 2005 to 2011</t>
  </si>
  <si>
    <t>Table Q2.3  -  Offenders cautioned by type of offence, 2001 to 2011</t>
  </si>
  <si>
    <r>
      <t>Table Q2.4  -  Proportion of offenders who were either cautioned or convicted that were given a caution,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by type of offence, 2001 to 2011</t>
    </r>
  </si>
  <si>
    <t>Table Q2.5  -  Persons cautioned for all offences by ethnicity, 2001 to 2011</t>
  </si>
  <si>
    <t>(1) Offence added with effect from 1 November 2004. Penalty notices are no longer available for theft of goods valued at over £100 and may only be used for criminal damage up to a value of £300 from July 2009 onwards.</t>
  </si>
  <si>
    <t>(2) Offence added with effect form 27 January 2009.</t>
  </si>
  <si>
    <t>Throwing fireworks</t>
  </si>
  <si>
    <t>Drunk and disorderly</t>
  </si>
  <si>
    <r>
      <t>Criminal Damage (under £500)</t>
    </r>
    <r>
      <rPr>
        <vertAlign val="superscript"/>
        <sz val="10"/>
        <color indexed="8"/>
        <rFont val="Arial"/>
        <family val="2"/>
      </rPr>
      <t>(1)</t>
    </r>
  </si>
  <si>
    <r>
      <t>Theft (retail under £200)</t>
    </r>
    <r>
      <rPr>
        <vertAlign val="superscript"/>
        <sz val="10"/>
        <color indexed="8"/>
        <rFont val="Arial"/>
        <family val="2"/>
      </rPr>
      <t>(1)</t>
    </r>
  </si>
  <si>
    <t>Breach of fireworks curfew</t>
  </si>
  <si>
    <t>Possession of category 4 firework</t>
  </si>
  <si>
    <t>Possession by a person under 18 of adult firework</t>
  </si>
  <si>
    <t>Sale of alcohol to drunken person</t>
  </si>
  <si>
    <t>Sale of alcohol to a person under 18</t>
  </si>
  <si>
    <t>Purchasing alcohol for a person under 18</t>
  </si>
  <si>
    <t>Delivery of alcohol to a person under 18 or allowing such delivery</t>
  </si>
  <si>
    <r>
      <t>Possession of Cannabis</t>
    </r>
    <r>
      <rPr>
        <vertAlign val="superscript"/>
        <sz val="10"/>
        <rFont val="Arial"/>
        <family val="2"/>
      </rPr>
      <t>(2)</t>
    </r>
  </si>
  <si>
    <t>Buying or Attempting to buy alcohol by a person under 18</t>
  </si>
  <si>
    <t>Allowing consumption of alcohol by a person under 18 on relevant premises</t>
  </si>
  <si>
    <t>Consumption of alcohol by a person under 18 on relevant premises</t>
  </si>
  <si>
    <t>Depositing and leaving litter</t>
  </si>
  <si>
    <t>Possession of Cannabis</t>
  </si>
  <si>
    <t>Theft (retail under £100)</t>
  </si>
  <si>
    <t>Criminal Damage (under £300)</t>
  </si>
  <si>
    <r>
      <t>Table A2.3  -  Persons cautioned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by ethnicity, offence type and offence group, 2011</t>
    </r>
  </si>
  <si>
    <t>Table Q2f  -  Persons cautioned for all indictable offences (excluding motoring) as a percentage of persons found guilty or cautioned for all indictable offences by police force area, sex and age group, 2011</t>
  </si>
  <si>
    <t>Table 2g -  Persons cautioned for all summary offences (excluding motoring) as a percentage of persons found guilty or cautioned for all summary offences (excluding motoring) by police force area, sex and age group, 2011</t>
  </si>
  <si>
    <t>'-' = Nil.</t>
  </si>
  <si>
    <r>
      <t>2011</t>
    </r>
    <r>
      <rPr>
        <vertAlign val="superscript"/>
        <sz val="10"/>
        <color indexed="8"/>
        <rFont val="Arial"/>
        <family val="2"/>
      </rPr>
      <t>(2)</t>
    </r>
  </si>
  <si>
    <t>(3) May not sum due to rounding.</t>
  </si>
  <si>
    <r>
      <t>All offences</t>
    </r>
    <r>
      <rPr>
        <b/>
        <vertAlign val="superscript"/>
        <sz val="10"/>
        <color indexed="8"/>
        <rFont val="Arial"/>
        <family val="2"/>
      </rPr>
      <t xml:space="preserve"> (3)</t>
    </r>
  </si>
  <si>
    <r>
      <t>Total (excluding motoring offences)</t>
    </r>
    <r>
      <rPr>
        <vertAlign val="superscript"/>
        <sz val="10"/>
        <color indexed="8"/>
        <rFont val="Arial"/>
        <family val="2"/>
      </rPr>
      <t xml:space="preserve"> (3)</t>
    </r>
  </si>
  <si>
    <r>
      <t xml:space="preserve">All offences </t>
    </r>
    <r>
      <rPr>
        <b/>
        <vertAlign val="superscript"/>
        <sz val="10"/>
        <color indexed="8"/>
        <rFont val="Arial"/>
        <family val="2"/>
      </rPr>
      <t>(3)</t>
    </r>
  </si>
  <si>
    <r>
      <t xml:space="preserve">Total (excluding motoring offences) </t>
    </r>
    <r>
      <rPr>
        <vertAlign val="superscript"/>
        <sz val="10"/>
        <color indexed="8"/>
        <rFont val="Arial"/>
        <family val="2"/>
      </rPr>
      <t>(3)</t>
    </r>
  </si>
  <si>
    <t>(2) 'All offenders' figures for 2011 include persons where gender is recorded as "not stated".</t>
  </si>
  <si>
    <t>Quarterly Main Tables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</si>
</sst>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_)"/>
    <numFmt numFmtId="167" formatCode="0.0_)"/>
    <numFmt numFmtId="168" formatCode="0.0%"/>
    <numFmt numFmtId="169" formatCode="#,##0.00_ ;[Red]\-#,##0.00\ "/>
    <numFmt numFmtId="170" formatCode="_-[$€-2]* #,##0.00_-;\-[$€-2]* #,##0.00_-;_-[$€-2]* &quot;-&quot;??_-"/>
    <numFmt numFmtId="171" formatCode="_(* #,##0.00_);_(* \(#,##0.00\);_(* &quot;-&quot;??_);_(@_)"/>
    <numFmt numFmtId="172" formatCode="#,##0.0_);\(#,##0.0\)"/>
    <numFmt numFmtId="173" formatCode="\(#,###\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0.0000000"/>
    <numFmt numFmtId="186" formatCode="0.000000000"/>
    <numFmt numFmtId="187" formatCode="0.00000"/>
    <numFmt numFmtId="188" formatCode="yyyy"/>
    <numFmt numFmtId="189" formatCode="#,##0.000"/>
    <numFmt numFmtId="190" formatCode="#,##0;\-#,##0;\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4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8"/>
      <name val="Courier"/>
      <family val="0"/>
    </font>
    <font>
      <b/>
      <vertAlign val="superscript"/>
      <sz val="10"/>
      <color indexed="8"/>
      <name val="Arial"/>
      <family val="2"/>
    </font>
    <font>
      <b/>
      <sz val="7"/>
      <color indexed="14"/>
      <name val="Arial"/>
      <family val="2"/>
    </font>
    <font>
      <sz val="7"/>
      <color indexed="8"/>
      <name val="Arial"/>
      <family val="2"/>
    </font>
    <font>
      <b/>
      <sz val="7"/>
      <color indexed="48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sz val="6"/>
      <color indexed="8"/>
      <name val="Arial"/>
      <family val="2"/>
    </font>
    <font>
      <b/>
      <sz val="6"/>
      <color indexed="14"/>
      <name val="Arial"/>
      <family val="2"/>
    </font>
    <font>
      <b/>
      <sz val="7"/>
      <color indexed="12"/>
      <name val="Arial"/>
      <family val="2"/>
    </font>
    <font>
      <sz val="7"/>
      <name val="Courier"/>
      <family val="0"/>
    </font>
    <font>
      <b/>
      <sz val="7"/>
      <name val="Arial"/>
      <family val="2"/>
    </font>
    <font>
      <b/>
      <sz val="10"/>
      <color indexed="14"/>
      <name val="Arial"/>
      <family val="2"/>
    </font>
    <font>
      <b/>
      <vertAlign val="superscript"/>
      <sz val="10"/>
      <name val="Arial"/>
      <family val="2"/>
    </font>
    <font>
      <b/>
      <sz val="10"/>
      <name val="Courie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left"/>
      <protection/>
    </xf>
    <xf numFmtId="4" fontId="14" fillId="22" borderId="0">
      <alignment/>
      <protection/>
    </xf>
    <xf numFmtId="4" fontId="14" fillId="23" borderId="0">
      <alignment/>
      <protection/>
    </xf>
    <xf numFmtId="4" fontId="13" fillId="24" borderId="0">
      <alignment/>
      <protection/>
    </xf>
    <xf numFmtId="0" fontId="14" fillId="25" borderId="0">
      <alignment horizontal="left"/>
      <protection/>
    </xf>
    <xf numFmtId="0" fontId="15" fillId="26" borderId="0">
      <alignment/>
      <protection/>
    </xf>
    <xf numFmtId="0" fontId="16" fillId="26" borderId="0">
      <alignment/>
      <protection/>
    </xf>
    <xf numFmtId="169" fontId="13" fillId="0" borderId="0">
      <alignment horizontal="right"/>
      <protection/>
    </xf>
    <xf numFmtId="0" fontId="17" fillId="27" borderId="0">
      <alignment horizontal="left"/>
      <protection/>
    </xf>
    <xf numFmtId="0" fontId="17" fillId="25" borderId="0">
      <alignment horizontal="left"/>
      <protection/>
    </xf>
    <xf numFmtId="0" fontId="18" fillId="0" borderId="0">
      <alignment horizontal="left"/>
      <protection/>
    </xf>
    <xf numFmtId="0" fontId="13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left"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166" fontId="2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2" fontId="24" fillId="0" borderId="0">
      <alignment/>
      <protection/>
    </xf>
    <xf numFmtId="37" fontId="24" fillId="0" borderId="0">
      <alignment/>
      <protection/>
    </xf>
    <xf numFmtId="166" fontId="2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28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44">
    <xf numFmtId="0" fontId="0" fillId="0" borderId="0" xfId="0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76">
      <alignment/>
      <protection/>
    </xf>
    <xf numFmtId="0" fontId="0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6" fillId="0" borderId="10" xfId="78" applyFont="1" applyFill="1" applyBorder="1" applyAlignment="1">
      <alignment horizontal="left" wrapText="1"/>
      <protection/>
    </xf>
    <xf numFmtId="0" fontId="30" fillId="0" borderId="10" xfId="0" applyFont="1" applyFill="1" applyBorder="1" applyAlignment="1">
      <alignment horizontal="center"/>
    </xf>
    <xf numFmtId="0" fontId="34" fillId="0" borderId="10" xfId="78" applyFont="1" applyFill="1" applyBorder="1" applyAlignment="1">
      <alignment horizontal="right" wrapText="1"/>
      <protection/>
    </xf>
    <xf numFmtId="1" fontId="36" fillId="0" borderId="10" xfId="78" applyNumberFormat="1" applyFont="1" applyFill="1" applyBorder="1" applyAlignment="1">
      <alignment horizontal="right" wrapText="1"/>
      <protection/>
    </xf>
    <xf numFmtId="0" fontId="36" fillId="0" borderId="10" xfId="78" applyFont="1" applyFill="1" applyBorder="1" applyAlignment="1">
      <alignment horizontal="right" wrapText="1"/>
      <protection/>
    </xf>
    <xf numFmtId="1" fontId="34" fillId="0" borderId="10" xfId="78" applyNumberFormat="1" applyFont="1" applyFill="1" applyBorder="1" applyAlignment="1">
      <alignment horizontal="right" wrapText="1"/>
      <protection/>
    </xf>
    <xf numFmtId="0" fontId="30" fillId="0" borderId="10" xfId="0" applyFont="1" applyFill="1" applyBorder="1" applyAlignment="1">
      <alignment horizontal="right"/>
    </xf>
    <xf numFmtId="1" fontId="34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" fontId="37" fillId="0" borderId="10" xfId="0" applyNumberFormat="1" applyFont="1" applyFill="1" applyBorder="1" applyAlignment="1">
      <alignment horizontal="right"/>
    </xf>
    <xf numFmtId="1" fontId="38" fillId="0" borderId="10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6" fillId="0" borderId="0" xfId="78" applyFont="1" applyFill="1" applyBorder="1" applyAlignment="1">
      <alignment horizontal="left" wrapText="1"/>
      <protection/>
    </xf>
    <xf numFmtId="0" fontId="25" fillId="0" borderId="0" xfId="83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36" fillId="0" borderId="0" xfId="83" applyFont="1" applyFill="1" applyBorder="1" applyAlignment="1">
      <alignment wrapText="1"/>
      <protection/>
    </xf>
    <xf numFmtId="0" fontId="13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5" fillId="0" borderId="10" xfId="77" applyFont="1" applyFill="1" applyBorder="1" applyAlignment="1">
      <alignment horizontal="left" wrapText="1"/>
      <protection/>
    </xf>
    <xf numFmtId="0" fontId="25" fillId="0" borderId="10" xfId="77" applyFont="1" applyFill="1" applyBorder="1" applyAlignment="1">
      <alignment horizontal="right" wrapText="1"/>
      <protection/>
    </xf>
    <xf numFmtId="0" fontId="25" fillId="0" borderId="0" xfId="77" applyFont="1" applyFill="1" applyBorder="1" applyAlignment="1">
      <alignment horizontal="center" wrapText="1"/>
      <protection/>
    </xf>
    <xf numFmtId="0" fontId="25" fillId="0" borderId="0" xfId="77" applyFont="1" applyFill="1" applyBorder="1" applyAlignment="1">
      <alignment wrapText="1"/>
      <protection/>
    </xf>
    <xf numFmtId="3" fontId="25" fillId="0" borderId="0" xfId="77" applyNumberFormat="1" applyFont="1" applyFill="1" applyBorder="1" applyAlignment="1">
      <alignment horizontal="right" wrapText="1"/>
      <protection/>
    </xf>
    <xf numFmtId="1" fontId="0" fillId="0" borderId="0" xfId="0" applyNumberFormat="1" applyFill="1" applyAlignment="1">
      <alignment/>
    </xf>
    <xf numFmtId="0" fontId="36" fillId="0" borderId="0" xfId="77" applyFont="1" applyFill="1" applyBorder="1" applyAlignment="1">
      <alignment wrapText="1"/>
      <protection/>
    </xf>
    <xf numFmtId="3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3" fontId="36" fillId="0" borderId="0" xfId="77" applyNumberFormat="1" applyFont="1" applyFill="1" applyBorder="1" applyAlignment="1">
      <alignment horizontal="right" wrapText="1"/>
      <protection/>
    </xf>
    <xf numFmtId="3" fontId="30" fillId="0" borderId="0" xfId="77" applyNumberFormat="1" applyFont="1" applyFill="1" applyBorder="1" applyAlignment="1">
      <alignment horizontal="right" wrapText="1"/>
      <protection/>
    </xf>
    <xf numFmtId="0" fontId="35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6" fillId="0" borderId="10" xfId="77" applyFont="1" applyFill="1" applyBorder="1" applyAlignment="1">
      <alignment wrapText="1"/>
      <protection/>
    </xf>
    <xf numFmtId="3" fontId="30" fillId="0" borderId="10" xfId="0" applyNumberFormat="1" applyFont="1" applyFill="1" applyBorder="1" applyAlignment="1">
      <alignment/>
    </xf>
    <xf numFmtId="3" fontId="36" fillId="0" borderId="10" xfId="77" applyNumberFormat="1" applyFont="1" applyFill="1" applyBorder="1" applyAlignment="1">
      <alignment horizontal="right" wrapText="1"/>
      <protection/>
    </xf>
    <xf numFmtId="3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6" fontId="41" fillId="0" borderId="0" xfId="75" applyFont="1">
      <alignment/>
      <protection/>
    </xf>
    <xf numFmtId="166" fontId="42" fillId="0" borderId="0" xfId="75" applyFont="1">
      <alignment/>
      <protection/>
    </xf>
    <xf numFmtId="166" fontId="44" fillId="0" borderId="0" xfId="75" applyFont="1">
      <alignment/>
      <protection/>
    </xf>
    <xf numFmtId="166" fontId="0" fillId="0" borderId="0" xfId="75" applyFont="1" applyAlignment="1">
      <alignment/>
      <protection/>
    </xf>
    <xf numFmtId="166" fontId="51" fillId="0" borderId="0" xfId="75" applyFont="1">
      <alignment/>
      <protection/>
    </xf>
    <xf numFmtId="16" fontId="51" fillId="0" borderId="0" xfId="75" applyNumberFormat="1" applyFont="1">
      <alignment/>
      <protection/>
    </xf>
    <xf numFmtId="17" fontId="51" fillId="0" borderId="0" xfId="75" applyNumberFormat="1" applyFont="1">
      <alignment/>
      <protection/>
    </xf>
    <xf numFmtId="3" fontId="51" fillId="0" borderId="0" xfId="75" applyNumberFormat="1" applyFont="1">
      <alignment/>
      <protection/>
    </xf>
    <xf numFmtId="3" fontId="51" fillId="0" borderId="0" xfId="75" applyNumberFormat="1" applyFont="1">
      <alignment/>
      <protection/>
    </xf>
    <xf numFmtId="166" fontId="52" fillId="0" borderId="0" xfId="75" applyFont="1">
      <alignment/>
      <protection/>
    </xf>
    <xf numFmtId="0" fontId="30" fillId="0" borderId="10" xfId="0" applyFont="1" applyFill="1" applyBorder="1" applyAlignment="1">
      <alignment/>
    </xf>
    <xf numFmtId="0" fontId="25" fillId="0" borderId="0" xfId="78" applyFont="1" applyFill="1" applyBorder="1" applyAlignment="1">
      <alignment horizontal="right" wrapText="1"/>
      <protection/>
    </xf>
    <xf numFmtId="3" fontId="0" fillId="0" borderId="0" xfId="0" applyNumberFormat="1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25" fillId="0" borderId="0" xfId="83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78" applyFont="1" applyFill="1" applyBorder="1" applyAlignment="1">
      <alignment wrapText="1"/>
      <protection/>
    </xf>
    <xf numFmtId="0" fontId="0" fillId="0" borderId="10" xfId="77" applyFont="1" applyFill="1" applyBorder="1" applyAlignment="1">
      <alignment horizontal="right"/>
      <protection/>
    </xf>
    <xf numFmtId="0" fontId="0" fillId="0" borderId="0" xfId="77" applyFont="1" applyFill="1" applyBorder="1" applyAlignment="1">
      <alignment horizontal="right"/>
      <protection/>
    </xf>
    <xf numFmtId="0" fontId="0" fillId="0" borderId="0" xfId="78" applyFont="1" applyFill="1" applyBorder="1" applyAlignment="1">
      <alignment wrapText="1"/>
      <protection/>
    </xf>
    <xf numFmtId="0" fontId="30" fillId="0" borderId="0" xfId="78" applyFont="1" applyFill="1" applyBorder="1" applyAlignment="1">
      <alignment horizontal="left" wrapText="1"/>
      <protection/>
    </xf>
    <xf numFmtId="0" fontId="0" fillId="0" borderId="0" xfId="77" applyFont="1" applyFill="1" applyBorder="1" applyAlignment="1">
      <alignment horizontal="center"/>
      <protection/>
    </xf>
    <xf numFmtId="0" fontId="0" fillId="0" borderId="0" xfId="83" applyFont="1" applyFill="1" applyBorder="1" applyAlignment="1">
      <alignment wrapText="1"/>
      <protection/>
    </xf>
    <xf numFmtId="0" fontId="0" fillId="0" borderId="0" xfId="77" applyFont="1" applyFill="1" applyBorder="1" applyAlignment="1">
      <alignment wrapText="1"/>
      <protection/>
    </xf>
    <xf numFmtId="3" fontId="0" fillId="0" borderId="0" xfId="0" applyNumberFormat="1" applyFont="1" applyFill="1" applyAlignment="1">
      <alignment horizontal="right"/>
    </xf>
    <xf numFmtId="3" fontId="0" fillId="0" borderId="0" xfId="77" applyNumberFormat="1" applyFont="1" applyFill="1" applyBorder="1" applyAlignment="1">
      <alignment horizontal="right" wrapText="1"/>
      <protection/>
    </xf>
    <xf numFmtId="0" fontId="30" fillId="0" borderId="0" xfId="83" applyFont="1" applyFill="1" applyBorder="1" applyAlignment="1">
      <alignment wrapText="1"/>
      <protection/>
    </xf>
    <xf numFmtId="3" fontId="0" fillId="0" borderId="0" xfId="77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77" applyNumberFormat="1" applyFont="1" applyFill="1" applyBorder="1" applyAlignment="1">
      <alignment horizontal="right" wrapText="1"/>
      <protection/>
    </xf>
    <xf numFmtId="3" fontId="0" fillId="0" borderId="0" xfId="77" applyNumberFormat="1" applyFont="1" applyFill="1" applyBorder="1" applyAlignment="1">
      <alignment horizontal="right"/>
      <protection/>
    </xf>
    <xf numFmtId="0" fontId="30" fillId="0" borderId="0" xfId="77" applyFont="1" applyFill="1" applyBorder="1" applyAlignment="1">
      <alignment wrapText="1"/>
      <protection/>
    </xf>
    <xf numFmtId="0" fontId="30" fillId="0" borderId="0" xfId="0" applyFont="1" applyFill="1" applyAlignment="1">
      <alignment/>
    </xf>
    <xf numFmtId="0" fontId="0" fillId="0" borderId="10" xfId="83" applyFont="1" applyFill="1" applyBorder="1" applyAlignment="1">
      <alignment wrapText="1"/>
      <protection/>
    </xf>
    <xf numFmtId="0" fontId="0" fillId="0" borderId="10" xfId="77" applyFont="1" applyFill="1" applyBorder="1" applyAlignment="1">
      <alignment wrapText="1"/>
      <protection/>
    </xf>
    <xf numFmtId="3" fontId="0" fillId="0" borderId="10" xfId="77" applyNumberFormat="1" applyFont="1" applyFill="1" applyBorder="1" applyAlignment="1">
      <alignment horizontal="right" wrapText="1"/>
      <protection/>
    </xf>
    <xf numFmtId="3" fontId="0" fillId="0" borderId="10" xfId="77" applyNumberFormat="1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4" fillId="0" borderId="0" xfId="82" applyFont="1">
      <alignment/>
      <protection/>
    </xf>
    <xf numFmtId="0" fontId="44" fillId="0" borderId="0" xfId="82" applyFont="1" applyBorder="1">
      <alignment/>
      <protection/>
    </xf>
    <xf numFmtId="1" fontId="44" fillId="0" borderId="0" xfId="82" applyNumberFormat="1" applyFont="1">
      <alignment/>
      <protection/>
    </xf>
    <xf numFmtId="14" fontId="44" fillId="0" borderId="0" xfId="82" applyNumberFormat="1" applyFont="1">
      <alignment/>
      <protection/>
    </xf>
    <xf numFmtId="0" fontId="25" fillId="0" borderId="10" xfId="78" applyFont="1" applyFill="1" applyBorder="1" applyAlignment="1">
      <alignment horizontal="right" wrapText="1"/>
      <protection/>
    </xf>
    <xf numFmtId="0" fontId="0" fillId="0" borderId="11" xfId="0" applyFont="1" applyFill="1" applyBorder="1" applyAlignment="1" quotePrefix="1">
      <alignment horizontal="right" wrapText="1"/>
    </xf>
    <xf numFmtId="3" fontId="0" fillId="0" borderId="0" xfId="0" applyNumberFormat="1" applyFill="1" applyAlignment="1">
      <alignment horizontal="right"/>
    </xf>
    <xf numFmtId="49" fontId="32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35" fillId="0" borderId="0" xfId="0" applyNumberFormat="1" applyFont="1" applyFill="1" applyAlignment="1">
      <alignment horizontal="right"/>
    </xf>
    <xf numFmtId="3" fontId="30" fillId="0" borderId="0" xfId="0" applyNumberFormat="1" applyFont="1" applyFill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0" fontId="36" fillId="0" borderId="10" xfId="83" applyFont="1" applyFill="1" applyBorder="1" applyAlignment="1">
      <alignment wrapText="1"/>
      <protection/>
    </xf>
    <xf numFmtId="1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33" fillId="0" borderId="0" xfId="76" applyFont="1" applyFill="1">
      <alignment/>
      <protection/>
    </xf>
    <xf numFmtId="0" fontId="0" fillId="0" borderId="0" xfId="76" applyFill="1" applyAlignment="1">
      <alignment wrapText="1"/>
      <protection/>
    </xf>
    <xf numFmtId="0" fontId="0" fillId="0" borderId="0" xfId="76" applyFill="1">
      <alignment/>
      <protection/>
    </xf>
    <xf numFmtId="0" fontId="12" fillId="0" borderId="0" xfId="55" applyFill="1" applyAlignment="1" applyProtection="1">
      <alignment/>
      <protection/>
    </xf>
    <xf numFmtId="0" fontId="30" fillId="0" borderId="10" xfId="77" applyFont="1" applyFill="1" applyBorder="1" applyAlignment="1">
      <alignment horizontal="right"/>
      <protection/>
    </xf>
    <xf numFmtId="0" fontId="30" fillId="0" borderId="0" xfId="77" applyFont="1" applyFill="1" applyBorder="1" applyAlignment="1">
      <alignment horizontal="right"/>
      <protection/>
    </xf>
    <xf numFmtId="3" fontId="30" fillId="0" borderId="0" xfId="77" applyNumberFormat="1" applyFont="1" applyFill="1" applyBorder="1" applyAlignment="1">
      <alignment horizontal="right"/>
      <protection/>
    </xf>
    <xf numFmtId="0" fontId="0" fillId="0" borderId="0" xfId="0" applyFill="1" applyAlignment="1" quotePrefix="1">
      <alignment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" fontId="37" fillId="0" borderId="0" xfId="0" applyNumberFormat="1" applyFont="1" applyFill="1" applyAlignment="1">
      <alignment horizontal="right"/>
    </xf>
    <xf numFmtId="1" fontId="38" fillId="0" borderId="0" xfId="0" applyNumberFormat="1" applyFont="1" applyFill="1" applyAlignment="1">
      <alignment horizontal="right"/>
    </xf>
    <xf numFmtId="3" fontId="35" fillId="0" borderId="0" xfId="0" applyNumberFormat="1" applyFont="1" applyFill="1" applyAlignment="1">
      <alignment horizontal="right"/>
    </xf>
    <xf numFmtId="1" fontId="34" fillId="0" borderId="0" xfId="0" applyNumberFormat="1" applyFont="1" applyFill="1" applyAlignment="1">
      <alignment horizontal="right"/>
    </xf>
    <xf numFmtId="1" fontId="35" fillId="0" borderId="0" xfId="0" applyNumberFormat="1" applyFont="1" applyFill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76" applyFont="1" applyFill="1" applyAlignment="1">
      <alignment wrapText="1"/>
      <protection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right" wrapText="1"/>
      <protection locked="0"/>
    </xf>
    <xf numFmtId="0" fontId="3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 wrapText="1"/>
      <protection locked="0"/>
    </xf>
    <xf numFmtId="1" fontId="0" fillId="0" borderId="0" xfId="0" applyNumberFormat="1" applyFont="1" applyFill="1" applyBorder="1" applyAlignment="1" applyProtection="1">
      <alignment horizontal="right" wrapText="1"/>
      <protection locked="0"/>
    </xf>
    <xf numFmtId="9" fontId="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 applyProtection="1">
      <alignment/>
      <protection locked="0"/>
    </xf>
    <xf numFmtId="3" fontId="30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0" xfId="44" applyNumberFormat="1" applyFont="1" applyFill="1" applyBorder="1" applyAlignment="1" applyProtection="1">
      <alignment horizontal="right" wrapText="1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66" fontId="36" fillId="0" borderId="0" xfId="75" applyNumberFormat="1" applyFont="1" applyAlignment="1" applyProtection="1">
      <alignment horizontal="left"/>
      <protection locked="0"/>
    </xf>
    <xf numFmtId="166" fontId="25" fillId="0" borderId="0" xfId="75" applyFont="1">
      <alignment/>
      <protection/>
    </xf>
    <xf numFmtId="0" fontId="25" fillId="0" borderId="0" xfId="75" applyNumberFormat="1" applyFont="1">
      <alignment/>
      <protection/>
    </xf>
    <xf numFmtId="166" fontId="25" fillId="0" borderId="10" xfId="75" applyNumberFormat="1" applyFont="1" applyBorder="1" applyAlignment="1" applyProtection="1">
      <alignment horizontal="left"/>
      <protection locked="0"/>
    </xf>
    <xf numFmtId="166" fontId="25" fillId="0" borderId="0" xfId="75" applyNumberFormat="1" applyFont="1" applyBorder="1" applyAlignment="1" applyProtection="1">
      <alignment horizontal="left"/>
      <protection locked="0"/>
    </xf>
    <xf numFmtId="166" fontId="25" fillId="0" borderId="10" xfId="75" applyFont="1" applyBorder="1">
      <alignment/>
      <protection/>
    </xf>
    <xf numFmtId="0" fontId="25" fillId="0" borderId="10" xfId="75" applyNumberFormat="1" applyFont="1" applyBorder="1">
      <alignment/>
      <protection/>
    </xf>
    <xf numFmtId="0" fontId="0" fillId="0" borderId="10" xfId="75" applyNumberFormat="1" applyFont="1" applyBorder="1" applyAlignment="1" applyProtection="1">
      <alignment horizontal="right"/>
      <protection locked="0"/>
    </xf>
    <xf numFmtId="166" fontId="0" fillId="0" borderId="0" xfId="75" applyFont="1">
      <alignment/>
      <protection/>
    </xf>
    <xf numFmtId="165" fontId="0" fillId="0" borderId="0" xfId="75" applyNumberFormat="1" applyFont="1">
      <alignment/>
      <protection/>
    </xf>
    <xf numFmtId="166" fontId="25" fillId="0" borderId="0" xfId="75" applyNumberFormat="1" applyFont="1" applyAlignment="1" applyProtection="1">
      <alignment horizontal="left"/>
      <protection locked="0"/>
    </xf>
    <xf numFmtId="165" fontId="25" fillId="0" borderId="0" xfId="75" applyNumberFormat="1" applyFont="1" applyProtection="1">
      <alignment/>
      <protection/>
    </xf>
    <xf numFmtId="167" fontId="25" fillId="0" borderId="0" xfId="75" applyNumberFormat="1" applyFont="1" applyAlignment="1" applyProtection="1">
      <alignment horizontal="right"/>
      <protection/>
    </xf>
    <xf numFmtId="166" fontId="25" fillId="0" borderId="10" xfId="75" applyNumberFormat="1" applyFont="1" applyBorder="1" applyAlignment="1" applyProtection="1">
      <alignment horizontal="left" vertical="center"/>
      <protection locked="0"/>
    </xf>
    <xf numFmtId="165" fontId="25" fillId="0" borderId="10" xfId="75" applyNumberFormat="1" applyFont="1" applyBorder="1" applyProtection="1">
      <alignment/>
      <protection/>
    </xf>
    <xf numFmtId="167" fontId="25" fillId="0" borderId="0" xfId="75" applyNumberFormat="1" applyFont="1" applyBorder="1" applyAlignment="1" applyProtection="1">
      <alignment horizontal="right"/>
      <protection/>
    </xf>
    <xf numFmtId="166" fontId="36" fillId="0" borderId="0" xfId="75" applyNumberFormat="1" applyFont="1" applyAlignment="1" applyProtection="1">
      <alignment horizontal="left" vertical="center"/>
      <protection locked="0"/>
    </xf>
    <xf numFmtId="166" fontId="36" fillId="0" borderId="0" xfId="75" applyNumberFormat="1" applyFont="1" applyFill="1" applyAlignment="1" applyProtection="1">
      <alignment horizontal="left"/>
      <protection locked="0"/>
    </xf>
    <xf numFmtId="166" fontId="25" fillId="0" borderId="0" xfId="75" applyFont="1" applyFill="1">
      <alignment/>
      <protection/>
    </xf>
    <xf numFmtId="166" fontId="25" fillId="0" borderId="0" xfId="75" applyNumberFormat="1" applyFont="1" applyFill="1" applyBorder="1" applyAlignment="1" applyProtection="1">
      <alignment horizontal="left"/>
      <protection locked="0"/>
    </xf>
    <xf numFmtId="166" fontId="35" fillId="0" borderId="0" xfId="75" applyNumberFormat="1" applyFont="1" applyFill="1" applyBorder="1" applyAlignment="1" applyProtection="1">
      <alignment horizontal="left"/>
      <protection locked="0"/>
    </xf>
    <xf numFmtId="166" fontId="35" fillId="0" borderId="0" xfId="75" applyFont="1" applyFill="1" applyBorder="1">
      <alignment/>
      <protection/>
    </xf>
    <xf numFmtId="166" fontId="34" fillId="0" borderId="0" xfId="75" applyFont="1" applyFill="1" applyBorder="1">
      <alignment/>
      <protection/>
    </xf>
    <xf numFmtId="166" fontId="34" fillId="0" borderId="0" xfId="75" applyNumberFormat="1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>
      <alignment/>
    </xf>
    <xf numFmtId="166" fontId="34" fillId="0" borderId="0" xfId="75" applyNumberFormat="1" applyFont="1" applyFill="1" applyBorder="1" applyAlignment="1" applyProtection="1">
      <alignment horizontal="left" vertical="center"/>
      <protection locked="0"/>
    </xf>
    <xf numFmtId="166" fontId="34" fillId="0" borderId="10" xfId="75" applyNumberFormat="1" applyFont="1" applyFill="1" applyBorder="1" applyAlignment="1" applyProtection="1">
      <alignment horizontal="left"/>
      <protection locked="0"/>
    </xf>
    <xf numFmtId="0" fontId="25" fillId="0" borderId="0" xfId="75" applyNumberFormat="1" applyFont="1" applyFill="1">
      <alignment/>
      <protection/>
    </xf>
    <xf numFmtId="166" fontId="41" fillId="0" borderId="0" xfId="75" applyFont="1" applyFill="1">
      <alignment/>
      <protection/>
    </xf>
    <xf numFmtId="166" fontId="42" fillId="0" borderId="0" xfId="75" applyFont="1" applyFill="1">
      <alignment/>
      <protection/>
    </xf>
    <xf numFmtId="166" fontId="25" fillId="0" borderId="10" xfId="75" applyNumberFormat="1" applyFont="1" applyBorder="1" applyProtection="1">
      <alignment/>
      <protection locked="0"/>
    </xf>
    <xf numFmtId="0" fontId="0" fillId="0" borderId="10" xfId="0" applyFont="1" applyFill="1" applyBorder="1" applyAlignment="1" quotePrefix="1">
      <alignment horizontal="right" wrapText="1"/>
    </xf>
    <xf numFmtId="166" fontId="25" fillId="0" borderId="10" xfId="75" applyNumberFormat="1" applyFont="1" applyFill="1" applyBorder="1" applyAlignment="1" applyProtection="1">
      <alignment horizontal="left"/>
      <protection locked="0"/>
    </xf>
    <xf numFmtId="166" fontId="53" fillId="0" borderId="0" xfId="75" applyFont="1" applyFill="1">
      <alignment/>
      <protection/>
    </xf>
    <xf numFmtId="165" fontId="0" fillId="0" borderId="0" xfId="75" applyNumberFormat="1" applyFont="1" applyFill="1">
      <alignment/>
      <protection/>
    </xf>
    <xf numFmtId="166" fontId="43" fillId="0" borderId="0" xfId="75" applyFont="1" applyFill="1">
      <alignment/>
      <protection/>
    </xf>
    <xf numFmtId="166" fontId="25" fillId="0" borderId="10" xfId="75" applyFont="1" applyFill="1" applyBorder="1">
      <alignment/>
      <protection/>
    </xf>
    <xf numFmtId="0" fontId="25" fillId="0" borderId="10" xfId="75" applyNumberFormat="1" applyFont="1" applyFill="1" applyBorder="1">
      <alignment/>
      <protection/>
    </xf>
    <xf numFmtId="0" fontId="0" fillId="0" borderId="10" xfId="75" applyNumberFormat="1" applyFont="1" applyFill="1" applyBorder="1" applyAlignment="1" applyProtection="1">
      <alignment horizontal="right"/>
      <protection locked="0"/>
    </xf>
    <xf numFmtId="166" fontId="47" fillId="0" borderId="0" xfId="75" applyFont="1" applyFill="1">
      <alignment/>
      <protection/>
    </xf>
    <xf numFmtId="166" fontId="25" fillId="0" borderId="10" xfId="75" applyNumberFormat="1" applyFont="1" applyFill="1" applyBorder="1" applyProtection="1">
      <alignment/>
      <protection locked="0"/>
    </xf>
    <xf numFmtId="166" fontId="25" fillId="0" borderId="0" xfId="75" applyNumberFormat="1" applyFont="1" applyFill="1" applyBorder="1" applyProtection="1">
      <alignment/>
      <protection locked="0"/>
    </xf>
    <xf numFmtId="166" fontId="25" fillId="0" borderId="0" xfId="75" applyNumberFormat="1" applyFont="1" applyFill="1" applyAlignment="1" applyProtection="1">
      <alignment horizontal="left"/>
      <protection locked="0"/>
    </xf>
    <xf numFmtId="1" fontId="25" fillId="0" borderId="0" xfId="81" applyNumberFormat="1" applyFont="1" applyFill="1" applyAlignment="1" applyProtection="1">
      <alignment horizontal="right"/>
      <protection locked="0"/>
    </xf>
    <xf numFmtId="166" fontId="25" fillId="0" borderId="0" xfId="81" applyFont="1" applyFill="1">
      <alignment/>
      <protection/>
    </xf>
    <xf numFmtId="0" fontId="25" fillId="0" borderId="0" xfId="81" applyNumberFormat="1" applyFont="1" applyFill="1">
      <alignment/>
      <protection/>
    </xf>
    <xf numFmtId="0" fontId="0" fillId="0" borderId="0" xfId="81" applyNumberFormat="1" applyFont="1" applyFill="1">
      <alignment/>
      <protection/>
    </xf>
    <xf numFmtId="166" fontId="0" fillId="0" borderId="0" xfId="81" applyFont="1" applyFill="1">
      <alignment/>
      <protection/>
    </xf>
    <xf numFmtId="165" fontId="0" fillId="0" borderId="0" xfId="81" applyNumberFormat="1" applyFont="1" applyFill="1">
      <alignment/>
      <protection/>
    </xf>
    <xf numFmtId="1" fontId="36" fillId="0" borderId="0" xfId="81" applyNumberFormat="1" applyFont="1" applyFill="1" applyAlignment="1" applyProtection="1">
      <alignment horizontal="right"/>
      <protection locked="0"/>
    </xf>
    <xf numFmtId="165" fontId="25" fillId="0" borderId="0" xfId="81" applyNumberFormat="1" applyFont="1" applyFill="1" applyAlignment="1" applyProtection="1">
      <alignment horizontal="right"/>
      <protection locked="0"/>
    </xf>
    <xf numFmtId="165" fontId="25" fillId="0" borderId="10" xfId="81" applyNumberFormat="1" applyFont="1" applyFill="1" applyBorder="1" applyAlignment="1" applyProtection="1">
      <alignment horizontal="right"/>
      <protection locked="0"/>
    </xf>
    <xf numFmtId="165" fontId="25" fillId="0" borderId="10" xfId="81" applyNumberFormat="1" applyFont="1" applyFill="1" applyBorder="1">
      <alignment/>
      <protection/>
    </xf>
    <xf numFmtId="165" fontId="25" fillId="0" borderId="10" xfId="81" applyNumberFormat="1" applyFont="1" applyFill="1" applyBorder="1" applyProtection="1">
      <alignment/>
      <protection locked="0"/>
    </xf>
    <xf numFmtId="165" fontId="0" fillId="0" borderId="10" xfId="81" applyNumberFormat="1" applyFont="1" applyFill="1" applyBorder="1" applyProtection="1">
      <alignment/>
      <protection locked="0"/>
    </xf>
    <xf numFmtId="165" fontId="0" fillId="0" borderId="10" xfId="81" applyNumberFormat="1" applyFont="1" applyFill="1" applyBorder="1">
      <alignment/>
      <protection/>
    </xf>
    <xf numFmtId="166" fontId="25" fillId="0" borderId="10" xfId="75" applyNumberFormat="1" applyFont="1" applyFill="1" applyBorder="1" applyAlignment="1" applyProtection="1">
      <alignment horizontal="left" vertical="center"/>
      <protection locked="0"/>
    </xf>
    <xf numFmtId="166" fontId="25" fillId="0" borderId="11" xfId="75" applyNumberFormat="1" applyFont="1" applyFill="1" applyBorder="1" applyAlignment="1" applyProtection="1">
      <alignment horizontal="left" vertical="center"/>
      <protection locked="0"/>
    </xf>
    <xf numFmtId="165" fontId="25" fillId="0" borderId="11" xfId="81" applyNumberFormat="1" applyFont="1" applyFill="1" applyBorder="1" applyAlignment="1" applyProtection="1">
      <alignment horizontal="right"/>
      <protection locked="0"/>
    </xf>
    <xf numFmtId="9" fontId="42" fillId="0" borderId="0" xfId="86" applyFont="1" applyFill="1" applyAlignment="1">
      <alignment/>
    </xf>
    <xf numFmtId="165" fontId="25" fillId="0" borderId="0" xfId="81" applyNumberFormat="1" applyFont="1" applyFill="1" applyBorder="1" applyAlignment="1" applyProtection="1">
      <alignment horizontal="right"/>
      <protection locked="0"/>
    </xf>
    <xf numFmtId="165" fontId="25" fillId="0" borderId="0" xfId="81" applyNumberFormat="1" applyFont="1" applyFill="1">
      <alignment/>
      <protection/>
    </xf>
    <xf numFmtId="165" fontId="25" fillId="0" borderId="0" xfId="81" applyNumberFormat="1" applyFont="1" applyFill="1" applyBorder="1" applyProtection="1">
      <alignment/>
      <protection locked="0"/>
    </xf>
    <xf numFmtId="165" fontId="0" fillId="0" borderId="0" xfId="81" applyNumberFormat="1" applyFont="1" applyFill="1" applyBorder="1" applyProtection="1">
      <alignment/>
      <protection locked="0"/>
    </xf>
    <xf numFmtId="165" fontId="25" fillId="0" borderId="0" xfId="81" applyNumberFormat="1" applyFont="1" applyFill="1" applyBorder="1">
      <alignment/>
      <protection/>
    </xf>
    <xf numFmtId="165" fontId="0" fillId="0" borderId="0" xfId="81" applyNumberFormat="1" applyFont="1" applyFill="1" applyBorder="1">
      <alignment/>
      <protection/>
    </xf>
    <xf numFmtId="165" fontId="36" fillId="0" borderId="0" xfId="81" applyNumberFormat="1" applyFont="1" applyFill="1" applyAlignment="1" applyProtection="1">
      <alignment horizontal="right"/>
      <protection locked="0"/>
    </xf>
    <xf numFmtId="165" fontId="25" fillId="0" borderId="0" xfId="81" applyNumberFormat="1" applyFont="1" applyFill="1" applyProtection="1">
      <alignment/>
      <protection locked="0"/>
    </xf>
    <xf numFmtId="165" fontId="0" fillId="0" borderId="0" xfId="81" applyNumberFormat="1" applyFont="1" applyFill="1" applyProtection="1">
      <alignment/>
      <protection locked="0"/>
    </xf>
    <xf numFmtId="166" fontId="36" fillId="0" borderId="0" xfId="75" applyNumberFormat="1" applyFont="1" applyFill="1" applyAlignment="1" applyProtection="1">
      <alignment horizontal="left" vertical="center"/>
      <protection locked="0"/>
    </xf>
    <xf numFmtId="165" fontId="36" fillId="0" borderId="0" xfId="81" applyNumberFormat="1" applyFont="1" applyFill="1" applyAlignment="1" applyProtection="1">
      <alignment horizontal="right" vertical="center"/>
      <protection locked="0"/>
    </xf>
    <xf numFmtId="166" fontId="45" fillId="0" borderId="0" xfId="75" applyNumberFormat="1" applyFont="1" applyFill="1" applyBorder="1" applyAlignment="1" applyProtection="1">
      <alignment horizontal="left"/>
      <protection locked="0"/>
    </xf>
    <xf numFmtId="1" fontId="45" fillId="0" borderId="0" xfId="75" applyNumberFormat="1" applyFont="1" applyFill="1" applyBorder="1" applyProtection="1">
      <alignment/>
      <protection locked="0"/>
    </xf>
    <xf numFmtId="167" fontId="45" fillId="0" borderId="0" xfId="75" applyNumberFormat="1" applyFont="1" applyFill="1" applyBorder="1" applyProtection="1">
      <alignment/>
      <protection locked="0"/>
    </xf>
    <xf numFmtId="166" fontId="25" fillId="0" borderId="0" xfId="75" applyNumberFormat="1" applyFont="1" applyFill="1" applyProtection="1">
      <alignment/>
      <protection locked="0"/>
    </xf>
    <xf numFmtId="0" fontId="25" fillId="0" borderId="0" xfId="75" applyNumberFormat="1" applyFont="1" applyFill="1" applyProtection="1">
      <alignment/>
      <protection locked="0"/>
    </xf>
    <xf numFmtId="166" fontId="49" fillId="0" borderId="0" xfId="75" applyFont="1" applyFill="1">
      <alignment/>
      <protection/>
    </xf>
    <xf numFmtId="166" fontId="48" fillId="0" borderId="0" xfId="75" applyFont="1" applyFill="1">
      <alignment/>
      <protection/>
    </xf>
    <xf numFmtId="166" fontId="25" fillId="0" borderId="0" xfId="75" applyNumberFormat="1" applyFont="1" applyFill="1" applyBorder="1" applyAlignment="1" applyProtection="1">
      <alignment horizontal="left" wrapText="1"/>
      <protection locked="0"/>
    </xf>
    <xf numFmtId="166" fontId="25" fillId="0" borderId="0" xfId="0" applyNumberFormat="1" applyFont="1" applyFill="1" applyBorder="1" applyAlignment="1" applyProtection="1">
      <alignment horizontal="left" wrapText="1"/>
      <protection locked="0"/>
    </xf>
    <xf numFmtId="166" fontId="36" fillId="0" borderId="0" xfId="0" applyNumberFormat="1" applyFont="1" applyFill="1" applyAlignment="1" applyProtection="1">
      <alignment horizontal="left"/>
      <protection locked="0"/>
    </xf>
    <xf numFmtId="0" fontId="3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164" fontId="0" fillId="0" borderId="10" xfId="0" applyNumberFormat="1" applyFont="1" applyFill="1" applyBorder="1" applyAlignment="1">
      <alignment horizontal="right" wrapText="1"/>
    </xf>
    <xf numFmtId="166" fontId="25" fillId="0" borderId="0" xfId="0" applyNumberFormat="1" applyFont="1" applyFill="1" applyAlignment="1" applyProtection="1">
      <alignment/>
      <protection locked="0"/>
    </xf>
    <xf numFmtId="0" fontId="44" fillId="0" borderId="0" xfId="0" applyFont="1" applyFill="1" applyAlignment="1">
      <alignment/>
    </xf>
    <xf numFmtId="1" fontId="25" fillId="0" borderId="10" xfId="75" applyNumberFormat="1" applyFont="1" applyFill="1" applyBorder="1" applyProtection="1">
      <alignment/>
      <protection locked="0"/>
    </xf>
    <xf numFmtId="166" fontId="44" fillId="0" borderId="0" xfId="75" applyFont="1" applyFill="1">
      <alignment/>
      <protection/>
    </xf>
    <xf numFmtId="0" fontId="0" fillId="0" borderId="0" xfId="75" applyNumberFormat="1" applyFont="1" applyFill="1">
      <alignment/>
      <protection/>
    </xf>
    <xf numFmtId="166" fontId="0" fillId="0" borderId="0" xfId="75" applyFont="1" applyFill="1">
      <alignment/>
      <protection/>
    </xf>
    <xf numFmtId="165" fontId="25" fillId="0" borderId="0" xfId="75" applyNumberFormat="1" applyFont="1" applyFill="1" applyAlignment="1" applyProtection="1">
      <alignment horizontal="right"/>
      <protection locked="0"/>
    </xf>
    <xf numFmtId="165" fontId="25" fillId="0" borderId="0" xfId="75" applyNumberFormat="1" applyFont="1" applyFill="1" applyProtection="1">
      <alignment/>
      <protection locked="0"/>
    </xf>
    <xf numFmtId="165" fontId="0" fillId="0" borderId="0" xfId="75" applyNumberFormat="1" applyFont="1" applyFill="1" applyProtection="1">
      <alignment/>
      <protection locked="0"/>
    </xf>
    <xf numFmtId="167" fontId="25" fillId="0" borderId="0" xfId="75" applyNumberFormat="1" applyFont="1" applyFill="1">
      <alignment/>
      <protection/>
    </xf>
    <xf numFmtId="167" fontId="0" fillId="0" borderId="0" xfId="75" applyNumberFormat="1" applyFont="1" applyFill="1">
      <alignment/>
      <protection/>
    </xf>
    <xf numFmtId="165" fontId="25" fillId="0" borderId="10" xfId="75" applyNumberFormat="1" applyFont="1" applyFill="1" applyBorder="1" applyAlignment="1" applyProtection="1">
      <alignment horizontal="right"/>
      <protection locked="0"/>
    </xf>
    <xf numFmtId="165" fontId="25" fillId="0" borderId="10" xfId="75" applyNumberFormat="1" applyFont="1" applyFill="1" applyBorder="1" applyProtection="1">
      <alignment/>
      <protection locked="0"/>
    </xf>
    <xf numFmtId="165" fontId="0" fillId="0" borderId="10" xfId="75" applyNumberFormat="1" applyFont="1" applyFill="1" applyBorder="1" applyProtection="1">
      <alignment/>
      <protection locked="0"/>
    </xf>
    <xf numFmtId="167" fontId="25" fillId="0" borderId="10" xfId="75" applyNumberFormat="1" applyFont="1" applyFill="1" applyBorder="1">
      <alignment/>
      <protection/>
    </xf>
    <xf numFmtId="167" fontId="0" fillId="0" borderId="10" xfId="75" applyNumberFormat="1" applyFont="1" applyFill="1" applyBorder="1">
      <alignment/>
      <protection/>
    </xf>
    <xf numFmtId="165" fontId="0" fillId="0" borderId="10" xfId="75" applyNumberFormat="1" applyFont="1" applyFill="1" applyBorder="1">
      <alignment/>
      <protection/>
    </xf>
    <xf numFmtId="167" fontId="41" fillId="0" borderId="0" xfId="75" applyNumberFormat="1" applyFont="1" applyFill="1">
      <alignment/>
      <protection/>
    </xf>
    <xf numFmtId="165" fontId="45" fillId="0" borderId="0" xfId="75" applyNumberFormat="1" applyFont="1" applyFill="1" applyBorder="1" applyAlignment="1" applyProtection="1">
      <alignment horizontal="right"/>
      <protection locked="0"/>
    </xf>
    <xf numFmtId="167" fontId="0" fillId="0" borderId="0" xfId="75" applyNumberFormat="1" applyFont="1" applyFill="1" applyBorder="1" applyProtection="1">
      <alignment/>
      <protection locked="0"/>
    </xf>
    <xf numFmtId="165" fontId="36" fillId="0" borderId="0" xfId="75" applyNumberFormat="1" applyFont="1" applyFill="1" applyAlignment="1" applyProtection="1">
      <alignment horizontal="right"/>
      <protection locked="0"/>
    </xf>
    <xf numFmtId="172" fontId="25" fillId="0" borderId="0" xfId="75" applyNumberFormat="1" applyFont="1" applyFill="1" applyProtection="1">
      <alignment/>
      <protection locked="0"/>
    </xf>
    <xf numFmtId="165" fontId="25" fillId="0" borderId="0" xfId="75" applyNumberFormat="1" applyFont="1" applyFill="1" applyBorder="1" applyProtection="1">
      <alignment/>
      <protection locked="0"/>
    </xf>
    <xf numFmtId="165" fontId="0" fillId="0" borderId="0" xfId="75" applyNumberFormat="1" applyFont="1" applyFill="1" applyBorder="1" applyProtection="1">
      <alignment/>
      <protection locked="0"/>
    </xf>
    <xf numFmtId="165" fontId="36" fillId="0" borderId="0" xfId="75" applyNumberFormat="1" applyFont="1" applyFill="1" applyAlignment="1" applyProtection="1">
      <alignment horizontal="right" vertical="center"/>
      <protection locked="0"/>
    </xf>
    <xf numFmtId="166" fontId="45" fillId="0" borderId="0" xfId="75" applyNumberFormat="1" applyFont="1" applyFill="1" applyAlignment="1" applyProtection="1">
      <alignment horizontal="left"/>
      <protection locked="0"/>
    </xf>
    <xf numFmtId="1" fontId="0" fillId="0" borderId="0" xfId="75" applyNumberFormat="1" applyFont="1" applyFill="1" applyBorder="1" applyProtection="1">
      <alignment/>
      <protection locked="0"/>
    </xf>
    <xf numFmtId="165" fontId="46" fillId="0" borderId="0" xfId="75" applyNumberFormat="1" applyFont="1" applyFill="1" applyBorder="1" applyProtection="1">
      <alignment/>
      <protection locked="0"/>
    </xf>
    <xf numFmtId="166" fontId="46" fillId="0" borderId="0" xfId="75" applyFont="1" applyFill="1" applyBorder="1">
      <alignment/>
      <protection/>
    </xf>
    <xf numFmtId="166" fontId="0" fillId="0" borderId="0" xfId="75" applyFont="1" applyFill="1" applyBorder="1">
      <alignment/>
      <protection/>
    </xf>
    <xf numFmtId="166" fontId="25" fillId="0" borderId="0" xfId="75" applyNumberFormat="1" applyFont="1" applyFill="1" applyBorder="1" applyAlignment="1" applyProtection="1">
      <alignment horizontal="left" vertical="center"/>
      <protection locked="0"/>
    </xf>
    <xf numFmtId="165" fontId="25" fillId="0" borderId="10" xfId="75" applyNumberFormat="1" applyFont="1" applyFill="1" applyBorder="1" applyAlignment="1" applyProtection="1">
      <alignment horizontal="right" vertical="center"/>
      <protection locked="0"/>
    </xf>
    <xf numFmtId="165" fontId="25" fillId="0" borderId="0" xfId="75" applyNumberFormat="1" applyFont="1" applyFill="1" applyAlignment="1">
      <alignment horizontal="right"/>
      <protection/>
    </xf>
    <xf numFmtId="37" fontId="45" fillId="0" borderId="0" xfId="75" applyNumberFormat="1" applyFont="1" applyFill="1" applyProtection="1">
      <alignment/>
      <protection locked="0"/>
    </xf>
    <xf numFmtId="167" fontId="45" fillId="0" borderId="0" xfId="75" applyNumberFormat="1" applyFont="1" applyFill="1" applyProtection="1">
      <alignment/>
      <protection locked="0"/>
    </xf>
    <xf numFmtId="165" fontId="25" fillId="0" borderId="0" xfId="75" applyNumberFormat="1" applyFont="1" applyFill="1">
      <alignment/>
      <protection/>
    </xf>
    <xf numFmtId="168" fontId="42" fillId="0" borderId="0" xfId="86" applyNumberFormat="1" applyFont="1" applyFill="1" applyAlignment="1">
      <alignment/>
    </xf>
    <xf numFmtId="165" fontId="25" fillId="0" borderId="10" xfId="75" applyNumberFormat="1" applyFont="1" applyFill="1" applyBorder="1">
      <alignment/>
      <protection/>
    </xf>
    <xf numFmtId="165" fontId="25" fillId="0" borderId="0" xfId="75" applyNumberFormat="1" applyFont="1" applyFill="1" applyBorder="1" applyAlignment="1" applyProtection="1">
      <alignment horizontal="right"/>
      <protection locked="0"/>
    </xf>
    <xf numFmtId="167" fontId="25" fillId="0" borderId="0" xfId="75" applyNumberFormat="1" applyFont="1" applyFill="1" applyBorder="1">
      <alignment/>
      <protection/>
    </xf>
    <xf numFmtId="167" fontId="0" fillId="0" borderId="0" xfId="75" applyNumberFormat="1" applyFont="1" applyFill="1" applyBorder="1">
      <alignment/>
      <protection/>
    </xf>
    <xf numFmtId="165" fontId="25" fillId="0" borderId="0" xfId="75" applyNumberFormat="1" applyFont="1" applyFill="1" applyBorder="1">
      <alignment/>
      <protection/>
    </xf>
    <xf numFmtId="37" fontId="25" fillId="0" borderId="0" xfId="75" applyNumberFormat="1" applyFont="1" applyFill="1" applyProtection="1">
      <alignment/>
      <protection locked="0"/>
    </xf>
    <xf numFmtId="172" fontId="25" fillId="0" borderId="0" xfId="79" applyFont="1">
      <alignment/>
      <protection/>
    </xf>
    <xf numFmtId="172" fontId="25" fillId="0" borderId="10" xfId="79" applyFont="1" applyBorder="1">
      <alignment/>
      <protection/>
    </xf>
    <xf numFmtId="172" fontId="36" fillId="0" borderId="0" xfId="79" applyFont="1" applyFill="1" applyAlignment="1" applyProtection="1">
      <alignment horizontal="left"/>
      <protection locked="0"/>
    </xf>
    <xf numFmtId="172" fontId="25" fillId="0" borderId="0" xfId="79" applyFont="1" applyFill="1">
      <alignment/>
      <protection/>
    </xf>
    <xf numFmtId="172" fontId="42" fillId="0" borderId="0" xfId="79" applyFont="1" applyFill="1">
      <alignment/>
      <protection/>
    </xf>
    <xf numFmtId="172" fontId="25" fillId="0" borderId="10" xfId="79" applyFont="1" applyFill="1" applyBorder="1" applyAlignment="1" applyProtection="1">
      <alignment horizontal="left"/>
      <protection locked="0"/>
    </xf>
    <xf numFmtId="172" fontId="25" fillId="0" borderId="10" xfId="79" applyFont="1" applyFill="1" applyBorder="1">
      <alignment/>
      <protection/>
    </xf>
    <xf numFmtId="172" fontId="25" fillId="0" borderId="0" xfId="79" applyFont="1" applyFill="1" applyAlignment="1" applyProtection="1">
      <alignment horizontal="right"/>
      <protection locked="0"/>
    </xf>
    <xf numFmtId="172" fontId="25" fillId="0" borderId="10" xfId="79" applyFont="1" applyFill="1" applyBorder="1" applyAlignment="1" applyProtection="1">
      <alignment horizontal="right" vertical="center"/>
      <protection locked="0"/>
    </xf>
    <xf numFmtId="172" fontId="25" fillId="0" borderId="10" xfId="79" applyFont="1" applyFill="1" applyBorder="1" applyAlignment="1" applyProtection="1">
      <alignment horizontal="right"/>
      <protection locked="0"/>
    </xf>
    <xf numFmtId="49" fontId="25" fillId="0" borderId="10" xfId="79" applyNumberFormat="1" applyFont="1" applyFill="1" applyBorder="1" applyAlignment="1" applyProtection="1">
      <alignment horizontal="right"/>
      <protection locked="0"/>
    </xf>
    <xf numFmtId="172" fontId="25" fillId="0" borderId="0" xfId="79" applyFont="1" applyFill="1" applyAlignment="1" applyProtection="1">
      <alignment horizontal="left"/>
      <protection locked="0"/>
    </xf>
    <xf numFmtId="172" fontId="25" fillId="0" borderId="0" xfId="79" applyFont="1" applyFill="1" applyBorder="1" applyAlignment="1" applyProtection="1">
      <alignment horizontal="left"/>
      <protection locked="0"/>
    </xf>
    <xf numFmtId="172" fontId="25" fillId="0" borderId="10" xfId="79" applyFont="1" applyFill="1" applyBorder="1" applyAlignment="1" applyProtection="1">
      <alignment horizontal="left" vertical="center"/>
      <protection locked="0"/>
    </xf>
    <xf numFmtId="172" fontId="50" fillId="0" borderId="0" xfId="79" applyFont="1" applyFill="1">
      <alignment/>
      <protection/>
    </xf>
    <xf numFmtId="172" fontId="45" fillId="0" borderId="12" xfId="79" applyFont="1" applyFill="1" applyBorder="1" applyAlignment="1" applyProtection="1">
      <alignment horizontal="left"/>
      <protection locked="0"/>
    </xf>
    <xf numFmtId="172" fontId="45" fillId="0" borderId="0" xfId="79" applyFont="1" applyFill="1">
      <alignment/>
      <protection/>
    </xf>
    <xf numFmtId="172" fontId="36" fillId="0" borderId="0" xfId="79" applyFont="1" applyFill="1" applyBorder="1" applyAlignment="1" applyProtection="1">
      <alignment horizontal="left"/>
      <protection locked="0"/>
    </xf>
    <xf numFmtId="172" fontId="45" fillId="0" borderId="0" xfId="79" applyFont="1" applyFill="1" applyBorder="1" applyAlignment="1" applyProtection="1">
      <alignment horizontal="left"/>
      <protection locked="0"/>
    </xf>
    <xf numFmtId="1" fontId="0" fillId="0" borderId="0" xfId="79" applyNumberFormat="1" applyFont="1" applyFill="1" applyBorder="1" applyAlignment="1" applyProtection="1">
      <alignment horizontal="right"/>
      <protection locked="0"/>
    </xf>
    <xf numFmtId="172" fontId="0" fillId="0" borderId="0" xfId="79" applyNumberFormat="1" applyFont="1" applyFill="1" applyBorder="1" applyProtection="1">
      <alignment/>
      <protection locked="0"/>
    </xf>
    <xf numFmtId="1" fontId="0" fillId="0" borderId="0" xfId="79" applyNumberFormat="1" applyFont="1" applyFill="1" applyBorder="1" applyProtection="1">
      <alignment/>
      <protection locked="0"/>
    </xf>
    <xf numFmtId="172" fontId="25" fillId="0" borderId="0" xfId="79" applyFont="1" applyFill="1" applyBorder="1" applyAlignment="1" applyProtection="1">
      <alignment horizontal="right"/>
      <protection locked="0"/>
    </xf>
    <xf numFmtId="166" fontId="0" fillId="0" borderId="0" xfId="75" applyFont="1" applyAlignment="1">
      <alignment horizontal="right"/>
      <protection/>
    </xf>
    <xf numFmtId="3" fontId="0" fillId="0" borderId="0" xfId="75" applyNumberFormat="1" applyFont="1" applyAlignment="1">
      <alignment horizontal="right"/>
      <protection/>
    </xf>
    <xf numFmtId="3" fontId="0" fillId="0" borderId="11" xfId="75" applyNumberFormat="1" applyFont="1" applyBorder="1" applyAlignment="1">
      <alignment horizontal="right"/>
      <protection/>
    </xf>
    <xf numFmtId="166" fontId="30" fillId="0" borderId="0" xfId="75" applyFont="1" applyFill="1" applyAlignment="1" applyProtection="1">
      <alignment horizontal="left"/>
      <protection locked="0"/>
    </xf>
    <xf numFmtId="166" fontId="0" fillId="0" borderId="0" xfId="75" applyFont="1" applyFill="1" applyAlignment="1">
      <alignment/>
      <protection/>
    </xf>
    <xf numFmtId="166" fontId="30" fillId="0" borderId="0" xfId="75" applyFont="1" applyFill="1" applyAlignment="1" applyProtection="1">
      <alignment horizontal="right"/>
      <protection locked="0"/>
    </xf>
    <xf numFmtId="166" fontId="0" fillId="0" borderId="0" xfId="75" applyFont="1" applyFill="1" applyAlignment="1">
      <alignment horizontal="right"/>
      <protection/>
    </xf>
    <xf numFmtId="166" fontId="0" fillId="0" borderId="10" xfId="75" applyFont="1" applyFill="1" applyBorder="1" applyAlignment="1" applyProtection="1">
      <alignment horizontal="left"/>
      <protection locked="0"/>
    </xf>
    <xf numFmtId="166" fontId="0" fillId="0" borderId="10" xfId="75" applyFont="1" applyFill="1" applyBorder="1" applyAlignment="1">
      <alignment horizontal="right"/>
      <protection/>
    </xf>
    <xf numFmtId="166" fontId="0" fillId="0" borderId="10" xfId="75" applyFont="1" applyFill="1" applyBorder="1" applyAlignment="1" applyProtection="1">
      <alignment horizontal="right"/>
      <protection locked="0"/>
    </xf>
    <xf numFmtId="166" fontId="0" fillId="0" borderId="0" xfId="75" applyFont="1" applyFill="1" applyAlignment="1" applyProtection="1">
      <alignment horizontal="left"/>
      <protection locked="0"/>
    </xf>
    <xf numFmtId="166" fontId="0" fillId="0" borderId="0" xfId="75" applyFont="1" applyFill="1" applyBorder="1" applyAlignment="1" applyProtection="1">
      <alignment horizontal="right"/>
      <protection locked="0"/>
    </xf>
    <xf numFmtId="166" fontId="0" fillId="0" borderId="0" xfId="75" applyFont="1" applyFill="1" applyAlignment="1" applyProtection="1">
      <alignment horizontal="right"/>
      <protection locked="0"/>
    </xf>
    <xf numFmtId="166" fontId="0" fillId="0" borderId="0" xfId="75" applyFont="1" applyFill="1" applyBorder="1" applyAlignment="1">
      <alignment horizontal="right"/>
      <protection/>
    </xf>
    <xf numFmtId="166" fontId="0" fillId="0" borderId="10" xfId="75" applyFont="1" applyFill="1" applyBorder="1">
      <alignment/>
      <protection/>
    </xf>
    <xf numFmtId="165" fontId="0" fillId="0" borderId="0" xfId="75" applyNumberFormat="1" applyFont="1" applyFill="1" applyAlignment="1">
      <alignment horizontal="right"/>
      <protection/>
    </xf>
    <xf numFmtId="166" fontId="0" fillId="0" borderId="0" xfId="75" applyFont="1" applyFill="1" applyAlignment="1" applyProtection="1">
      <alignment horizontal="left" vertical="center"/>
      <protection locked="0"/>
    </xf>
    <xf numFmtId="166" fontId="0" fillId="0" borderId="0" xfId="75" applyFont="1" applyFill="1" applyBorder="1" applyAlignment="1" applyProtection="1">
      <alignment horizontal="left"/>
      <protection locked="0"/>
    </xf>
    <xf numFmtId="166" fontId="30" fillId="0" borderId="11" xfId="75" applyFont="1" applyFill="1" applyBorder="1" applyAlignment="1" applyProtection="1">
      <alignment horizontal="left"/>
      <protection locked="0"/>
    </xf>
    <xf numFmtId="166" fontId="30" fillId="0" borderId="0" xfId="75" applyFont="1" applyFill="1" applyBorder="1" applyAlignment="1" applyProtection="1">
      <alignment horizontal="right"/>
      <protection locked="0"/>
    </xf>
    <xf numFmtId="165" fontId="30" fillId="0" borderId="11" xfId="75" applyNumberFormat="1" applyFont="1" applyFill="1" applyBorder="1" applyAlignment="1">
      <alignment horizontal="right"/>
      <protection/>
    </xf>
    <xf numFmtId="165" fontId="30" fillId="0" borderId="0" xfId="75" applyNumberFormat="1" applyFont="1" applyFill="1" applyBorder="1" applyAlignment="1">
      <alignment horizontal="right"/>
      <protection/>
    </xf>
    <xf numFmtId="166" fontId="30" fillId="0" borderId="0" xfId="75" applyFont="1" applyFill="1" applyBorder="1" applyAlignment="1" applyProtection="1">
      <alignment horizontal="left"/>
      <protection locked="0"/>
    </xf>
    <xf numFmtId="166" fontId="30" fillId="0" borderId="10" xfId="75" applyFont="1" applyFill="1" applyBorder="1" applyAlignment="1" applyProtection="1">
      <alignment horizontal="left"/>
      <protection locked="0"/>
    </xf>
    <xf numFmtId="165" fontId="0" fillId="0" borderId="11" xfId="75" applyNumberFormat="1" applyFont="1" applyFill="1" applyBorder="1" applyAlignment="1">
      <alignment horizontal="right"/>
      <protection/>
    </xf>
    <xf numFmtId="165" fontId="0" fillId="0" borderId="0" xfId="75" applyNumberFormat="1" applyFont="1" applyFill="1" applyBorder="1" applyAlignment="1">
      <alignment horizontal="right"/>
      <protection/>
    </xf>
    <xf numFmtId="166" fontId="30" fillId="0" borderId="10" xfId="75" applyFont="1" applyFill="1" applyBorder="1" applyAlignment="1" applyProtection="1">
      <alignment horizontal="right"/>
      <protection locked="0"/>
    </xf>
    <xf numFmtId="165" fontId="30" fillId="0" borderId="0" xfId="75" applyNumberFormat="1" applyFont="1" applyFill="1" applyAlignment="1">
      <alignment horizontal="right"/>
      <protection/>
    </xf>
    <xf numFmtId="166" fontId="30" fillId="0" borderId="0" xfId="75" applyFont="1" applyFill="1" applyBorder="1" applyAlignment="1" applyProtection="1">
      <alignment horizontal="left" wrapText="1"/>
      <protection locked="0"/>
    </xf>
    <xf numFmtId="4" fontId="0" fillId="0" borderId="12" xfId="75" applyNumberFormat="1" applyFont="1" applyFill="1" applyBorder="1" applyAlignment="1">
      <alignment horizontal="right"/>
      <protection/>
    </xf>
    <xf numFmtId="165" fontId="30" fillId="0" borderId="11" xfId="75" applyNumberFormat="1" applyFont="1" applyFill="1" applyBorder="1">
      <alignment/>
      <protection/>
    </xf>
    <xf numFmtId="165" fontId="0" fillId="0" borderId="0" xfId="75" applyNumberFormat="1" applyFont="1" applyFill="1" applyBorder="1">
      <alignment/>
      <protection/>
    </xf>
    <xf numFmtId="166" fontId="24" fillId="0" borderId="0" xfId="75" applyFont="1" applyFill="1">
      <alignment/>
      <protection/>
    </xf>
    <xf numFmtId="16" fontId="24" fillId="0" borderId="0" xfId="75" applyNumberFormat="1" applyFont="1" applyFill="1">
      <alignment/>
      <protection/>
    </xf>
    <xf numFmtId="17" fontId="24" fillId="0" borderId="0" xfId="75" applyNumberFormat="1" applyFont="1" applyFill="1">
      <alignment/>
      <protection/>
    </xf>
    <xf numFmtId="3" fontId="24" fillId="0" borderId="0" xfId="75" applyNumberFormat="1" applyFont="1" applyFill="1">
      <alignment/>
      <protection/>
    </xf>
    <xf numFmtId="3" fontId="55" fillId="0" borderId="0" xfId="75" applyNumberFormat="1" applyFont="1" applyFill="1">
      <alignment/>
      <protection/>
    </xf>
    <xf numFmtId="166" fontId="30" fillId="0" borderId="0" xfId="75" applyFont="1" applyFill="1">
      <alignment/>
      <protection/>
    </xf>
    <xf numFmtId="166" fontId="55" fillId="0" borderId="0" xfId="75" applyFont="1" applyFill="1">
      <alignment/>
      <protection/>
    </xf>
    <xf numFmtId="3" fontId="55" fillId="0" borderId="0" xfId="75" applyNumberFormat="1" applyFont="1" applyFill="1">
      <alignment/>
      <protection/>
    </xf>
    <xf numFmtId="3" fontId="24" fillId="0" borderId="0" xfId="75" applyNumberFormat="1" applyFont="1" applyFill="1">
      <alignment/>
      <protection/>
    </xf>
    <xf numFmtId="172" fontId="0" fillId="0" borderId="0" xfId="79" applyFont="1">
      <alignment/>
      <protection/>
    </xf>
    <xf numFmtId="172" fontId="0" fillId="0" borderId="10" xfId="79" applyFont="1" applyFill="1" applyBorder="1" applyAlignment="1" applyProtection="1">
      <alignment horizontal="right"/>
      <protection locked="0"/>
    </xf>
    <xf numFmtId="165" fontId="0" fillId="0" borderId="0" xfId="79" applyNumberFormat="1" applyFont="1" applyFill="1" applyProtection="1">
      <alignment/>
      <protection locked="0"/>
    </xf>
    <xf numFmtId="165" fontId="0" fillId="0" borderId="0" xfId="79" applyNumberFormat="1" applyFont="1" applyFill="1" applyBorder="1" applyProtection="1">
      <alignment/>
      <protection locked="0"/>
    </xf>
    <xf numFmtId="165" fontId="0" fillId="0" borderId="10" xfId="79" applyNumberFormat="1" applyFont="1" applyFill="1" applyBorder="1" applyProtection="1">
      <alignment/>
      <protection locked="0"/>
    </xf>
    <xf numFmtId="172" fontId="45" fillId="0" borderId="0" xfId="79" applyFont="1" applyFill="1" applyAlignment="1" applyProtection="1">
      <alignment horizontal="left"/>
      <protection locked="0"/>
    </xf>
    <xf numFmtId="172" fontId="0" fillId="0" borderId="0" xfId="79" applyFont="1" applyFill="1">
      <alignment/>
      <protection/>
    </xf>
    <xf numFmtId="37" fontId="25" fillId="0" borderId="0" xfId="80" applyNumberFormat="1" applyFont="1" applyFill="1" applyAlignment="1" applyProtection="1">
      <alignment horizontal="left"/>
      <protection locked="0"/>
    </xf>
    <xf numFmtId="172" fontId="0" fillId="0" borderId="0" xfId="79" applyFont="1" applyFill="1" applyBorder="1" applyAlignment="1" applyProtection="1" quotePrefix="1">
      <alignment horizontal="left"/>
      <protection locked="0"/>
    </xf>
    <xf numFmtId="172" fontId="25" fillId="0" borderId="0" xfId="79" applyFont="1" applyFill="1" applyAlignment="1">
      <alignment horizontal="right"/>
      <protection/>
    </xf>
    <xf numFmtId="165" fontId="25" fillId="0" borderId="0" xfId="79" applyNumberFormat="1" applyFont="1" applyFill="1">
      <alignment/>
      <protection/>
    </xf>
    <xf numFmtId="165" fontId="25" fillId="0" borderId="0" xfId="79" applyNumberFormat="1" applyFont="1" applyFill="1" applyAlignment="1">
      <alignment horizontal="right"/>
      <protection/>
    </xf>
    <xf numFmtId="165" fontId="25" fillId="0" borderId="0" xfId="79" applyNumberFormat="1" applyFont="1" applyFill="1" applyBorder="1">
      <alignment/>
      <protection/>
    </xf>
    <xf numFmtId="165" fontId="25" fillId="0" borderId="10" xfId="79" applyNumberFormat="1" applyFont="1" applyFill="1" applyBorder="1">
      <alignment/>
      <protection/>
    </xf>
    <xf numFmtId="165" fontId="45" fillId="0" borderId="0" xfId="79" applyNumberFormat="1" applyFont="1" applyFill="1">
      <alignment/>
      <protection/>
    </xf>
    <xf numFmtId="165" fontId="0" fillId="0" borderId="0" xfId="79" applyNumberFormat="1" applyFont="1" applyFill="1" applyBorder="1" applyAlignment="1" applyProtection="1">
      <alignment horizontal="right"/>
      <protection locked="0"/>
    </xf>
    <xf numFmtId="1" fontId="0" fillId="0" borderId="0" xfId="79" applyNumberFormat="1" applyFont="1">
      <alignment/>
      <protection/>
    </xf>
    <xf numFmtId="165" fontId="0" fillId="0" borderId="0" xfId="79" applyNumberFormat="1" applyFont="1" applyFill="1">
      <alignment/>
      <protection/>
    </xf>
    <xf numFmtId="165" fontId="0" fillId="0" borderId="10" xfId="79" applyNumberFormat="1" applyFont="1" applyFill="1" applyBorder="1">
      <alignment/>
      <protection/>
    </xf>
    <xf numFmtId="172" fontId="0" fillId="0" borderId="10" xfId="79" applyFont="1" applyFill="1" applyBorder="1">
      <alignment/>
      <protection/>
    </xf>
    <xf numFmtId="172" fontId="0" fillId="0" borderId="0" xfId="79" applyFont="1" applyFill="1" applyAlignment="1">
      <alignment horizontal="right"/>
      <protection/>
    </xf>
    <xf numFmtId="1" fontId="0" fillId="0" borderId="0" xfId="79" applyNumberFormat="1" applyFont="1" applyFill="1" applyAlignment="1">
      <alignment horizontal="right"/>
      <protection/>
    </xf>
    <xf numFmtId="165" fontId="0" fillId="0" borderId="0" xfId="79" applyNumberFormat="1" applyFont="1">
      <alignment/>
      <protection/>
    </xf>
    <xf numFmtId="165" fontId="25" fillId="0" borderId="0" xfId="79" applyNumberFormat="1" applyFont="1">
      <alignment/>
      <protection/>
    </xf>
    <xf numFmtId="165" fontId="0" fillId="0" borderId="10" xfId="79" applyNumberFormat="1" applyFont="1" applyBorder="1">
      <alignment/>
      <protection/>
    </xf>
    <xf numFmtId="37" fontId="0" fillId="0" borderId="0" xfId="80" applyFont="1" applyFill="1">
      <alignment/>
      <protection/>
    </xf>
    <xf numFmtId="37" fontId="36" fillId="0" borderId="0" xfId="80" applyNumberFormat="1" applyFont="1" applyFill="1" applyAlignment="1" applyProtection="1">
      <alignment horizontal="left"/>
      <protection locked="0"/>
    </xf>
    <xf numFmtId="37" fontId="25" fillId="0" borderId="0" xfId="80" applyFont="1" applyFill="1">
      <alignment/>
      <protection/>
    </xf>
    <xf numFmtId="37" fontId="25" fillId="0" borderId="10" xfId="80" applyNumberFormat="1" applyFont="1" applyFill="1" applyBorder="1" applyAlignment="1" applyProtection="1">
      <alignment horizontal="left"/>
      <protection locked="0"/>
    </xf>
    <xf numFmtId="37" fontId="25" fillId="0" borderId="10" xfId="80" applyFont="1" applyFill="1" applyBorder="1">
      <alignment/>
      <protection/>
    </xf>
    <xf numFmtId="37" fontId="25" fillId="0" borderId="10" xfId="80" applyFont="1" applyFill="1" applyBorder="1" applyAlignment="1" applyProtection="1">
      <alignment horizontal="right"/>
      <protection locked="0"/>
    </xf>
    <xf numFmtId="37" fontId="25" fillId="0" borderId="0" xfId="80" applyNumberFormat="1" applyFont="1" applyFill="1" applyBorder="1" applyAlignment="1" applyProtection="1">
      <alignment horizontal="left"/>
      <protection locked="0"/>
    </xf>
    <xf numFmtId="37" fontId="25" fillId="0" borderId="0" xfId="80" applyFont="1" applyFill="1" applyAlignment="1" applyProtection="1">
      <alignment horizontal="right"/>
      <protection locked="0"/>
    </xf>
    <xf numFmtId="0" fontId="25" fillId="0" borderId="0" xfId="80" applyNumberFormat="1" applyFont="1" applyFill="1" applyBorder="1" applyAlignment="1" applyProtection="1">
      <alignment horizontal="left"/>
      <protection locked="0"/>
    </xf>
    <xf numFmtId="49" fontId="25" fillId="0" borderId="0" xfId="80" applyNumberFormat="1" applyFont="1" applyFill="1" applyBorder="1" applyAlignment="1" applyProtection="1">
      <alignment horizontal="left"/>
      <protection locked="0"/>
    </xf>
    <xf numFmtId="165" fontId="25" fillId="0" borderId="0" xfId="80" applyNumberFormat="1" applyFont="1" applyFill="1" applyBorder="1" applyProtection="1">
      <alignment/>
      <protection locked="0"/>
    </xf>
    <xf numFmtId="37" fontId="25" fillId="0" borderId="0" xfId="80" applyFont="1" applyFill="1" applyBorder="1">
      <alignment/>
      <protection/>
    </xf>
    <xf numFmtId="0" fontId="25" fillId="0" borderId="0" xfId="80" applyNumberFormat="1" applyFont="1" applyFill="1">
      <alignment/>
      <protection/>
    </xf>
    <xf numFmtId="0" fontId="25" fillId="0" borderId="12" xfId="80" applyNumberFormat="1" applyFont="1" applyFill="1" applyBorder="1">
      <alignment/>
      <protection/>
    </xf>
    <xf numFmtId="1" fontId="25" fillId="0" borderId="0" xfId="80" applyNumberFormat="1" applyFont="1" applyFill="1">
      <alignment/>
      <protection/>
    </xf>
    <xf numFmtId="165" fontId="25" fillId="0" borderId="10" xfId="80" applyNumberFormat="1" applyFont="1" applyFill="1" applyBorder="1" applyProtection="1">
      <alignment/>
      <protection locked="0"/>
    </xf>
    <xf numFmtId="1" fontId="25" fillId="0" borderId="0" xfId="80" applyNumberFormat="1" applyFont="1" applyFill="1" applyBorder="1" applyAlignment="1">
      <alignment horizontal="left"/>
      <protection/>
    </xf>
    <xf numFmtId="1" fontId="36" fillId="0" borderId="0" xfId="80" applyNumberFormat="1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 applyProtection="1">
      <alignment horizontal="left" vertical="center"/>
      <protection locked="0"/>
    </xf>
    <xf numFmtId="1" fontId="0" fillId="0" borderId="10" xfId="0" applyNumberFormat="1" applyFont="1" applyFill="1" applyBorder="1" applyAlignment="1">
      <alignment/>
    </xf>
    <xf numFmtId="166" fontId="25" fillId="0" borderId="0" xfId="0" applyNumberFormat="1" applyFont="1" applyFill="1" applyBorder="1" applyAlignment="1" applyProtection="1">
      <alignment horizontal="left"/>
      <protection locked="0"/>
    </xf>
    <xf numFmtId="166" fontId="25" fillId="0" borderId="10" xfId="0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ont="1" applyFill="1" applyAlignment="1">
      <alignment/>
    </xf>
    <xf numFmtId="166" fontId="36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/>
    </xf>
    <xf numFmtId="0" fontId="30" fillId="0" borderId="0" xfId="82" applyFont="1" applyAlignment="1">
      <alignment horizontal="left"/>
      <protection/>
    </xf>
    <xf numFmtId="0" fontId="30" fillId="0" borderId="0" xfId="82" applyFont="1" applyAlignment="1">
      <alignment vertical="top" wrapText="1"/>
      <protection/>
    </xf>
    <xf numFmtId="0" fontId="30" fillId="0" borderId="0" xfId="82" applyFont="1" applyAlignment="1">
      <alignment horizontal="left" vertical="top"/>
      <protection/>
    </xf>
    <xf numFmtId="0" fontId="30" fillId="0" borderId="0" xfId="82" applyFont="1" applyAlignment="1">
      <alignment horizontal="left" vertical="top" wrapText="1"/>
      <protection/>
    </xf>
    <xf numFmtId="0" fontId="0" fillId="0" borderId="10" xfId="82" applyFont="1" applyBorder="1" applyAlignment="1">
      <alignment horizontal="left"/>
      <protection/>
    </xf>
    <xf numFmtId="0" fontId="0" fillId="0" borderId="10" xfId="82" applyFont="1" applyBorder="1">
      <alignment/>
      <protection/>
    </xf>
    <xf numFmtId="49" fontId="0" fillId="0" borderId="0" xfId="82" applyNumberFormat="1" applyFont="1" applyAlignment="1">
      <alignment horizontal="left"/>
      <protection/>
    </xf>
    <xf numFmtId="49" fontId="0" fillId="0" borderId="10" xfId="82" applyNumberFormat="1" applyFont="1" applyBorder="1" applyAlignment="1">
      <alignment horizontal="right"/>
      <protection/>
    </xf>
    <xf numFmtId="0" fontId="0" fillId="0" borderId="10" xfId="82" applyFont="1" applyBorder="1" applyAlignment="1">
      <alignment horizontal="right"/>
      <protection/>
    </xf>
    <xf numFmtId="49" fontId="0" fillId="0" borderId="0" xfId="82" applyNumberFormat="1" applyFont="1" applyBorder="1">
      <alignment/>
      <protection/>
    </xf>
    <xf numFmtId="49" fontId="30" fillId="0" borderId="0" xfId="82" applyNumberFormat="1" applyFont="1" applyBorder="1">
      <alignment/>
      <protection/>
    </xf>
    <xf numFmtId="0" fontId="30" fillId="0" borderId="0" xfId="82" applyFont="1" applyBorder="1">
      <alignment/>
      <protection/>
    </xf>
    <xf numFmtId="0" fontId="30" fillId="0" borderId="0" xfId="82" applyFont="1" applyBorder="1" applyAlignment="1">
      <alignment horizontal="left"/>
      <protection/>
    </xf>
    <xf numFmtId="0" fontId="0" fillId="0" borderId="0" xfId="82" applyFont="1">
      <alignment/>
      <protection/>
    </xf>
    <xf numFmtId="0" fontId="0" fillId="0" borderId="0" xfId="82" applyFont="1" applyBorder="1">
      <alignment/>
      <protection/>
    </xf>
    <xf numFmtId="0" fontId="0" fillId="0" borderId="0" xfId="82" applyFont="1" applyAlignment="1">
      <alignment horizontal="left"/>
      <protection/>
    </xf>
    <xf numFmtId="3" fontId="0" fillId="0" borderId="0" xfId="82" applyNumberFormat="1" applyFont="1" applyBorder="1" applyAlignment="1">
      <alignment horizontal="right"/>
      <protection/>
    </xf>
    <xf numFmtId="3" fontId="0" fillId="0" borderId="0" xfId="82" applyNumberFormat="1" applyFont="1">
      <alignment/>
      <protection/>
    </xf>
    <xf numFmtId="1" fontId="25" fillId="0" borderId="0" xfId="0" applyNumberFormat="1" applyFont="1" applyBorder="1" applyAlignment="1" applyProtection="1">
      <alignment horizontal="left"/>
      <protection locked="0"/>
    </xf>
    <xf numFmtId="165" fontId="38" fillId="0" borderId="0" xfId="82" applyNumberFormat="1" applyFont="1" applyBorder="1" applyAlignment="1">
      <alignment horizontal="right"/>
      <protection/>
    </xf>
    <xf numFmtId="165" fontId="38" fillId="0" borderId="0" xfId="82" applyNumberFormat="1" applyFont="1" applyBorder="1">
      <alignment/>
      <protection/>
    </xf>
    <xf numFmtId="0" fontId="38" fillId="0" borderId="0" xfId="82" applyFont="1" applyBorder="1">
      <alignment/>
      <protection/>
    </xf>
    <xf numFmtId="165" fontId="38" fillId="0" borderId="0" xfId="82" applyNumberFormat="1" applyFont="1" applyAlignment="1">
      <alignment horizontal="right"/>
      <protection/>
    </xf>
    <xf numFmtId="165" fontId="38" fillId="0" borderId="10" xfId="82" applyNumberFormat="1" applyFont="1" applyBorder="1" applyAlignment="1">
      <alignment horizontal="right"/>
      <protection/>
    </xf>
    <xf numFmtId="0" fontId="38" fillId="0" borderId="0" xfId="82" applyFont="1">
      <alignment/>
      <protection/>
    </xf>
    <xf numFmtId="0" fontId="0" fillId="0" borderId="0" xfId="82" applyFont="1" applyBorder="1" applyAlignment="1">
      <alignment horizontal="left"/>
      <protection/>
    </xf>
    <xf numFmtId="0" fontId="44" fillId="0" borderId="0" xfId="82" applyFont="1" applyFill="1" applyAlignment="1">
      <alignment horizontal="left"/>
      <protection/>
    </xf>
    <xf numFmtId="0" fontId="44" fillId="0" borderId="0" xfId="82" applyFont="1" applyFill="1">
      <alignment/>
      <protection/>
    </xf>
    <xf numFmtId="166" fontId="30" fillId="0" borderId="0" xfId="75" applyFont="1" applyAlignment="1" applyProtection="1">
      <alignment horizontal="left"/>
      <protection locked="0"/>
    </xf>
    <xf numFmtId="166" fontId="30" fillId="0" borderId="0" xfId="75" applyFont="1" applyAlignment="1" applyProtection="1">
      <alignment horizontal="right"/>
      <protection locked="0"/>
    </xf>
    <xf numFmtId="166" fontId="0" fillId="0" borderId="10" xfId="75" applyFont="1" applyBorder="1" applyAlignment="1" applyProtection="1">
      <alignment horizontal="left"/>
      <protection locked="0"/>
    </xf>
    <xf numFmtId="166" fontId="0" fillId="0" borderId="10" xfId="75" applyFont="1" applyBorder="1" applyAlignment="1">
      <alignment horizontal="right"/>
      <protection/>
    </xf>
    <xf numFmtId="166" fontId="0" fillId="0" borderId="10" xfId="75" applyFont="1" applyBorder="1" applyAlignment="1" applyProtection="1">
      <alignment horizontal="right"/>
      <protection locked="0"/>
    </xf>
    <xf numFmtId="166" fontId="0" fillId="0" borderId="0" xfId="75" applyFont="1" applyAlignment="1" applyProtection="1">
      <alignment horizontal="left"/>
      <protection locked="0"/>
    </xf>
    <xf numFmtId="166" fontId="0" fillId="0" borderId="0" xfId="75" applyFont="1" applyBorder="1" applyAlignment="1" applyProtection="1">
      <alignment horizontal="right"/>
      <protection locked="0"/>
    </xf>
    <xf numFmtId="166" fontId="0" fillId="0" borderId="0" xfId="75" applyFont="1" applyAlignment="1" applyProtection="1">
      <alignment horizontal="right"/>
      <protection locked="0"/>
    </xf>
    <xf numFmtId="172" fontId="25" fillId="0" borderId="0" xfId="79" applyFont="1" applyAlignment="1">
      <alignment horizontal="right"/>
      <protection/>
    </xf>
    <xf numFmtId="172" fontId="25" fillId="0" borderId="0" xfId="79" applyFont="1" applyAlignment="1" applyProtection="1">
      <alignment horizontal="right"/>
      <protection locked="0"/>
    </xf>
    <xf numFmtId="166" fontId="0" fillId="0" borderId="0" xfId="75" applyFont="1" applyBorder="1" applyAlignment="1">
      <alignment horizontal="right"/>
      <protection/>
    </xf>
    <xf numFmtId="166" fontId="0" fillId="0" borderId="10" xfId="75" applyFont="1" applyBorder="1">
      <alignment/>
      <protection/>
    </xf>
    <xf numFmtId="172" fontId="25" fillId="0" borderId="10" xfId="79" applyFont="1" applyBorder="1" applyAlignment="1" applyProtection="1">
      <alignment horizontal="right"/>
      <protection locked="0"/>
    </xf>
    <xf numFmtId="49" fontId="25" fillId="0" borderId="10" xfId="79" applyNumberFormat="1" applyFont="1" applyBorder="1" applyAlignment="1" applyProtection="1">
      <alignment horizontal="right"/>
      <protection locked="0"/>
    </xf>
    <xf numFmtId="166" fontId="0" fillId="0" borderId="0" xfId="75" applyFont="1" applyBorder="1">
      <alignment/>
      <protection/>
    </xf>
    <xf numFmtId="166" fontId="0" fillId="0" borderId="0" xfId="75" applyFont="1" applyAlignment="1" applyProtection="1">
      <alignment horizontal="left" vertical="center"/>
      <protection locked="0"/>
    </xf>
    <xf numFmtId="3" fontId="0" fillId="0" borderId="0" xfId="75" applyNumberFormat="1" applyFont="1" applyFill="1" applyAlignment="1">
      <alignment horizontal="right"/>
      <protection/>
    </xf>
    <xf numFmtId="166" fontId="0" fillId="0" borderId="0" xfId="75" applyFont="1" applyBorder="1" applyAlignment="1" applyProtection="1">
      <alignment horizontal="left"/>
      <protection locked="0"/>
    </xf>
    <xf numFmtId="166" fontId="30" fillId="0" borderId="11" xfId="75" applyFont="1" applyBorder="1" applyAlignment="1" applyProtection="1">
      <alignment horizontal="left"/>
      <protection locked="0"/>
    </xf>
    <xf numFmtId="3" fontId="30" fillId="0" borderId="11" xfId="75" applyNumberFormat="1" applyFont="1" applyBorder="1" applyAlignment="1">
      <alignment horizontal="right"/>
      <protection/>
    </xf>
    <xf numFmtId="166" fontId="30" fillId="0" borderId="0" xfId="75" applyFont="1" applyBorder="1" applyAlignment="1" applyProtection="1">
      <alignment horizontal="left"/>
      <protection locked="0"/>
    </xf>
    <xf numFmtId="3" fontId="0" fillId="0" borderId="0" xfId="75" applyNumberFormat="1" applyFont="1" applyBorder="1" applyAlignment="1">
      <alignment horizontal="right"/>
      <protection/>
    </xf>
    <xf numFmtId="166" fontId="30" fillId="0" borderId="10" xfId="75" applyFont="1" applyBorder="1" applyAlignment="1" applyProtection="1">
      <alignment horizontal="left"/>
      <protection locked="0"/>
    </xf>
    <xf numFmtId="3" fontId="30" fillId="0" borderId="11" xfId="42" applyNumberFormat="1" applyFont="1" applyBorder="1" applyAlignment="1">
      <alignment/>
    </xf>
    <xf numFmtId="166" fontId="30" fillId="0" borderId="10" xfId="75" applyFont="1" applyBorder="1" applyAlignment="1" applyProtection="1">
      <alignment horizontal="right"/>
      <protection locked="0"/>
    </xf>
    <xf numFmtId="166" fontId="30" fillId="0" borderId="0" xfId="75" applyFont="1" applyBorder="1" applyAlignment="1" applyProtection="1">
      <alignment horizontal="left" wrapText="1"/>
      <protection locked="0"/>
    </xf>
    <xf numFmtId="4" fontId="0" fillId="0" borderId="12" xfId="75" applyNumberFormat="1" applyFont="1" applyBorder="1" applyAlignment="1">
      <alignment horizontal="right"/>
      <protection/>
    </xf>
    <xf numFmtId="49" fontId="33" fillId="0" borderId="0" xfId="76" applyNumberFormat="1" applyFont="1" applyFill="1" applyAlignment="1">
      <alignment horizontal="left"/>
      <protection/>
    </xf>
    <xf numFmtId="0" fontId="33" fillId="0" borderId="0" xfId="76" applyFont="1" applyFill="1" applyAlignment="1">
      <alignment wrapText="1"/>
      <protection/>
    </xf>
    <xf numFmtId="0" fontId="30" fillId="0" borderId="0" xfId="76" applyFont="1" applyFill="1" applyAlignment="1">
      <alignment wrapText="1"/>
      <protection/>
    </xf>
    <xf numFmtId="0" fontId="12" fillId="0" borderId="0" xfId="55" applyFill="1" applyBorder="1" applyAlignment="1" applyProtection="1">
      <alignment/>
      <protection/>
    </xf>
    <xf numFmtId="0" fontId="12" fillId="0" borderId="0" xfId="55" applyFill="1" applyBorder="1" applyAlignment="1" applyProtection="1" quotePrefix="1">
      <alignment/>
      <protection/>
    </xf>
    <xf numFmtId="166" fontId="12" fillId="0" borderId="0" xfId="55" applyNumberFormat="1" applyFill="1" applyAlignment="1" applyProtection="1" quotePrefix="1">
      <alignment/>
      <protection/>
    </xf>
    <xf numFmtId="0" fontId="0" fillId="0" borderId="10" xfId="0" applyBorder="1" applyAlignment="1">
      <alignment/>
    </xf>
    <xf numFmtId="0" fontId="25" fillId="0" borderId="0" xfId="80" applyNumberFormat="1" applyFont="1" applyFill="1" applyBorder="1">
      <alignment/>
      <protection/>
    </xf>
    <xf numFmtId="37" fontId="36" fillId="0" borderId="0" xfId="80" applyNumberFormat="1" applyFont="1" applyFill="1" applyBorder="1" applyAlignment="1" applyProtection="1">
      <alignment horizontal="left"/>
      <protection locked="0"/>
    </xf>
    <xf numFmtId="9" fontId="25" fillId="0" borderId="0" xfId="86" applyFont="1" applyFill="1" applyAlignment="1" applyProtection="1">
      <alignment/>
      <protection locked="0"/>
    </xf>
    <xf numFmtId="2" fontId="0" fillId="0" borderId="0" xfId="0" applyNumberFormat="1" applyFont="1" applyFill="1" applyAlignment="1">
      <alignment wrapText="1"/>
    </xf>
    <xf numFmtId="1" fontId="25" fillId="0" borderId="10" xfId="75" applyNumberFormat="1" applyFont="1" applyFill="1" applyBorder="1" applyAlignment="1" applyProtection="1">
      <alignment horizontal="right"/>
      <protection locked="0"/>
    </xf>
    <xf numFmtId="0" fontId="3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5" fillId="0" borderId="12" xfId="78" applyFont="1" applyFill="1" applyBorder="1" applyAlignment="1">
      <alignment horizontal="left" wrapText="1"/>
      <protection/>
    </xf>
    <xf numFmtId="0" fontId="25" fillId="0" borderId="10" xfId="78" applyFont="1" applyFill="1" applyBorder="1" applyAlignment="1">
      <alignment horizontal="left" wrapText="1"/>
      <protection/>
    </xf>
    <xf numFmtId="0" fontId="0" fillId="0" borderId="11" xfId="0" applyFill="1" applyBorder="1" applyAlignment="1">
      <alignment horizontal="center"/>
    </xf>
    <xf numFmtId="166" fontId="25" fillId="0" borderId="0" xfId="75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25" fillId="0" borderId="0" xfId="78" applyFont="1" applyFill="1" applyBorder="1" applyAlignment="1">
      <alignment horizontal="left" wrapText="1"/>
      <protection/>
    </xf>
    <xf numFmtId="0" fontId="25" fillId="0" borderId="10" xfId="78" applyFont="1" applyFill="1" applyBorder="1" applyAlignment="1">
      <alignment horizontal="left" wrapText="1"/>
      <protection/>
    </xf>
    <xf numFmtId="0" fontId="0" fillId="0" borderId="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 wrapText="1"/>
      <protection locked="0"/>
    </xf>
    <xf numFmtId="172" fontId="25" fillId="0" borderId="10" xfId="79" applyFont="1" applyFill="1" applyBorder="1" applyAlignment="1">
      <alignment horizontal="right"/>
      <protection/>
    </xf>
    <xf numFmtId="0" fontId="0" fillId="0" borderId="10" xfId="0" applyFill="1" applyBorder="1" applyAlignment="1">
      <alignment/>
    </xf>
    <xf numFmtId="172" fontId="25" fillId="0" borderId="0" xfId="79" applyFont="1" applyFill="1" applyAlignment="1">
      <alignment horizontal="left"/>
      <protection/>
    </xf>
    <xf numFmtId="172" fontId="0" fillId="0" borderId="0" xfId="79" applyFont="1" applyFill="1" applyAlignment="1">
      <alignment/>
      <protection/>
    </xf>
    <xf numFmtId="172" fontId="25" fillId="0" borderId="0" xfId="79" applyFont="1" applyFill="1" applyAlignment="1" applyProtection="1">
      <alignment horizontal="center"/>
      <protection locked="0"/>
    </xf>
    <xf numFmtId="172" fontId="25" fillId="0" borderId="10" xfId="79" applyFont="1" applyFill="1" applyBorder="1" applyAlignment="1">
      <alignment horizontal="center"/>
      <protection/>
    </xf>
    <xf numFmtId="172" fontId="25" fillId="0" borderId="10" xfId="79" applyFont="1" applyFill="1" applyBorder="1" applyAlignment="1" applyProtection="1">
      <alignment horizontal="center"/>
      <protection locked="0"/>
    </xf>
    <xf numFmtId="165" fontId="25" fillId="0" borderId="0" xfId="79" applyNumberFormat="1" applyFont="1" applyFill="1" applyAlignment="1">
      <alignment horizontal="center"/>
      <protection/>
    </xf>
    <xf numFmtId="166" fontId="30" fillId="0" borderId="0" xfId="75" applyFont="1" applyFill="1" applyAlignment="1" applyProtection="1">
      <alignment horizontal="left" wrapText="1"/>
      <protection locked="0"/>
    </xf>
    <xf numFmtId="166" fontId="0" fillId="0" borderId="0" xfId="75" applyFont="1" applyFill="1" applyAlignment="1">
      <alignment wrapText="1"/>
      <protection/>
    </xf>
    <xf numFmtId="166" fontId="0" fillId="0" borderId="0" xfId="75" applyFont="1" applyFill="1" applyBorder="1" applyAlignment="1" applyProtection="1">
      <alignment horizontal="right"/>
      <protection locked="0"/>
    </xf>
    <xf numFmtId="166" fontId="0" fillId="0" borderId="10" xfId="75" applyFont="1" applyFill="1" applyBorder="1" applyAlignment="1" applyProtection="1">
      <alignment horizontal="right"/>
      <protection locked="0"/>
    </xf>
    <xf numFmtId="166" fontId="0" fillId="0" borderId="10" xfId="75" applyFont="1" applyFill="1" applyBorder="1" applyAlignment="1" applyProtection="1">
      <alignment horizontal="center"/>
      <protection locked="0"/>
    </xf>
    <xf numFmtId="166" fontId="0" fillId="0" borderId="10" xfId="75" applyFont="1" applyFill="1" applyBorder="1" applyAlignment="1">
      <alignment horizontal="center"/>
      <protection/>
    </xf>
    <xf numFmtId="2" fontId="30" fillId="0" borderId="0" xfId="75" applyNumberFormat="1" applyFont="1" applyFill="1" applyAlignment="1" applyProtection="1">
      <alignment horizontal="left" wrapText="1"/>
      <protection locked="0"/>
    </xf>
    <xf numFmtId="0" fontId="0" fillId="0" borderId="10" xfId="0" applyFont="1" applyFill="1" applyBorder="1" applyAlignment="1">
      <alignment/>
    </xf>
    <xf numFmtId="37" fontId="25" fillId="0" borderId="0" xfId="80" applyNumberFormat="1" applyFont="1" applyFill="1" applyAlignment="1" applyProtection="1">
      <alignment horizontal="left"/>
      <protection locked="0"/>
    </xf>
    <xf numFmtId="172" fontId="0" fillId="0" borderId="0" xfId="79" applyFont="1" applyFill="1" applyAlignment="1" applyProtection="1">
      <alignment horizontal="center"/>
      <protection locked="0"/>
    </xf>
    <xf numFmtId="37" fontId="25" fillId="0" borderId="0" xfId="80" applyNumberFormat="1" applyFont="1" applyFill="1" applyBorder="1" applyAlignment="1" applyProtection="1">
      <alignment horizontal="left"/>
      <protection locked="0"/>
    </xf>
    <xf numFmtId="37" fontId="25" fillId="0" borderId="10" xfId="80" applyNumberFormat="1" applyFont="1" applyFill="1" applyBorder="1" applyAlignment="1" applyProtection="1">
      <alignment horizontal="left"/>
      <protection locked="0"/>
    </xf>
    <xf numFmtId="37" fontId="25" fillId="0" borderId="0" xfId="80" applyFont="1" applyFill="1" applyBorder="1" applyAlignment="1" applyProtection="1">
      <alignment horizontal="right" wrapText="1"/>
      <protection locked="0"/>
    </xf>
    <xf numFmtId="37" fontId="25" fillId="0" borderId="10" xfId="80" applyFont="1" applyFill="1" applyBorder="1" applyAlignment="1" applyProtection="1">
      <alignment horizontal="right" wrapText="1"/>
      <protection locked="0"/>
    </xf>
    <xf numFmtId="37" fontId="25" fillId="0" borderId="10" xfId="8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 wrapText="1"/>
    </xf>
    <xf numFmtId="166" fontId="25" fillId="0" borderId="0" xfId="0" applyNumberFormat="1" applyFont="1" applyAlignment="1" applyProtection="1">
      <alignment horizontal="left" wrapText="1"/>
      <protection locked="0"/>
    </xf>
    <xf numFmtId="0" fontId="0" fillId="0" borderId="0" xfId="82" applyFont="1" applyBorder="1" applyAlignment="1">
      <alignment horizontal="center"/>
      <protection/>
    </xf>
    <xf numFmtId="0" fontId="38" fillId="0" borderId="0" xfId="82" applyFont="1" applyAlignment="1">
      <alignment horizontal="center"/>
      <protection/>
    </xf>
    <xf numFmtId="0" fontId="30" fillId="0" borderId="0" xfId="82" applyFont="1" applyAlignment="1">
      <alignment horizontal="center"/>
      <protection/>
    </xf>
    <xf numFmtId="0" fontId="0" fillId="0" borderId="0" xfId="82" applyFont="1" applyAlignment="1">
      <alignment horizontal="center"/>
      <protection/>
    </xf>
    <xf numFmtId="0" fontId="30" fillId="0" borderId="0" xfId="82" applyFont="1" applyAlignment="1">
      <alignment horizontal="left" wrapText="1"/>
      <protection/>
    </xf>
    <xf numFmtId="0" fontId="38" fillId="0" borderId="0" xfId="82" applyFont="1" applyBorder="1" applyAlignment="1">
      <alignment horizontal="center"/>
      <protection/>
    </xf>
    <xf numFmtId="166" fontId="0" fillId="0" borderId="0" xfId="75" applyFont="1" applyBorder="1" applyAlignment="1" applyProtection="1">
      <alignment horizontal="right"/>
      <protection locked="0"/>
    </xf>
    <xf numFmtId="166" fontId="0" fillId="0" borderId="10" xfId="75" applyFont="1" applyBorder="1" applyAlignment="1" applyProtection="1">
      <alignment horizontal="right"/>
      <protection locked="0"/>
    </xf>
    <xf numFmtId="166" fontId="0" fillId="0" borderId="10" xfId="75" applyFont="1" applyBorder="1" applyAlignment="1" applyProtection="1">
      <alignment horizontal="center"/>
      <protection locked="0"/>
    </xf>
    <xf numFmtId="166" fontId="0" fillId="0" borderId="10" xfId="75" applyFont="1" applyBorder="1" applyAlignment="1">
      <alignment horizontal="center"/>
      <protection/>
    </xf>
    <xf numFmtId="166" fontId="30" fillId="0" borderId="0" xfId="75" applyFont="1" applyAlignment="1" applyProtection="1">
      <alignment horizontal="left" wrapText="1"/>
      <protection locked="0"/>
    </xf>
    <xf numFmtId="166" fontId="30" fillId="0" borderId="0" xfId="75" applyFont="1" applyAlignment="1" applyProtection="1">
      <alignment horizontal="left"/>
      <protection locked="0"/>
    </xf>
    <xf numFmtId="166" fontId="0" fillId="0" borderId="0" xfId="75" applyFont="1" applyAlignment="1">
      <alignment/>
      <protection/>
    </xf>
    <xf numFmtId="0" fontId="0" fillId="0" borderId="0" xfId="0" applyAlignment="1">
      <alignment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hapter 2 tables (Tables 2.1 to 2.5) 2010v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ABackgroundMembers" xfId="56"/>
    <cellStyle name="IAColorCodingBad" xfId="57"/>
    <cellStyle name="IAColorCodingGood" xfId="58"/>
    <cellStyle name="IAColorCodingOK" xfId="59"/>
    <cellStyle name="IAColumnHeader" xfId="60"/>
    <cellStyle name="IAContentsList" xfId="61"/>
    <cellStyle name="IAContentsTitle" xfId="62"/>
    <cellStyle name="IADataCells" xfId="63"/>
    <cellStyle name="IADimensionNames" xfId="64"/>
    <cellStyle name="IAParentColumnHeader" xfId="65"/>
    <cellStyle name="IAParentRowHeader" xfId="66"/>
    <cellStyle name="IAQueryInfo" xfId="67"/>
    <cellStyle name="IAReportTitle" xfId="68"/>
    <cellStyle name="IARowHeader" xfId="69"/>
    <cellStyle name="IASubTotalsCol" xfId="70"/>
    <cellStyle name="IASubTotalsRow" xfId="71"/>
    <cellStyle name="Input" xfId="72"/>
    <cellStyle name="Linked Cell" xfId="73"/>
    <cellStyle name="Neutral" xfId="74"/>
    <cellStyle name="Normal_Copy of criminal-stats-2008-chapter-3" xfId="75"/>
    <cellStyle name="Normal_RESTRICTED  Sentencing Annex(R)" xfId="76"/>
    <cellStyle name="Normal_Sheet1" xfId="77"/>
    <cellStyle name="Normal_Sheet2" xfId="78"/>
    <cellStyle name="Normal_Tab302" xfId="79"/>
    <cellStyle name="Normal_Tab303" xfId="80"/>
    <cellStyle name="Normal_Table 2.3" xfId="81"/>
    <cellStyle name="Normal_Table 3A" xfId="82"/>
    <cellStyle name="Normal_Table 7.3" xfId="83"/>
    <cellStyle name="Note" xfId="84"/>
    <cellStyle name="Output" xfId="85"/>
    <cellStyle name="Percent" xfId="86"/>
    <cellStyle name="Refdb standard" xfId="87"/>
    <cellStyle name="Title" xfId="88"/>
    <cellStyle name="Total" xfId="89"/>
    <cellStyle name="Warning Text" xfId="90"/>
  </cellStyles>
  <dxfs count="24">
    <dxf>
      <fill>
        <patternFill>
          <bgColor indexed="45"/>
        </patternFill>
      </fill>
    </dxf>
    <dxf/>
    <dxf>
      <fill>
        <patternFill>
          <bgColor indexed="45"/>
        </patternFill>
      </fill>
    </dxf>
    <dxf/>
    <dxf>
      <fill>
        <patternFill>
          <bgColor indexed="45"/>
        </patternFill>
      </fill>
    </dxf>
    <dxf/>
    <dxf>
      <fill>
        <patternFill>
          <bgColor indexed="45"/>
        </patternFill>
      </fill>
    </dxf>
    <dxf/>
    <dxf>
      <fill>
        <patternFill>
          <bgColor indexed="45"/>
        </patternFill>
      </fill>
    </dxf>
    <dxf/>
    <dxf>
      <fill>
        <patternFill>
          <bgColor indexed="45"/>
        </patternFill>
      </fill>
    </dxf>
    <dxf/>
    <dxf>
      <fill>
        <patternFill>
          <bgColor indexed="45"/>
        </patternFill>
      </fill>
    </dxf>
    <dxf/>
    <dxf>
      <fill>
        <patternFill>
          <bgColor indexed="45"/>
        </patternFill>
      </fill>
    </dxf>
    <dxf/>
    <dxf>
      <fill>
        <patternFill>
          <bgColor indexed="45"/>
        </patternFill>
      </fill>
    </dxf>
    <dxf/>
    <dxf>
      <fill>
        <patternFill>
          <bgColor indexed="45"/>
        </patternFill>
      </fill>
    </dxf>
    <dxf/>
    <dxf>
      <fill>
        <patternFill>
          <bgColor indexed="45"/>
        </patternFill>
      </fill>
    </dxf>
    <dxf/>
    <dxf>
      <fill>
        <patternFill>
          <bgColor indexed="45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Documents%20and%20Settings\Maz_Nicola\Local%20Settings\Temporary%20Internet%20Files\Content.IE5\LPXP0205\supplementary%20tables%20v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_Nicola\Local%20Settings\Temporary%20Internet%20Files\Content.IE5\LPXP0205\supplementary%20tables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3-Tools\09-MSA%20Comparator\04-Development\01-Documents\WORK%20Files\COMPARATOR%20TOOL\PROGRAM%20TOOL\PROGRAM%20TOOL\PROGRAM%20TOOL\PROGRAM%20TOOL\PROGRAM%20TOOL\WORK%20Files\Comparator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3-Tools\09-MSA%20Comparator\04-Development\01-Documents\Creating%20Fake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irius\App_Temp\Warrants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irius\App_Temp\Ad-hoc\Warrants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5-Reports\03-NCJB%20Perf%20Table\01-Documents\2005-09-27%20Latest%20Draft%20Summary%20Table%20AP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5%20Offences\Chapter%205%20draft%20tables%20V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4%20Offenders%20found%20guilty\Chapter%204%20draft%20tab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3%20Court%20Proceedings\Proceedings\Chapter%203%20Proceed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</sheetNames>
    <sheetDataSet>
      <sheetData sheetId="9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</v>
          </cell>
          <cell r="CY50">
            <v>16878.898998453842</v>
          </cell>
          <cell r="CZ50">
            <v>20273.31080812765</v>
          </cell>
          <cell r="DA50">
            <v>11908.726047594695</v>
          </cell>
          <cell r="DB50">
            <v>6028.673558333859</v>
          </cell>
          <cell r="DC50">
            <v>8667.477543720192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41612.20057418394</v>
          </cell>
          <cell r="DI50">
            <v>37383.65105982129</v>
          </cell>
          <cell r="DJ50">
            <v>4970.690475675442</v>
          </cell>
        </row>
        <row r="51">
          <cell r="CW51">
            <v>249.94513272777476</v>
          </cell>
          <cell r="CX51">
            <v>384.9136754444967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323.6584404767511</v>
          </cell>
          <cell r="DI51">
            <v>584.4583215343874</v>
          </cell>
          <cell r="DJ51">
            <v>39.80435732474475</v>
          </cell>
        </row>
        <row r="52">
          <cell r="CW52">
            <v>0.012424206396385685</v>
          </cell>
          <cell r="CX52">
            <v>0.01861468402971958</v>
          </cell>
          <cell r="CY52">
            <v>0.008404491360182882</v>
          </cell>
          <cell r="CZ52">
            <v>0.005295758664712279</v>
          </cell>
          <cell r="DA52">
            <v>0.012298788207632484</v>
          </cell>
          <cell r="DB52">
            <v>0.021414538310412574</v>
          </cell>
          <cell r="DC52">
            <v>0.016347237880496055</v>
          </cell>
          <cell r="DD52">
            <v>0.011090573012939002</v>
          </cell>
          <cell r="DE52">
            <v>0.008756773737532397</v>
          </cell>
          <cell r="DF52">
            <v>0.008902077151335312</v>
          </cell>
          <cell r="DG52">
            <v>0.012797810688989053</v>
          </cell>
          <cell r="DH52">
            <v>0.007777969826415467</v>
          </cell>
          <cell r="DI52">
            <v>0.015634062082356206</v>
          </cell>
          <cell r="DJ52">
            <v>0.0080078125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0.008465837353306607</v>
          </cell>
          <cell r="CX55">
            <v>0.009231444680654404</v>
          </cell>
          <cell r="CY55">
            <v>0.011057322037627902</v>
          </cell>
          <cell r="CZ55">
            <v>0.010130880270156807</v>
          </cell>
          <cell r="DA55">
            <v>0.008993823240778156</v>
          </cell>
          <cell r="DB55">
            <v>0.011251897314063222</v>
          </cell>
          <cell r="DC55">
            <v>0.012377625393539484</v>
          </cell>
          <cell r="DD55">
            <v>0.009877740626355956</v>
          </cell>
          <cell r="DE55">
            <v>0.0108093353350621</v>
          </cell>
          <cell r="DF55">
            <v>0.0104922476544335</v>
          </cell>
          <cell r="DG55">
            <v>0.011313821557503868</v>
          </cell>
          <cell r="DH55">
            <v>0.008465837353306607</v>
          </cell>
          <cell r="DI55">
            <v>0.008477528742306352</v>
          </cell>
          <cell r="DJ55">
            <v>0.010654152265592796</v>
          </cell>
        </row>
        <row r="56">
          <cell r="CW56">
            <v>79.63285897646817</v>
          </cell>
          <cell r="CX56">
            <v>194.02623969645282</v>
          </cell>
          <cell r="CY56">
            <v>-44.77686106459439</v>
          </cell>
          <cell r="CZ56">
            <v>-98.02392310227007</v>
          </cell>
          <cell r="DA56">
            <v>39.35792238716608</v>
          </cell>
          <cell r="DB56">
            <v>61.26724505753101</v>
          </cell>
          <cell r="DC56">
            <v>34.40652708796735</v>
          </cell>
          <cell r="DD56">
            <v>19.576022848892784</v>
          </cell>
          <cell r="DE56">
            <v>-49.40285360872313</v>
          </cell>
          <cell r="DF56">
            <v>-8.552507981149281</v>
          </cell>
          <cell r="DG56">
            <v>16.89541561695101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23208.9912150828</v>
          </cell>
          <cell r="DH57">
            <v>68945.14874383023</v>
          </cell>
          <cell r="DI57">
            <v>61655.338063784715</v>
          </cell>
          <cell r="DJ57">
            <v>9338.268825746924</v>
          </cell>
        </row>
        <row r="58">
          <cell r="CW58">
            <v>1834.3492132372269</v>
          </cell>
          <cell r="CX58">
            <v>1339.594545944927</v>
          </cell>
          <cell r="CY58">
            <v>933.6685758915288</v>
          </cell>
          <cell r="CZ58">
            <v>861.3804614068891</v>
          </cell>
          <cell r="DA58">
            <v>860.9797525257287</v>
          </cell>
          <cell r="DB58">
            <v>685.4580807241938</v>
          </cell>
          <cell r="DC58">
            <v>1703.1947745648968</v>
          </cell>
          <cell r="DD58">
            <v>1797.897776468771</v>
          </cell>
          <cell r="DE58">
            <v>2131.416966632589</v>
          </cell>
          <cell r="DF58">
            <v>536.6653330317904</v>
          </cell>
          <cell r="DG58">
            <v>1248.0565806854013</v>
          </cell>
          <cell r="DH58">
            <v>2483.150075694526</v>
          </cell>
          <cell r="DI58">
            <v>2591.4881515830725</v>
          </cell>
          <cell r="DJ58">
            <v>328.1852791310171</v>
          </cell>
        </row>
        <row r="59">
          <cell r="CW59">
            <v>0.055032971295577965</v>
          </cell>
          <cell r="CX59">
            <v>0.044655778375025844</v>
          </cell>
          <cell r="CY59">
            <v>0.03142463168589883</v>
          </cell>
          <cell r="CZ59">
            <v>0.026763508930590096</v>
          </cell>
          <cell r="DA59">
            <v>0.03692717737081936</v>
          </cell>
          <cell r="DB59">
            <v>0.057116031609420234</v>
          </cell>
          <cell r="DC59">
            <v>0.10537895894852643</v>
          </cell>
          <cell r="DD59">
            <v>0.058579305870904964</v>
          </cell>
          <cell r="DE59">
            <v>0.046172799828592855</v>
          </cell>
          <cell r="DF59">
            <v>0.05150082236842105</v>
          </cell>
          <cell r="DG59">
            <v>0.05377470175758128</v>
          </cell>
          <cell r="DH59">
            <v>0.036016313271305236</v>
          </cell>
          <cell r="DI59">
            <v>0.04203185373668834</v>
          </cell>
          <cell r="DJ59">
            <v>0.03514412416851441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0.03498390916266926</v>
          </cell>
          <cell r="CX62">
            <v>0.03419769997770061</v>
          </cell>
          <cell r="CY62">
            <v>0.03192765201086001</v>
          </cell>
          <cell r="CZ62">
            <v>0.037431492319584335</v>
          </cell>
          <cell r="DA62">
            <v>0.03482132326925345</v>
          </cell>
          <cell r="DB62">
            <v>0.042624255132232156</v>
          </cell>
          <cell r="DC62">
            <v>0.04975599978413883</v>
          </cell>
          <cell r="DD62">
            <v>0.04183948777835944</v>
          </cell>
          <cell r="DE62">
            <v>0.04020172021993766</v>
          </cell>
          <cell r="DF62">
            <v>0.040772143959861055</v>
          </cell>
          <cell r="DG62">
            <v>0.03975902661933638</v>
          </cell>
          <cell r="DH62">
            <v>0.03498390916266926</v>
          </cell>
          <cell r="DI62">
            <v>0.035286888000537704</v>
          </cell>
          <cell r="DJ62">
            <v>0.041934258829486475</v>
          </cell>
        </row>
        <row r="63">
          <cell r="CW63">
            <v>668.2717738811331</v>
          </cell>
          <cell r="CX63">
            <v>313.72389625518946</v>
          </cell>
          <cell r="CY63">
            <v>-14.945418458531806</v>
          </cell>
          <cell r="CZ63">
            <v>-343.3478202624561</v>
          </cell>
          <cell r="DA63">
            <v>49.099277884538715</v>
          </cell>
          <cell r="DB63">
            <v>173.9179878298654</v>
          </cell>
          <cell r="DC63">
            <v>899.0099573947855</v>
          </cell>
          <cell r="DD63">
            <v>513.7732733365751</v>
          </cell>
          <cell r="DE63">
            <v>275.63544845119725</v>
          </cell>
          <cell r="DF63">
            <v>111.79840449793099</v>
          </cell>
          <cell r="DG63">
            <v>325.2896811569802</v>
          </cell>
          <cell r="DH63">
            <v>71.17925483364871</v>
          </cell>
          <cell r="DI63">
            <v>415.8631426910121</v>
          </cell>
          <cell r="DJ63">
            <v>-63.408102827179114</v>
          </cell>
        </row>
        <row r="64">
          <cell r="CW64">
            <v>3537.597424716682</v>
          </cell>
          <cell r="CX64">
            <v>2745.529926929312</v>
          </cell>
          <cell r="CY64">
            <v>2666.7509034855</v>
          </cell>
          <cell r="CZ64">
            <v>3337.1562625761903</v>
          </cell>
          <cell r="DA64">
            <v>2136.324947497851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</v>
          </cell>
          <cell r="DF64">
            <v>813.9774183255556</v>
          </cell>
          <cell r="DG64">
            <v>2111.042588799858</v>
          </cell>
          <cell r="DH64">
            <v>7317.33714793496</v>
          </cell>
          <cell r="DI64">
            <v>6612.124006616442</v>
          </cell>
          <cell r="DJ64">
            <v>934.6543590308328</v>
          </cell>
        </row>
        <row r="65">
          <cell r="CW65">
            <v>1756.5895754309322</v>
          </cell>
          <cell r="CX65">
            <v>643.4031512301538</v>
          </cell>
          <cell r="CY65">
            <v>625.4808461886369</v>
          </cell>
          <cell r="CZ65">
            <v>445.24952457870177</v>
          </cell>
          <cell r="DA65">
            <v>571.2226244890126</v>
          </cell>
          <cell r="DB65">
            <v>288.39065468482477</v>
          </cell>
          <cell r="DC65">
            <v>551.1754255955165</v>
          </cell>
          <cell r="DD65">
            <v>891.7115867215725</v>
          </cell>
          <cell r="DE65">
            <v>1039.7612801928392</v>
          </cell>
          <cell r="DF65">
            <v>235.10945124501828</v>
          </cell>
          <cell r="DG65">
            <v>758.0477777165426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</v>
          </cell>
          <cell r="DC66">
            <v>0.3550420168067227</v>
          </cell>
          <cell r="DD66">
            <v>0.2781932396051451</v>
          </cell>
          <cell r="DE66">
            <v>0.24031133452245826</v>
          </cell>
          <cell r="DF66">
            <v>0.2888402625820569</v>
          </cell>
          <cell r="DG66">
            <v>0.35908691834942935</v>
          </cell>
          <cell r="DH66">
            <v>0.24170918367346939</v>
          </cell>
          <cell r="DI66">
            <v>0.2666784327567949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</v>
          </cell>
          <cell r="DE69">
            <v>0.2559092979703396</v>
          </cell>
          <cell r="DF69">
            <v>0.2803211611209758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879.9316862404577</v>
          </cell>
          <cell r="CX70">
            <v>87.22549112821865</v>
          </cell>
          <cell r="CY70">
            <v>-19.270253605145854</v>
          </cell>
          <cell r="CZ70">
            <v>-422.9666572966597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-67.48811276504556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-50.22700028656592</v>
          </cell>
        </row>
        <row r="71">
          <cell r="CW71">
            <v>5902.742084321873</v>
          </cell>
          <cell r="CX71">
            <v>6718.090980269078</v>
          </cell>
          <cell r="CY71">
            <v>4950.249218038674</v>
          </cell>
          <cell r="CZ71">
            <v>5796.930644060841</v>
          </cell>
          <cell r="DA71">
            <v>5188.748049531561</v>
          </cell>
          <cell r="DB71">
            <v>2486.982011030486</v>
          </cell>
          <cell r="DC71">
            <v>3666.429848966614</v>
          </cell>
          <cell r="DD71">
            <v>6738.25485185441</v>
          </cell>
          <cell r="DE71">
            <v>10909.560079032828</v>
          </cell>
          <cell r="DF71">
            <v>1984.325248086626</v>
          </cell>
          <cell r="DG71">
            <v>4465.942248483246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90.40887005219284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</v>
          </cell>
          <cell r="DE72">
            <v>329.1172352134046</v>
          </cell>
          <cell r="DF72">
            <v>59.13231076369525</v>
          </cell>
          <cell r="DG72">
            <v>158.05314888249112</v>
          </cell>
          <cell r="DH72">
            <v>206.48598754786394</v>
          </cell>
          <cell r="DI72">
            <v>343.7575569406404</v>
          </cell>
          <cell r="DJ72">
            <v>33.45847803688302</v>
          </cell>
        </row>
        <row r="73">
          <cell r="CW73">
            <v>0.07891491985203453</v>
          </cell>
          <cell r="CX73">
            <v>0.018485283560660447</v>
          </cell>
          <cell r="CY73">
            <v>0.032765109586008416</v>
          </cell>
          <cell r="CZ73">
            <v>0.015595989602673598</v>
          </cell>
          <cell r="DA73">
            <v>0.0027236538864445843</v>
          </cell>
          <cell r="DB73">
            <v>0.02024446142093201</v>
          </cell>
          <cell r="DC73">
            <v>0.06468646864686468</v>
          </cell>
          <cell r="DD73">
            <v>0.04041135573580533</v>
          </cell>
          <cell r="DE73">
            <v>0.030167782461360444</v>
          </cell>
          <cell r="DF73">
            <v>0.02979970688812897</v>
          </cell>
          <cell r="DG73">
            <v>0.03539077311986518</v>
          </cell>
          <cell r="DH73">
            <v>0.01691188905800778</v>
          </cell>
          <cell r="DI73">
            <v>0.03085196716671384</v>
          </cell>
          <cell r="DJ73">
            <v>0.016772438803263828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0.027567289559403393</v>
          </cell>
          <cell r="CX76">
            <v>0.016642958748221907</v>
          </cell>
          <cell r="CY76">
            <v>0.025720984759671748</v>
          </cell>
          <cell r="CZ76">
            <v>0.028282860876720287</v>
          </cell>
          <cell r="DA76">
            <v>0.01883992686610668</v>
          </cell>
          <cell r="DB76">
            <v>0.02739561670132779</v>
          </cell>
          <cell r="DC76">
            <v>0.030756159728122345</v>
          </cell>
          <cell r="DD76">
            <v>0.02668745414526779</v>
          </cell>
          <cell r="DE76">
            <v>0.02549381724747069</v>
          </cell>
          <cell r="DF76">
            <v>0.028153402793172244</v>
          </cell>
          <cell r="DG76">
            <v>0.023665721681252312</v>
          </cell>
          <cell r="DH76">
            <v>0.027567289559403393</v>
          </cell>
          <cell r="DI76">
            <v>0.027221366204417053</v>
          </cell>
          <cell r="DJ76">
            <v>0.026271086003239442</v>
          </cell>
        </row>
        <row r="77">
          <cell r="CW77">
            <v>303.0918182585144</v>
          </cell>
          <cell r="CX77">
            <v>12.376905705169271</v>
          </cell>
          <cell r="CY77">
            <v>34.8701734133399</v>
          </cell>
          <cell r="CZ77">
            <v>-73.54491286577645</v>
          </cell>
          <cell r="DA77">
            <v>-83.6232799889399</v>
          </cell>
          <cell r="DB77">
            <v>-17.784794540429974</v>
          </cell>
          <cell r="DC77">
            <v>124.40309740433503</v>
          </cell>
          <cell r="DD77">
            <v>92.47514647881204</v>
          </cell>
          <cell r="DE77">
            <v>50.99090430823979</v>
          </cell>
          <cell r="DF77">
            <v>3.26680278165103</v>
          </cell>
          <cell r="DG77">
            <v>52.36340258534047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</v>
          </cell>
          <cell r="DC78">
            <v>841.8147853736089</v>
          </cell>
          <cell r="DD78">
            <v>1516.6841059612382</v>
          </cell>
          <cell r="DE78">
            <v>2054.630894923037</v>
          </cell>
          <cell r="DF78">
            <v>476.1450550955558</v>
          </cell>
          <cell r="DG78">
            <v>1183.3214824137578</v>
          </cell>
          <cell r="DH78">
            <v>3653.226307080178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348.7149649978988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87.21676397269565</v>
          </cell>
          <cell r="DB79">
            <v>70.61526950005447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0.09090909090909091</v>
          </cell>
          <cell r="CZ80">
            <v>0.07715813598166539</v>
          </cell>
          <cell r="DA80">
            <v>0.06766381766381767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0.07925696594427245</v>
          </cell>
          <cell r="DI80">
            <v>0.15225856697819315</v>
          </cell>
          <cell r="DJ80">
            <v>0.04406779661016949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0.09900876640119177</v>
          </cell>
          <cell r="CX83">
            <v>0.0820293978188715</v>
          </cell>
          <cell r="CY83">
            <v>0.09085997298514183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0.09900876640119177</v>
          </cell>
          <cell r="DI83">
            <v>0.09904343176281862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</v>
          </cell>
          <cell r="CY84">
            <v>0.06330916616910436</v>
          </cell>
          <cell r="CZ84">
            <v>-47.34865804066429</v>
          </cell>
          <cell r="DA84">
            <v>-47.11130101027518</v>
          </cell>
          <cell r="DB84">
            <v>6.859251700080819</v>
          </cell>
          <cell r="DC84">
            <v>67.95735154436524</v>
          </cell>
          <cell r="DD84">
            <v>82.36930994508872</v>
          </cell>
          <cell r="DE84">
            <v>-15.3170977925241</v>
          </cell>
          <cell r="DF84">
            <v>63.359358063229244</v>
          </cell>
          <cell r="DG84">
            <v>5.912526360442728</v>
          </cell>
          <cell r="DH84">
            <v>-72.15779704141592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</v>
          </cell>
          <cell r="CY85">
            <v>1043.4405737436737</v>
          </cell>
          <cell r="CZ85">
            <v>2281.7914671133462</v>
          </cell>
          <cell r="DA85">
            <v>859.4521332738491</v>
          </cell>
          <cell r="DB85">
            <v>306.64555831094975</v>
          </cell>
          <cell r="DC85">
            <v>546.7559618441971</v>
          </cell>
          <cell r="DD85">
            <v>1268.4694722951656</v>
          </cell>
          <cell r="DE85">
            <v>1811.982095991602</v>
          </cell>
          <cell r="DF85">
            <v>364.66540249696584</v>
          </cell>
          <cell r="DG85">
            <v>575.0549737765107</v>
          </cell>
          <cell r="DH85">
            <v>5028.445285909994</v>
          </cell>
          <cell r="DI85">
            <v>4563.385789626204</v>
          </cell>
          <cell r="DJ85">
            <v>258.64549800499094</v>
          </cell>
        </row>
        <row r="86">
          <cell r="CW86">
            <v>4.134392900925661</v>
          </cell>
          <cell r="CX86">
            <v>199.02604180479608</v>
          </cell>
          <cell r="CY86">
            <v>5.764865048307589</v>
          </cell>
          <cell r="CZ86">
            <v>8.069996346996803</v>
          </cell>
          <cell r="DA86">
            <v>11.061160016394453</v>
          </cell>
          <cell r="DB86">
            <v>4.717623974014612</v>
          </cell>
          <cell r="DC86">
            <v>40.23745173745174</v>
          </cell>
          <cell r="DD86">
            <v>5.16477798165784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6.211442801236377</v>
          </cell>
          <cell r="DI86">
            <v>62.34133592385525</v>
          </cell>
          <cell r="DJ86">
            <v>0</v>
          </cell>
        </row>
        <row r="87">
          <cell r="CW87">
            <v>0.0017006802721088435</v>
          </cell>
          <cell r="CX87">
            <v>0.10778443113772455</v>
          </cell>
          <cell r="CY87">
            <v>0.0055248618784530384</v>
          </cell>
          <cell r="CZ87">
            <v>0.0035366931918656055</v>
          </cell>
          <cell r="DA87">
            <v>0.01287001287001287</v>
          </cell>
          <cell r="DB87">
            <v>0.015384615384615385</v>
          </cell>
          <cell r="DC87">
            <v>0.0735930735930736</v>
          </cell>
          <cell r="DD87">
            <v>0.004071661237785016</v>
          </cell>
          <cell r="DE87">
            <v>0.006097560975609756</v>
          </cell>
          <cell r="DF87">
            <v>0.0339943342776204</v>
          </cell>
          <cell r="DG87">
            <v>0.022598870056497175</v>
          </cell>
          <cell r="DH87">
            <v>0.0012352610892756878</v>
          </cell>
          <cell r="DI87">
            <v>0.01366120218579235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0.002955500978229197</v>
          </cell>
          <cell r="CX90">
            <v>0.030534351145038167</v>
          </cell>
          <cell r="CY90">
            <v>0.005672969966629589</v>
          </cell>
          <cell r="CZ90">
            <v>0.01188670738205517</v>
          </cell>
          <cell r="DA90">
            <v>0.006558950567909135</v>
          </cell>
          <cell r="DB90">
            <v>0.010379500486539085</v>
          </cell>
          <cell r="DC90">
            <v>0.01754785779398359</v>
          </cell>
          <cell r="DD90">
            <v>0.003734978889249756</v>
          </cell>
          <cell r="DE90">
            <v>0.008581097413584723</v>
          </cell>
          <cell r="DF90">
            <v>0.008443908323281062</v>
          </cell>
          <cell r="DG90">
            <v>0.014039566049776643</v>
          </cell>
          <cell r="DH90">
            <v>0.002955500978229197</v>
          </cell>
          <cell r="DI90">
            <v>0.002983783783783784</v>
          </cell>
          <cell r="DJ90">
            <v>0.01218769043266301</v>
          </cell>
        </row>
        <row r="91">
          <cell r="CW91">
            <v>-3.0504980297592876</v>
          </cell>
          <cell r="CX91">
            <v>142.643770419892</v>
          </cell>
          <cell r="CY91">
            <v>-0.1545419885030185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-4.500123560353398</v>
          </cell>
          <cell r="DF91">
            <v>9.317356364608077</v>
          </cell>
          <cell r="DG91">
            <v>4.922070341129858</v>
          </cell>
          <cell r="DH91">
            <v>-8.650132160242606</v>
          </cell>
          <cell r="DI91">
            <v>48.72517940561922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1219.281782778342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780.0119236883943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</v>
          </cell>
        </row>
        <row r="93">
          <cell r="CW93">
            <v>52.65853481080748</v>
          </cell>
          <cell r="CX93">
            <v>177.4757280032301</v>
          </cell>
          <cell r="CY93">
            <v>21.1191994707565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44.01630671197115</v>
          </cell>
          <cell r="DE93">
            <v>53.5673620315814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0.03609625668449198</v>
          </cell>
          <cell r="CX94">
            <v>0.11282843894899536</v>
          </cell>
          <cell r="CY94">
            <v>0.017321016166281754</v>
          </cell>
          <cell r="CZ94">
            <v>0.02894356005788712</v>
          </cell>
          <cell r="DA94">
            <v>0.02343159486016629</v>
          </cell>
          <cell r="DB94">
            <v>0.06774193548387097</v>
          </cell>
          <cell r="DC94">
            <v>0.07195121951219512</v>
          </cell>
          <cell r="DD94">
            <v>0.027207107162687396</v>
          </cell>
          <cell r="DE94">
            <v>0.022900763358778626</v>
          </cell>
          <cell r="DF94">
            <v>0.052873563218390804</v>
          </cell>
          <cell r="DG94">
            <v>0.04038630377524144</v>
          </cell>
          <cell r="DH94">
            <v>0.03314121037463977</v>
          </cell>
          <cell r="DI94">
            <v>0.029349213100808166</v>
          </cell>
          <cell r="DJ94">
            <v>0.02857142857142857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0.0244173140954495</v>
          </cell>
          <cell r="CX97">
            <v>0.046628189550425275</v>
          </cell>
          <cell r="CY97">
            <v>0.027510709186101857</v>
          </cell>
          <cell r="CZ97">
            <v>0.033170344918726044</v>
          </cell>
          <cell r="DA97">
            <v>0.019605730905957127</v>
          </cell>
          <cell r="DB97">
            <v>0.03477523324851569</v>
          </cell>
          <cell r="DC97">
            <v>0.035942492012779555</v>
          </cell>
          <cell r="DD97">
            <v>0.02546473134708429</v>
          </cell>
          <cell r="DE97">
            <v>0.0237805448928003</v>
          </cell>
          <cell r="DF97">
            <v>0.02954816483370876</v>
          </cell>
          <cell r="DG97">
            <v>0.039888834395945726</v>
          </cell>
          <cell r="DH97">
            <v>0.0244173140954495</v>
          </cell>
          <cell r="DI97">
            <v>0.024465505840864005</v>
          </cell>
          <cell r="DJ97">
            <v>0.03649237472766884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</v>
          </cell>
          <cell r="DA98">
            <v>4.883037596661883</v>
          </cell>
          <cell r="DB98">
            <v>19.32958226742194</v>
          </cell>
          <cell r="DC98">
            <v>28.08723680639032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</v>
          </cell>
          <cell r="DH98">
            <v>26.324598421842857</v>
          </cell>
          <cell r="DI98">
            <v>13.117319648400333</v>
          </cell>
          <cell r="DJ98">
            <v>-3.438249111635946</v>
          </cell>
        </row>
        <row r="99">
          <cell r="CW99">
            <v>6863.5947517423465</v>
          </cell>
          <cell r="CX99">
            <v>7198.057010829553</v>
          </cell>
          <cell r="CY99">
            <v>6119.8544084296645</v>
          </cell>
          <cell r="CZ99">
            <v>6893.915196168577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7815.980132635233</v>
          </cell>
          <cell r="DE99">
            <v>11898.332034967332</v>
          </cell>
          <cell r="DF99">
            <v>2488.245955069767</v>
          </cell>
          <cell r="DG99">
            <v>5227.055213137032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</v>
          </cell>
          <cell r="CZ100">
            <v>806.4343219914994</v>
          </cell>
          <cell r="DA100">
            <v>862.3550691860823</v>
          </cell>
          <cell r="DB100">
            <v>641.0268733330212</v>
          </cell>
          <cell r="DC100">
            <v>907.8124388233363</v>
          </cell>
          <cell r="DD100">
            <v>1450.4713712153264</v>
          </cell>
          <cell r="DE100">
            <v>2499.3376184307813</v>
          </cell>
          <cell r="DF100">
            <v>273.7330013137231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</v>
          </cell>
          <cell r="DH101">
            <v>0.14033457249070633</v>
          </cell>
          <cell r="DI101">
            <v>0.19088669950738915</v>
          </cell>
          <cell r="DJ101">
            <v>0.244672131147541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0.1814814814814815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</v>
          </cell>
          <cell r="DF105">
            <v>-127.0658849736538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42122.78922237381</v>
          </cell>
          <cell r="CX106">
            <v>45993.1211584467</v>
          </cell>
          <cell r="CY106">
            <v>37872.36622151426</v>
          </cell>
          <cell r="CZ106">
            <v>43207.01257752264</v>
          </cell>
          <cell r="DA106">
            <v>29612.25757608731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</v>
          </cell>
          <cell r="DF106">
            <v>13251.185379826416</v>
          </cell>
          <cell r="DG106">
            <v>28572.56235052032</v>
          </cell>
          <cell r="DH106">
            <v>87128.80900409278</v>
          </cell>
          <cell r="DI106">
            <v>77991.1738448371</v>
          </cell>
          <cell r="DJ106">
            <v>12190.383151858634</v>
          </cell>
        </row>
        <row r="107">
          <cell r="CW107">
            <v>1259.947657963687</v>
          </cell>
          <cell r="CX107">
            <v>983.3731105984133</v>
          </cell>
          <cell r="CY107">
            <v>558.3276831200374</v>
          </cell>
          <cell r="CZ107">
            <v>474.3471811970965</v>
          </cell>
          <cell r="DA107">
            <v>607.4477026435617</v>
          </cell>
          <cell r="DB107">
            <v>527.0304419180911</v>
          </cell>
          <cell r="DC107">
            <v>818.2064241319697</v>
          </cell>
          <cell r="DD107">
            <v>919.5495955286573</v>
          </cell>
          <cell r="DE107">
            <v>963.24312308045</v>
          </cell>
          <cell r="DF107">
            <v>239.37980233490413</v>
          </cell>
          <cell r="DG107">
            <v>983.890346719169</v>
          </cell>
          <cell r="DH107">
            <v>1368.9677138191746</v>
          </cell>
          <cell r="DI107">
            <v>1628.2323873906676</v>
          </cell>
          <cell r="DJ107">
            <v>202.0977281558133</v>
          </cell>
        </row>
        <row r="108">
          <cell r="CW108">
            <v>0.029911306473847113</v>
          </cell>
          <cell r="CX108">
            <v>0.02138087361391901</v>
          </cell>
          <cell r="CY108">
            <v>0.014742350130815606</v>
          </cell>
          <cell r="CZ108">
            <v>0.010978476707826444</v>
          </cell>
          <cell r="DA108">
            <v>0.020513387102714248</v>
          </cell>
          <cell r="DB108">
            <v>0.03287466955873382</v>
          </cell>
          <cell r="DC108">
            <v>0.03700809121000368</v>
          </cell>
          <cell r="DD108">
            <v>0.020956882329335177</v>
          </cell>
          <cell r="DE108">
            <v>0.014863120711908158</v>
          </cell>
          <cell r="DF108">
            <v>0.018064784053156147</v>
          </cell>
          <cell r="DG108">
            <v>0.03443479568437277</v>
          </cell>
          <cell r="DH108">
            <v>0.01571199847061916</v>
          </cell>
          <cell r="DI108">
            <v>0.02087713656714572</v>
          </cell>
          <cell r="DJ108">
            <v>0.016578455790784558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0.016912872281387912</v>
          </cell>
          <cell r="CX111">
            <v>0.015759892787018087</v>
          </cell>
          <cell r="CY111">
            <v>0.017199002139148878</v>
          </cell>
          <cell r="CZ111">
            <v>0.017763019756651392</v>
          </cell>
          <cell r="DA111">
            <v>0.01847922480116261</v>
          </cell>
          <cell r="DB111">
            <v>0.019667452537535674</v>
          </cell>
          <cell r="DC111">
            <v>0.022053146222560376</v>
          </cell>
          <cell r="DD111">
            <v>0.018012900560526537</v>
          </cell>
          <cell r="DE111">
            <v>0.017176417316315737</v>
          </cell>
          <cell r="DF111">
            <v>0.02081387022274493</v>
          </cell>
          <cell r="DG111">
            <v>0.02254716859964808</v>
          </cell>
          <cell r="DH111">
            <v>0.016912872281387912</v>
          </cell>
          <cell r="DI111">
            <v>0.0167627732332037</v>
          </cell>
          <cell r="DJ111">
            <v>0.024126294558007834</v>
          </cell>
        </row>
        <row r="112">
          <cell r="CW112">
            <v>547.5303037098556</v>
          </cell>
          <cell r="CX112">
            <v>258.5264522009601</v>
          </cell>
          <cell r="CY112">
            <v>-93.0392245384162</v>
          </cell>
          <cell r="CZ112">
            <v>-293.13983684332334</v>
          </cell>
          <cell r="DA112">
            <v>60.23613802511366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-36.42865045833788</v>
          </cell>
          <cell r="DG112">
            <v>339.6599660780303</v>
          </cell>
          <cell r="DH112">
            <v>-104.63070489648757</v>
          </cell>
          <cell r="DI112">
            <v>320.88402603829564</v>
          </cell>
          <cell r="DJ112">
            <v>-92.01104654090408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</v>
          </cell>
          <cell r="CZ113">
            <v>23245.054960115987</v>
          </cell>
          <cell r="DA113">
            <v>20145.909979216765</v>
          </cell>
          <cell r="DB113">
            <v>9854.333016431185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</v>
          </cell>
        </row>
        <row r="114">
          <cell r="CW114">
            <v>4254.650135492559</v>
          </cell>
          <cell r="CX114">
            <v>3597.3739020517414</v>
          </cell>
          <cell r="CY114">
            <v>2359.567437338719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</v>
          </cell>
          <cell r="DI114">
            <v>6473.881603448849</v>
          </cell>
          <cell r="DJ114">
            <v>710.634921920505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0.07617970112666761</v>
          </cell>
          <cell r="DA115">
            <v>0.07891946906407701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0.09843437708194537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</v>
          </cell>
          <cell r="CX118">
            <v>0.08289582491971</v>
          </cell>
          <cell r="CY118">
            <v>0.0934091544700289</v>
          </cell>
          <cell r="CZ118">
            <v>0.1132950023537743</v>
          </cell>
          <cell r="DA118">
            <v>0.08042941184499679</v>
          </cell>
          <cell r="DB118">
            <v>0.09619984859954579</v>
          </cell>
          <cell r="DC118">
            <v>0.11329327713508504</v>
          </cell>
          <cell r="DD118">
            <v>0.09468053805704973</v>
          </cell>
          <cell r="DE118">
            <v>0.09807680892740547</v>
          </cell>
          <cell r="DF118">
            <v>0.10700722567635691</v>
          </cell>
          <cell r="DG118">
            <v>0.10063671170930964</v>
          </cell>
          <cell r="DH118">
            <v>0.1015008662800986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</v>
          </cell>
          <cell r="DH119">
            <v>374.0885126855422</v>
          </cell>
          <cell r="DI119">
            <v>1802.750575287038</v>
          </cell>
          <cell r="DJ119">
            <v>-48.59442840858794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40075.00000000001</v>
          </cell>
        </row>
        <row r="124">
          <cell r="CW124">
            <v>12157.21449298209</v>
          </cell>
          <cell r="CX124">
            <v>8947.542542509858</v>
          </cell>
          <cell r="CY124">
            <v>5852.5206419008855</v>
          </cell>
          <cell r="CZ124">
            <v>4738.930018384742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9665.693625503542</v>
          </cell>
          <cell r="DE124">
            <v>11471.897146663647</v>
          </cell>
          <cell r="DF124">
            <v>2418.1524462468983</v>
          </cell>
          <cell r="DG124">
            <v>7455.173755855783</v>
          </cell>
          <cell r="DH124">
            <v>14075.724595642732</v>
          </cell>
          <cell r="DI124">
            <v>16423.25452213237</v>
          </cell>
          <cell r="DJ124">
            <v>2096.6476713086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5141.62387957934</v>
          </cell>
          <cell r="CX129">
            <v>2987.267514922626</v>
          </cell>
          <cell r="CY129">
            <v>232.10169385153515</v>
          </cell>
          <cell r="CZ129">
            <v>-2610.838422474186</v>
          </cell>
          <cell r="DA129">
            <v>95.84318256090276</v>
          </cell>
          <cell r="DB129">
            <v>788.3781665645761</v>
          </cell>
          <cell r="DC129">
            <v>3000.363809145775</v>
          </cell>
          <cell r="DD129">
            <v>2694.87917082009</v>
          </cell>
          <cell r="DE129">
            <v>921.7113266980421</v>
          </cell>
          <cell r="DF129">
            <v>95.24074483377723</v>
          </cell>
          <cell r="DG129">
            <v>2203.1640192874806</v>
          </cell>
          <cell r="DH129">
            <v>-435.66142343407137</v>
          </cell>
          <cell r="DI129">
            <v>3347.600216989803</v>
          </cell>
          <cell r="DJ129" t="e">
            <v>#DIV/0!</v>
          </cell>
        </row>
        <row r="130">
          <cell r="CW130">
            <v>0.4229277917690281</v>
          </cell>
          <cell r="CX130">
            <v>0.33386457798105906</v>
          </cell>
          <cell r="CY130">
            <v>0.039658415245870715</v>
          </cell>
          <cell r="CZ130">
            <v>-0.5509341586276656</v>
          </cell>
          <cell r="DA130">
            <v>0.020047984724655174</v>
          </cell>
          <cell r="DB130">
            <v>0.21909631838076446</v>
          </cell>
          <cell r="DC130">
            <v>0.4132291978439869</v>
          </cell>
          <cell r="DD130">
            <v>0.2788086685997869</v>
          </cell>
          <cell r="DE130">
            <v>0.08034515258586518</v>
          </cell>
          <cell r="DF130">
            <v>0.03938574881066574</v>
          </cell>
          <cell r="DG130">
            <v>0.2955214850032128</v>
          </cell>
          <cell r="DH130">
            <v>-0.030951260837323736</v>
          </cell>
          <cell r="DI130">
            <v>0.20383293776994668</v>
          </cell>
          <cell r="DJ130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SAs for fake data"/>
      <sheetName val="JgatData"/>
      <sheetName val="FakeCrimeCategorySplits"/>
      <sheetName val="Avon and Somerset"/>
      <sheetName val="Essex"/>
      <sheetName val="Hampshire"/>
      <sheetName val="Hertfordshire"/>
      <sheetName val="Kent"/>
      <sheetName val="Lancashire"/>
      <sheetName val="Northamptonshire"/>
      <sheetName val="Thames Valle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5.1"/>
      <sheetName val="5.1 pivot"/>
      <sheetName val="Table 5.2"/>
      <sheetName val="5.2 Pivot"/>
      <sheetName val="VT pivot"/>
      <sheetName val="VT working sheet"/>
      <sheetName val="5.2 data"/>
      <sheetName val="5.2 CW TIC summary"/>
      <sheetName val="5.2 CW TIC pivot"/>
      <sheetName val="5.2 PND data"/>
      <sheetName val="5.2 CW TIC data"/>
      <sheetName val="Table 5.3"/>
      <sheetName val="5.3 pivot"/>
      <sheetName val="Table 5.4"/>
      <sheetName val="5.4 pivot"/>
      <sheetName val="5.3 &amp; 5.4 data"/>
      <sheetName val="Table 5a"/>
      <sheetName val="5a Pivot"/>
      <sheetName val="Table 5b"/>
      <sheetName val="5b TIC Pivot"/>
      <sheetName val="5b PND pivot"/>
      <sheetName val="5b CW pivot"/>
      <sheetName val="5b Cautions pivot"/>
      <sheetName val="5b Convictions pivot"/>
      <sheetName val="Table 5c"/>
      <sheetName val="5C summary"/>
      <sheetName val="Cautions convictions 2009 pivot"/>
      <sheetName val="Cautions convictions 2010 pivot"/>
      <sheetName val="TIC CW 2009 pivot"/>
      <sheetName val="TIC CW 2010 pivot"/>
      <sheetName val="5c cautions convictions data"/>
      <sheetName val="5c PND data"/>
      <sheetName val="5c TIC CW data"/>
      <sheetName val="Table 5d"/>
      <sheetName val="5d summary"/>
      <sheetName val="5d RC summary"/>
      <sheetName val="5d CW summary"/>
      <sheetName val="5d TIC summary"/>
      <sheetName val="5d RC pivot"/>
      <sheetName val="5d CW Pivot"/>
      <sheetName val="5d TIC Pivot"/>
      <sheetName val="5d RC data"/>
      <sheetName val="5d CW TIC data"/>
      <sheetName val="5d data (2)"/>
      <sheetName val="5d data"/>
      <sheetName val="Table 7.1"/>
      <sheetName val="7.1 pivot"/>
      <sheetName val="Table 7.3"/>
      <sheetName val="7.3 pivot"/>
      <sheetName val="5.1 in text"/>
      <sheetName val="TIC pre-2004"/>
    </sheetNames>
    <sheetDataSet>
      <sheetData sheetId="40">
        <row r="28">
          <cell r="O28">
            <v>631</v>
          </cell>
        </row>
        <row r="32">
          <cell r="O32">
            <v>2252</v>
          </cell>
        </row>
        <row r="36">
          <cell r="O36">
            <v>334</v>
          </cell>
        </row>
        <row r="40">
          <cell r="O40">
            <v>555</v>
          </cell>
        </row>
        <row r="44">
          <cell r="O44">
            <v>149</v>
          </cell>
        </row>
        <row r="48">
          <cell r="O48">
            <v>2038</v>
          </cell>
        </row>
        <row r="52">
          <cell r="O52">
            <v>785</v>
          </cell>
        </row>
        <row r="56">
          <cell r="O56">
            <v>1120</v>
          </cell>
        </row>
        <row r="60">
          <cell r="O60">
            <v>266</v>
          </cell>
        </row>
        <row r="64">
          <cell r="O64">
            <v>673</v>
          </cell>
        </row>
        <row r="68">
          <cell r="O68">
            <v>1242</v>
          </cell>
        </row>
        <row r="72">
          <cell r="O72">
            <v>846</v>
          </cell>
        </row>
        <row r="80">
          <cell r="O80">
            <v>1332</v>
          </cell>
        </row>
        <row r="84">
          <cell r="O84">
            <v>542</v>
          </cell>
        </row>
        <row r="88">
          <cell r="O88">
            <v>310</v>
          </cell>
        </row>
        <row r="92">
          <cell r="O92">
            <v>2188</v>
          </cell>
        </row>
        <row r="96">
          <cell r="O96">
            <v>372</v>
          </cell>
        </row>
        <row r="100">
          <cell r="O100">
            <v>1103</v>
          </cell>
        </row>
        <row r="104">
          <cell r="O104">
            <v>913</v>
          </cell>
        </row>
        <row r="108">
          <cell r="O108">
            <v>410</v>
          </cell>
        </row>
        <row r="112">
          <cell r="O112">
            <v>605</v>
          </cell>
        </row>
        <row r="116">
          <cell r="O116">
            <v>1660</v>
          </cell>
        </row>
        <row r="120">
          <cell r="O120">
            <v>513</v>
          </cell>
        </row>
        <row r="124">
          <cell r="O124">
            <v>769</v>
          </cell>
        </row>
        <row r="128">
          <cell r="O128">
            <v>2262</v>
          </cell>
        </row>
        <row r="132">
          <cell r="O132">
            <v>470</v>
          </cell>
        </row>
        <row r="136">
          <cell r="O136">
            <v>503</v>
          </cell>
        </row>
        <row r="144">
          <cell r="O144">
            <v>415</v>
          </cell>
        </row>
        <row r="148">
          <cell r="O148">
            <v>1461</v>
          </cell>
        </row>
        <row r="152">
          <cell r="O152">
            <v>154</v>
          </cell>
        </row>
        <row r="156">
          <cell r="O156">
            <v>460</v>
          </cell>
        </row>
        <row r="160">
          <cell r="O160">
            <v>959</v>
          </cell>
        </row>
        <row r="164">
          <cell r="O164">
            <v>3414</v>
          </cell>
        </row>
        <row r="168">
          <cell r="O168">
            <v>1055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4.1"/>
      <sheetName val="Table 4.2"/>
      <sheetName val="Table 4.3"/>
      <sheetName val="Table 4a"/>
      <sheetName val="Table 6.2"/>
      <sheetName val="Table 6.3"/>
      <sheetName val="Table 6.4"/>
      <sheetName val="Pivot 4.1"/>
      <sheetName val="Pivot 4.2"/>
      <sheetName val="Pivot 4.3 &amp; 4a"/>
      <sheetName val="Pivot 6.2"/>
      <sheetName val="Pivot 6.3 &amp; 6.4"/>
      <sheetName val="Figure 4.1"/>
      <sheetName val="Figure 4.2"/>
    </sheetNames>
    <sheetDataSet>
      <sheetData sheetId="4">
        <row r="5">
          <cell r="P5">
            <v>2000</v>
          </cell>
          <cell r="Q5">
            <v>2001</v>
          </cell>
          <cell r="R5">
            <v>2002</v>
          </cell>
          <cell r="S5">
            <v>2003</v>
          </cell>
          <cell r="T5">
            <v>2004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8">
          <cell r="P8">
            <v>35.3</v>
          </cell>
          <cell r="Q8">
            <v>35.3</v>
          </cell>
          <cell r="R8">
            <v>37.7</v>
          </cell>
          <cell r="S8">
            <v>38</v>
          </cell>
          <cell r="T8">
            <v>39.1</v>
          </cell>
          <cell r="U8">
            <v>40.9</v>
          </cell>
          <cell r="V8">
            <v>41.9</v>
          </cell>
          <cell r="W8">
            <v>41.95</v>
          </cell>
          <cell r="X8">
            <v>41.5</v>
          </cell>
          <cell r="Y8">
            <v>43.4</v>
          </cell>
        </row>
        <row r="9">
          <cell r="P9">
            <v>3.9</v>
          </cell>
          <cell r="Q9">
            <v>4</v>
          </cell>
          <cell r="R9">
            <v>4.4</v>
          </cell>
          <cell r="S9">
            <v>4.335</v>
          </cell>
          <cell r="T9">
            <v>4.8</v>
          </cell>
          <cell r="U9">
            <v>4.8</v>
          </cell>
          <cell r="V9">
            <v>4.89</v>
          </cell>
          <cell r="W9">
            <v>5.1</v>
          </cell>
          <cell r="X9">
            <v>5.1</v>
          </cell>
          <cell r="Y9">
            <v>5.1</v>
          </cell>
        </row>
        <row r="10">
          <cell r="P10">
            <v>26.2</v>
          </cell>
          <cell r="Q10">
            <v>24.8</v>
          </cell>
          <cell r="R10">
            <v>26.7</v>
          </cell>
          <cell r="S10">
            <v>25.7</v>
          </cell>
          <cell r="T10">
            <v>24.3</v>
          </cell>
          <cell r="U10">
            <v>23</v>
          </cell>
          <cell r="V10">
            <v>22.955</v>
          </cell>
          <cell r="W10">
            <v>23.8</v>
          </cell>
          <cell r="X10">
            <v>23.9</v>
          </cell>
          <cell r="Y10">
            <v>23</v>
          </cell>
        </row>
        <row r="11">
          <cell r="P11">
            <v>5.9</v>
          </cell>
          <cell r="Q11">
            <v>6.8</v>
          </cell>
          <cell r="R11">
            <v>7.7</v>
          </cell>
          <cell r="S11">
            <v>7.3</v>
          </cell>
          <cell r="T11">
            <v>7.5</v>
          </cell>
          <cell r="U11">
            <v>7.1</v>
          </cell>
          <cell r="V11">
            <v>8.105</v>
          </cell>
          <cell r="W11">
            <v>8.8</v>
          </cell>
          <cell r="X11">
            <v>8.475</v>
          </cell>
          <cell r="Y11">
            <v>8.6</v>
          </cell>
        </row>
        <row r="12">
          <cell r="P12">
            <v>128</v>
          </cell>
          <cell r="Q12">
            <v>127</v>
          </cell>
          <cell r="R12">
            <v>127.3</v>
          </cell>
          <cell r="S12">
            <v>119.1</v>
          </cell>
          <cell r="T12">
            <v>110.6</v>
          </cell>
          <cell r="U12">
            <v>103.8</v>
          </cell>
          <cell r="V12">
            <v>99</v>
          </cell>
          <cell r="W12">
            <v>105.95</v>
          </cell>
          <cell r="X12">
            <v>110.9</v>
          </cell>
          <cell r="Y12">
            <v>111.9</v>
          </cell>
        </row>
        <row r="13">
          <cell r="P13">
            <v>22.7</v>
          </cell>
          <cell r="Q13">
            <v>21.815</v>
          </cell>
          <cell r="R13">
            <v>21.5</v>
          </cell>
          <cell r="S13">
            <v>21.28</v>
          </cell>
          <cell r="T13">
            <v>20.8</v>
          </cell>
          <cell r="U13">
            <v>20.38</v>
          </cell>
          <cell r="V13">
            <v>19.7</v>
          </cell>
          <cell r="W13">
            <v>21</v>
          </cell>
          <cell r="X13">
            <v>20.6</v>
          </cell>
          <cell r="Y13">
            <v>21</v>
          </cell>
        </row>
        <row r="14">
          <cell r="P14">
            <v>10.25</v>
          </cell>
          <cell r="Q14">
            <v>10.7</v>
          </cell>
          <cell r="R14">
            <v>11</v>
          </cell>
          <cell r="S14">
            <v>11.2</v>
          </cell>
          <cell r="T14">
            <v>11.735</v>
          </cell>
          <cell r="U14">
            <v>11.7</v>
          </cell>
          <cell r="V14">
            <v>12.7</v>
          </cell>
          <cell r="W14">
            <v>12.5</v>
          </cell>
          <cell r="X14">
            <v>9.6</v>
          </cell>
          <cell r="Y14">
            <v>7.9</v>
          </cell>
        </row>
        <row r="15">
          <cell r="P15">
            <v>44.6</v>
          </cell>
          <cell r="Q15">
            <v>45.6</v>
          </cell>
          <cell r="R15">
            <v>49</v>
          </cell>
          <cell r="S15">
            <v>51.165</v>
          </cell>
          <cell r="T15">
            <v>39.2</v>
          </cell>
          <cell r="U15">
            <v>39.1</v>
          </cell>
          <cell r="V15">
            <v>39.6</v>
          </cell>
          <cell r="W15">
            <v>44.565</v>
          </cell>
          <cell r="X15">
            <v>52.9</v>
          </cell>
          <cell r="Y15">
            <v>56.8</v>
          </cell>
        </row>
        <row r="16">
          <cell r="P16">
            <v>44.56</v>
          </cell>
          <cell r="Q16">
            <v>44</v>
          </cell>
          <cell r="R16">
            <v>48</v>
          </cell>
          <cell r="S16">
            <v>51.5</v>
          </cell>
          <cell r="T16">
            <v>54.495</v>
          </cell>
          <cell r="U16">
            <v>53.1</v>
          </cell>
          <cell r="V16">
            <v>50</v>
          </cell>
          <cell r="W16">
            <v>45.3</v>
          </cell>
          <cell r="X16">
            <v>40.1</v>
          </cell>
          <cell r="Y16">
            <v>47.6</v>
          </cell>
        </row>
        <row r="17">
          <cell r="P17">
            <v>4.09</v>
          </cell>
          <cell r="Q17">
            <v>4.2</v>
          </cell>
          <cell r="R17">
            <v>4.915</v>
          </cell>
          <cell r="S17">
            <v>5.5</v>
          </cell>
          <cell r="T17">
            <v>5.36</v>
          </cell>
          <cell r="U17">
            <v>4.695</v>
          </cell>
          <cell r="V17">
            <v>4.4</v>
          </cell>
          <cell r="W17">
            <v>4.3</v>
          </cell>
          <cell r="X17">
            <v>3.735</v>
          </cell>
          <cell r="Y17">
            <v>3.6</v>
          </cell>
        </row>
        <row r="18">
          <cell r="P18">
            <v>325.5</v>
          </cell>
          <cell r="Q18">
            <v>324.2</v>
          </cell>
          <cell r="R18">
            <v>338.3</v>
          </cell>
          <cell r="S18">
            <v>335.1</v>
          </cell>
          <cell r="T18">
            <v>317.8</v>
          </cell>
          <cell r="U18">
            <v>308.5</v>
          </cell>
          <cell r="V18">
            <v>303.2</v>
          </cell>
          <cell r="W18">
            <v>313.3</v>
          </cell>
          <cell r="X18">
            <v>316.9</v>
          </cell>
          <cell r="Y18">
            <v>328.9</v>
          </cell>
        </row>
        <row r="21">
          <cell r="P21">
            <v>490.7</v>
          </cell>
          <cell r="Q21">
            <v>442.1</v>
          </cell>
          <cell r="R21">
            <v>487.2</v>
          </cell>
          <cell r="S21">
            <v>493.5</v>
          </cell>
          <cell r="T21">
            <v>522.8</v>
          </cell>
          <cell r="U21">
            <v>508.9</v>
          </cell>
          <cell r="V21">
            <v>495.7</v>
          </cell>
          <cell r="W21">
            <v>491.5</v>
          </cell>
          <cell r="X21">
            <v>494.2</v>
          </cell>
          <cell r="Y21">
            <v>514.4</v>
          </cell>
        </row>
        <row r="22">
          <cell r="P22">
            <v>607.5</v>
          </cell>
          <cell r="Q22">
            <v>583.3</v>
          </cell>
          <cell r="R22">
            <v>595.8</v>
          </cell>
          <cell r="S22">
            <v>662.6</v>
          </cell>
          <cell r="T22">
            <v>707.9</v>
          </cell>
          <cell r="U22">
            <v>667.1</v>
          </cell>
          <cell r="V22">
            <v>622.5</v>
          </cell>
          <cell r="W22">
            <v>611.1</v>
          </cell>
          <cell r="X22">
            <v>552.2</v>
          </cell>
          <cell r="Y22">
            <v>564.1</v>
          </cell>
        </row>
        <row r="23">
          <cell r="P23">
            <v>1098.2</v>
          </cell>
          <cell r="Q23">
            <v>1025.5</v>
          </cell>
          <cell r="R23">
            <v>1083</v>
          </cell>
          <cell r="S23">
            <v>1156.1</v>
          </cell>
          <cell r="T23">
            <v>1230.7</v>
          </cell>
          <cell r="U23">
            <v>1175.9</v>
          </cell>
          <cell r="V23">
            <v>1118.2</v>
          </cell>
          <cell r="W23">
            <v>1102.58</v>
          </cell>
          <cell r="X23">
            <v>1046.3</v>
          </cell>
          <cell r="Y23">
            <v>1078.515</v>
          </cell>
        </row>
        <row r="25">
          <cell r="P25">
            <v>1423.7</v>
          </cell>
          <cell r="Q25">
            <v>1349.7</v>
          </cell>
          <cell r="R25">
            <v>1421.285</v>
          </cell>
          <cell r="S25">
            <v>1491.21</v>
          </cell>
          <cell r="T25">
            <v>1548.5</v>
          </cell>
          <cell r="U25">
            <v>1484.4</v>
          </cell>
          <cell r="V25">
            <v>1421.4</v>
          </cell>
          <cell r="W25">
            <v>1415.9</v>
          </cell>
          <cell r="X25">
            <v>1363.2</v>
          </cell>
          <cell r="Y25">
            <v>1407.5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ure 3.1"/>
      <sheetName val="Table 3.5"/>
      <sheetName val="3.5 and 3a Pivot"/>
      <sheetName val="Table 3.6"/>
      <sheetName val="Table 3.7"/>
      <sheetName val="3.6 and 3.7 pivot"/>
      <sheetName val="Table 3a"/>
      <sheetName val="Table 3A (5.5)"/>
      <sheetName val="Table 5.7"/>
      <sheetName val="Lookups"/>
      <sheetName val="Table 3B(5.7)"/>
      <sheetName val="Table 3C 5.13"/>
      <sheetName val="Table 5.15"/>
      <sheetName val="Table 5.16"/>
    </sheetNames>
    <sheetDataSet>
      <sheetData sheetId="2">
        <row r="12">
          <cell r="AA12">
            <v>1999</v>
          </cell>
          <cell r="AC12">
            <v>136</v>
          </cell>
          <cell r="AE12">
            <v>80</v>
          </cell>
          <cell r="AG12">
            <v>40</v>
          </cell>
          <cell r="AI12">
            <v>16</v>
          </cell>
        </row>
        <row r="13">
          <cell r="AA13">
            <v>2000</v>
          </cell>
          <cell r="AC13">
            <v>142</v>
          </cell>
          <cell r="AE13">
            <v>82</v>
          </cell>
          <cell r="AG13">
            <v>42</v>
          </cell>
          <cell r="AI13">
            <v>18</v>
          </cell>
        </row>
        <row r="14">
          <cell r="AA14">
            <v>2001</v>
          </cell>
          <cell r="AC14">
            <v>150</v>
          </cell>
          <cell r="AE14">
            <v>85</v>
          </cell>
          <cell r="AG14">
            <v>44</v>
          </cell>
          <cell r="AI14">
            <v>21</v>
          </cell>
        </row>
        <row r="15">
          <cell r="AA15">
            <v>2002</v>
          </cell>
          <cell r="AC15">
            <v>147</v>
          </cell>
          <cell r="AE15">
            <v>81</v>
          </cell>
          <cell r="AG15">
            <v>43</v>
          </cell>
          <cell r="AI15">
            <v>22</v>
          </cell>
        </row>
        <row r="16">
          <cell r="AA16">
            <v>2003</v>
          </cell>
          <cell r="AC16">
            <v>141</v>
          </cell>
          <cell r="AE16">
            <v>75</v>
          </cell>
          <cell r="AG16">
            <v>43</v>
          </cell>
          <cell r="AI16">
            <v>23</v>
          </cell>
        </row>
        <row r="17">
          <cell r="AA17">
            <v>2004</v>
          </cell>
          <cell r="AC17">
            <v>137</v>
          </cell>
          <cell r="AE17">
            <v>70</v>
          </cell>
          <cell r="AG17">
            <v>46</v>
          </cell>
          <cell r="AI17">
            <v>21</v>
          </cell>
        </row>
        <row r="18">
          <cell r="AA18">
            <v>2005</v>
          </cell>
          <cell r="AC18">
            <v>132</v>
          </cell>
          <cell r="AE18">
            <v>68</v>
          </cell>
          <cell r="AG18">
            <v>46</v>
          </cell>
          <cell r="AI18">
            <v>18</v>
          </cell>
        </row>
        <row r="19">
          <cell r="AA19">
            <v>2006</v>
          </cell>
          <cell r="AC19">
            <v>126</v>
          </cell>
          <cell r="AE19">
            <v>66</v>
          </cell>
          <cell r="AG19">
            <v>46</v>
          </cell>
          <cell r="AI19">
            <v>15</v>
          </cell>
        </row>
        <row r="20">
          <cell r="AA20">
            <v>2007</v>
          </cell>
          <cell r="AC20">
            <v>127</v>
          </cell>
          <cell r="AE20">
            <v>67</v>
          </cell>
          <cell r="AG20">
            <v>48</v>
          </cell>
          <cell r="AI20">
            <v>12</v>
          </cell>
        </row>
        <row r="21">
          <cell r="AA21">
            <v>2008</v>
          </cell>
          <cell r="AC21">
            <v>111</v>
          </cell>
          <cell r="AE21">
            <v>59</v>
          </cell>
          <cell r="AG21">
            <v>43</v>
          </cell>
          <cell r="AI21">
            <v>9</v>
          </cell>
        </row>
        <row r="22">
          <cell r="AA22">
            <v>2009</v>
          </cell>
          <cell r="AC22">
            <v>104</v>
          </cell>
          <cell r="AE22">
            <v>57</v>
          </cell>
          <cell r="AG22">
            <v>39</v>
          </cell>
          <cell r="AI22">
            <v>8</v>
          </cell>
        </row>
        <row r="51">
          <cell r="AA51">
            <v>1999</v>
          </cell>
          <cell r="AC51">
            <v>1882</v>
          </cell>
          <cell r="AE51">
            <v>513</v>
          </cell>
          <cell r="AG51">
            <v>560</v>
          </cell>
          <cell r="AI51">
            <v>809</v>
          </cell>
        </row>
        <row r="52">
          <cell r="AA52">
            <v>2000</v>
          </cell>
          <cell r="AC52">
            <v>1905</v>
          </cell>
          <cell r="AE52">
            <v>492</v>
          </cell>
          <cell r="AG52">
            <v>626</v>
          </cell>
          <cell r="AI52">
            <v>787</v>
          </cell>
        </row>
        <row r="53">
          <cell r="AA53">
            <v>2001</v>
          </cell>
          <cell r="AC53">
            <v>1838</v>
          </cell>
          <cell r="AE53">
            <v>501</v>
          </cell>
          <cell r="AG53">
            <v>572</v>
          </cell>
          <cell r="AI53">
            <v>765</v>
          </cell>
        </row>
        <row r="54">
          <cell r="AA54">
            <v>2002</v>
          </cell>
          <cell r="AC54">
            <v>1925</v>
          </cell>
          <cell r="AE54">
            <v>517</v>
          </cell>
          <cell r="AG54">
            <v>622</v>
          </cell>
          <cell r="AI54">
            <v>786</v>
          </cell>
        </row>
        <row r="55">
          <cell r="AA55">
            <v>2003</v>
          </cell>
          <cell r="AC55">
            <v>2001</v>
          </cell>
          <cell r="AE55">
            <v>509</v>
          </cell>
          <cell r="AG55">
            <v>634</v>
          </cell>
          <cell r="AI55">
            <v>858</v>
          </cell>
        </row>
        <row r="56">
          <cell r="AA56">
            <v>2004</v>
          </cell>
          <cell r="AC56">
            <v>2023</v>
          </cell>
          <cell r="AE56">
            <v>453</v>
          </cell>
          <cell r="AG56">
            <v>665</v>
          </cell>
          <cell r="AI56">
            <v>904</v>
          </cell>
        </row>
        <row r="57">
          <cell r="AA57">
            <v>2005</v>
          </cell>
          <cell r="AC57">
            <v>1895</v>
          </cell>
          <cell r="AE57">
            <v>423</v>
          </cell>
          <cell r="AG57">
            <v>637</v>
          </cell>
          <cell r="AI57">
            <v>835</v>
          </cell>
        </row>
        <row r="58">
          <cell r="AA58">
            <v>2006</v>
          </cell>
          <cell r="AC58">
            <v>1779</v>
          </cell>
          <cell r="AE58">
            <v>406</v>
          </cell>
          <cell r="AG58">
            <v>612</v>
          </cell>
          <cell r="AI58">
            <v>761</v>
          </cell>
        </row>
        <row r="59">
          <cell r="AA59">
            <v>2007</v>
          </cell>
          <cell r="AC59">
            <v>1733</v>
          </cell>
          <cell r="AE59">
            <v>405</v>
          </cell>
          <cell r="AG59">
            <v>599</v>
          </cell>
          <cell r="AI59">
            <v>728</v>
          </cell>
        </row>
        <row r="60">
          <cell r="AA60">
            <v>2008</v>
          </cell>
          <cell r="AC60">
            <v>1640</v>
          </cell>
          <cell r="AE60">
            <v>398</v>
          </cell>
          <cell r="AG60">
            <v>593</v>
          </cell>
          <cell r="AI60">
            <v>649</v>
          </cell>
        </row>
        <row r="61">
          <cell r="AA61">
            <v>2009</v>
          </cell>
          <cell r="AC61">
            <v>1693</v>
          </cell>
          <cell r="AE61">
            <v>415</v>
          </cell>
          <cell r="AG61">
            <v>619</v>
          </cell>
          <cell r="AI61">
            <v>659</v>
          </cell>
        </row>
      </sheetData>
      <sheetData sheetId="4">
        <row r="5">
          <cell r="T5" t="str">
            <v>Offence group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6">
          <cell r="T6" t="str">
            <v/>
          </cell>
          <cell r="U6" t="str">
            <v>Total number proceeded against (thousands)</v>
          </cell>
        </row>
        <row r="7">
          <cell r="T7" t="str">
            <v>Indictable offences</v>
          </cell>
        </row>
        <row r="8">
          <cell r="T8" t="str">
            <v>Violence against the person</v>
          </cell>
          <cell r="U8">
            <v>32.7</v>
          </cell>
          <cell r="V8">
            <v>32</v>
          </cell>
          <cell r="W8">
            <v>30.4</v>
          </cell>
          <cell r="X8">
            <v>28.8</v>
          </cell>
          <cell r="Y8">
            <v>28.6</v>
          </cell>
        </row>
        <row r="9">
          <cell r="T9" t="str">
            <v>Sexual offences</v>
          </cell>
          <cell r="U9">
            <v>2.1</v>
          </cell>
          <cell r="V9">
            <v>2</v>
          </cell>
          <cell r="W9">
            <v>2</v>
          </cell>
          <cell r="X9">
            <v>1.7</v>
          </cell>
          <cell r="Y9">
            <v>1.6</v>
          </cell>
        </row>
        <row r="10">
          <cell r="T10" t="str">
            <v>Burglary</v>
          </cell>
          <cell r="U10">
            <v>19.2</v>
          </cell>
          <cell r="V10">
            <v>19.1</v>
          </cell>
          <cell r="W10">
            <v>19.2</v>
          </cell>
          <cell r="X10">
            <v>18.2</v>
          </cell>
          <cell r="Y10">
            <v>16.7</v>
          </cell>
        </row>
        <row r="11">
          <cell r="T11" t="str">
            <v>Robbery</v>
          </cell>
          <cell r="U11">
            <v>3.2</v>
          </cell>
          <cell r="V11">
            <v>3.9</v>
          </cell>
          <cell r="W11">
            <v>4.3</v>
          </cell>
          <cell r="X11">
            <v>3.3</v>
          </cell>
          <cell r="Y11">
            <v>3.9</v>
          </cell>
        </row>
        <row r="12">
          <cell r="T12" t="str">
            <v>Theft and handling stolen goods</v>
          </cell>
          <cell r="U12">
            <v>102.5</v>
          </cell>
          <cell r="V12">
            <v>97.3</v>
          </cell>
          <cell r="W12">
            <v>103.6</v>
          </cell>
          <cell r="X12">
            <v>106.9</v>
          </cell>
          <cell r="Y12">
            <v>106.8</v>
          </cell>
        </row>
        <row r="13">
          <cell r="T13" t="str">
            <v>Fraud and forgery</v>
          </cell>
          <cell r="U13">
            <v>18.3</v>
          </cell>
          <cell r="V13">
            <v>17</v>
          </cell>
          <cell r="W13">
            <v>16</v>
          </cell>
          <cell r="X13">
            <v>14.4</v>
          </cell>
          <cell r="Y13">
            <v>14.8</v>
          </cell>
        </row>
        <row r="14">
          <cell r="T14" t="str">
            <v>Criminal damage</v>
          </cell>
          <cell r="U14">
            <v>11.1</v>
          </cell>
          <cell r="V14">
            <v>12.2</v>
          </cell>
          <cell r="W14">
            <v>11.9</v>
          </cell>
          <cell r="X14">
            <v>8.6</v>
          </cell>
          <cell r="Y14">
            <v>6.7</v>
          </cell>
        </row>
        <row r="15">
          <cell r="T15" t="str">
            <v>Drug offences</v>
          </cell>
          <cell r="U15">
            <v>32.1</v>
          </cell>
          <cell r="V15">
            <v>32.8</v>
          </cell>
          <cell r="W15">
            <v>36.5</v>
          </cell>
          <cell r="X15">
            <v>43.2</v>
          </cell>
          <cell r="Y15">
            <v>46.3</v>
          </cell>
        </row>
        <row r="16">
          <cell r="T16" t="str">
            <v>Other (ex. motoring offences)</v>
          </cell>
          <cell r="U16">
            <v>48.2</v>
          </cell>
          <cell r="V16">
            <v>44.5</v>
          </cell>
          <cell r="W16">
            <v>38.9</v>
          </cell>
          <cell r="X16">
            <v>32.1</v>
          </cell>
          <cell r="Y16">
            <v>37.7</v>
          </cell>
        </row>
        <row r="17">
          <cell r="T17" t="str">
            <v>Motoring offences</v>
          </cell>
          <cell r="U17">
            <v>3.3</v>
          </cell>
          <cell r="V17">
            <v>3.2</v>
          </cell>
          <cell r="W17">
            <v>3</v>
          </cell>
          <cell r="X17">
            <v>2.3</v>
          </cell>
          <cell r="Y17">
            <v>2</v>
          </cell>
        </row>
        <row r="18">
          <cell r="T18" t="str">
            <v>All indictable offences</v>
          </cell>
          <cell r="U18">
            <v>272.7</v>
          </cell>
          <cell r="V18">
            <v>264</v>
          </cell>
          <cell r="W18">
            <v>265.7</v>
          </cell>
          <cell r="X18">
            <v>259.4</v>
          </cell>
          <cell r="Y18">
            <v>265.1</v>
          </cell>
        </row>
        <row r="19">
          <cell r="T19" t="str">
            <v>Summary offences</v>
          </cell>
        </row>
        <row r="20">
          <cell r="T20" t="str">
            <v>Offences (ex. motoring offences)</v>
          </cell>
          <cell r="U20">
            <v>520.5</v>
          </cell>
          <cell r="V20">
            <v>507.1</v>
          </cell>
          <cell r="W20">
            <v>502</v>
          </cell>
          <cell r="X20">
            <v>501.7</v>
          </cell>
          <cell r="Y20">
            <v>520.9</v>
          </cell>
        </row>
        <row r="21">
          <cell r="T21" t="str">
            <v>Motoring offences</v>
          </cell>
          <cell r="U21">
            <v>679</v>
          </cell>
          <cell r="V21">
            <v>631.8</v>
          </cell>
          <cell r="W21">
            <v>619.5</v>
          </cell>
          <cell r="X21">
            <v>560.1</v>
          </cell>
          <cell r="Y21">
            <v>571.9</v>
          </cell>
        </row>
        <row r="22">
          <cell r="T22" t="str">
            <v>All summary offences</v>
          </cell>
          <cell r="U22">
            <v>1199.4</v>
          </cell>
          <cell r="V22">
            <v>1138.9</v>
          </cell>
          <cell r="W22">
            <v>1121.5</v>
          </cell>
          <cell r="X22">
            <v>1061.8</v>
          </cell>
          <cell r="Y22">
            <v>1092.8</v>
          </cell>
        </row>
        <row r="23">
          <cell r="T23" t="str">
            <v>                                                              </v>
          </cell>
        </row>
        <row r="24">
          <cell r="T24" t="str">
            <v>All offences</v>
          </cell>
          <cell r="U24">
            <v>1472.1</v>
          </cell>
          <cell r="V24">
            <v>1402.9</v>
          </cell>
          <cell r="W24">
            <v>1387.2</v>
          </cell>
          <cell r="X24">
            <v>1321.2</v>
          </cell>
          <cell r="Y24">
            <v>1357.9</v>
          </cell>
        </row>
        <row r="25">
          <cell r="T25" t="str">
            <v>                                                                            </v>
          </cell>
        </row>
        <row r="27">
          <cell r="U27">
            <v>2005</v>
          </cell>
          <cell r="V27">
            <v>2006</v>
          </cell>
          <cell r="W27">
            <v>2007</v>
          </cell>
          <cell r="X27">
            <v>2008</v>
          </cell>
          <cell r="Y27">
            <v>2009</v>
          </cell>
        </row>
        <row r="28">
          <cell r="T28" t="str">
            <v>Indictable offences</v>
          </cell>
        </row>
        <row r="29">
          <cell r="T29" t="str">
            <v>Violence against the person</v>
          </cell>
          <cell r="U29">
            <v>27.1</v>
          </cell>
          <cell r="V29">
            <v>27.9</v>
          </cell>
          <cell r="W29">
            <v>27.1</v>
          </cell>
          <cell r="X29">
            <v>26.3</v>
          </cell>
          <cell r="Y29">
            <v>26</v>
          </cell>
        </row>
        <row r="30">
          <cell r="T30" t="str">
            <v>Sexual offences</v>
          </cell>
          <cell r="U30">
            <v>1.7</v>
          </cell>
          <cell r="V30">
            <v>1.6</v>
          </cell>
          <cell r="W30">
            <v>1.7</v>
          </cell>
          <cell r="X30">
            <v>1.5</v>
          </cell>
          <cell r="Y30">
            <v>1.4</v>
          </cell>
        </row>
        <row r="31">
          <cell r="T31" t="str">
            <v>Burglary</v>
          </cell>
          <cell r="U31">
            <v>17.4</v>
          </cell>
          <cell r="V31">
            <v>17.7</v>
          </cell>
          <cell r="W31">
            <v>18</v>
          </cell>
          <cell r="X31">
            <v>17.2</v>
          </cell>
          <cell r="Y31">
            <v>15.8</v>
          </cell>
        </row>
        <row r="32">
          <cell r="T32" t="str">
            <v>Robbery</v>
          </cell>
          <cell r="U32">
            <v>2.3</v>
          </cell>
          <cell r="V32">
            <v>3</v>
          </cell>
          <cell r="W32">
            <v>3.5</v>
          </cell>
          <cell r="X32">
            <v>2.9</v>
          </cell>
          <cell r="Y32">
            <v>2.9</v>
          </cell>
        </row>
        <row r="33">
          <cell r="T33" t="str">
            <v>Theft and handling stolen goods</v>
          </cell>
          <cell r="U33">
            <v>98.5</v>
          </cell>
          <cell r="V33">
            <v>93.9</v>
          </cell>
          <cell r="W33">
            <v>100.5</v>
          </cell>
          <cell r="X33">
            <v>104.8</v>
          </cell>
          <cell r="Y33">
            <v>105.1</v>
          </cell>
        </row>
        <row r="34">
          <cell r="T34" t="str">
            <v>Fraud and forgery</v>
          </cell>
          <cell r="U34">
            <v>17.4</v>
          </cell>
          <cell r="V34">
            <v>16.1</v>
          </cell>
          <cell r="W34">
            <v>15.3</v>
          </cell>
          <cell r="X34">
            <v>13.8</v>
          </cell>
          <cell r="Y34">
            <v>14.3</v>
          </cell>
        </row>
        <row r="35">
          <cell r="T35" t="str">
            <v>Criminal damage</v>
          </cell>
          <cell r="U35">
            <v>10.3</v>
          </cell>
          <cell r="V35">
            <v>11.3</v>
          </cell>
          <cell r="W35">
            <v>11.2</v>
          </cell>
          <cell r="X35">
            <v>8.2</v>
          </cell>
          <cell r="Y35">
            <v>6.4</v>
          </cell>
        </row>
        <row r="36">
          <cell r="T36" t="str">
            <v>Drug offences</v>
          </cell>
          <cell r="U36">
            <v>31.2</v>
          </cell>
          <cell r="V36">
            <v>32</v>
          </cell>
          <cell r="W36">
            <v>35.7</v>
          </cell>
          <cell r="X36">
            <v>42.5</v>
          </cell>
          <cell r="Y36">
            <v>45.6</v>
          </cell>
        </row>
        <row r="37">
          <cell r="T37" t="str">
            <v>Other (ex. motoring offences)</v>
          </cell>
          <cell r="U37">
            <v>43.9</v>
          </cell>
          <cell r="V37">
            <v>41.1</v>
          </cell>
          <cell r="W37">
            <v>36.1</v>
          </cell>
          <cell r="X37">
            <v>30.2</v>
          </cell>
          <cell r="Y37">
            <v>36.2</v>
          </cell>
        </row>
        <row r="38">
          <cell r="T38" t="str">
            <v>Motoring offences</v>
          </cell>
          <cell r="U38">
            <v>3.2</v>
          </cell>
          <cell r="V38">
            <v>3.1</v>
          </cell>
          <cell r="W38">
            <v>2.9</v>
          </cell>
          <cell r="X38">
            <v>2.2</v>
          </cell>
          <cell r="Y38">
            <v>2</v>
          </cell>
        </row>
        <row r="39">
          <cell r="T39" t="str">
            <v>All indictable offences</v>
          </cell>
          <cell r="U39">
            <v>252.9</v>
          </cell>
          <cell r="V39">
            <v>247.6</v>
          </cell>
          <cell r="W39">
            <v>251.9</v>
          </cell>
          <cell r="X39">
            <v>249.6</v>
          </cell>
          <cell r="Y39">
            <v>255.5</v>
          </cell>
        </row>
        <row r="40">
          <cell r="T40" t="str">
            <v>Summary offences</v>
          </cell>
        </row>
        <row r="41">
          <cell r="T41" t="str">
            <v>Offences (ex. motoring offences)</v>
          </cell>
          <cell r="U41">
            <v>506.6</v>
          </cell>
          <cell r="V41">
            <v>493.2</v>
          </cell>
          <cell r="W41">
            <v>488.7</v>
          </cell>
          <cell r="X41">
            <v>491.2</v>
          </cell>
          <cell r="Y41">
            <v>511</v>
          </cell>
        </row>
        <row r="42">
          <cell r="T42" t="str">
            <v>Motoring offences</v>
          </cell>
          <cell r="U42">
            <v>666.6</v>
          </cell>
          <cell r="V42">
            <v>622.1</v>
          </cell>
          <cell r="W42">
            <v>610.5</v>
          </cell>
          <cell r="X42">
            <v>551.7</v>
          </cell>
          <cell r="Y42">
            <v>563.7</v>
          </cell>
        </row>
        <row r="43">
          <cell r="T43" t="str">
            <v>All summary offences</v>
          </cell>
          <cell r="U43">
            <v>1173.3</v>
          </cell>
          <cell r="V43">
            <v>1115.3</v>
          </cell>
          <cell r="W43">
            <v>1099.2</v>
          </cell>
          <cell r="X43">
            <v>1042.9</v>
          </cell>
          <cell r="Y43">
            <v>1074.7</v>
          </cell>
        </row>
        <row r="44">
          <cell r="T44" t="str">
            <v>                                                              </v>
          </cell>
        </row>
        <row r="45">
          <cell r="T45" t="str">
            <v>All offences</v>
          </cell>
          <cell r="U45">
            <v>1426.1</v>
          </cell>
          <cell r="V45">
            <v>1362.9</v>
          </cell>
          <cell r="W45">
            <v>1351.1</v>
          </cell>
          <cell r="X45">
            <v>1292.5</v>
          </cell>
          <cell r="Y45">
            <v>1330.2</v>
          </cell>
        </row>
      </sheetData>
      <sheetData sheetId="5">
        <row r="5">
          <cell r="P5" t="str">
            <v>Offence group</v>
          </cell>
          <cell r="Q5">
            <v>2005</v>
          </cell>
          <cell r="R5">
            <v>2006</v>
          </cell>
          <cell r="S5">
            <v>2007</v>
          </cell>
          <cell r="T5">
            <v>2008</v>
          </cell>
          <cell r="U5">
            <v>2009</v>
          </cell>
        </row>
        <row r="6">
          <cell r="P6" t="str">
            <v/>
          </cell>
          <cell r="Q6" t="str">
            <v>Total number tried (thousands)</v>
          </cell>
          <cell r="R6" t="str">
            <v/>
          </cell>
          <cell r="S6" t="str">
            <v>Total number tried (thousands)</v>
          </cell>
        </row>
        <row r="7">
          <cell r="P7" t="str">
            <v>Indictable offences</v>
          </cell>
          <cell r="R7" t="str">
            <v>Indictable offences</v>
          </cell>
        </row>
        <row r="8">
          <cell r="P8" t="str">
            <v>Violence against the person</v>
          </cell>
          <cell r="Q8">
            <v>19.6</v>
          </cell>
          <cell r="R8">
            <v>20</v>
          </cell>
          <cell r="S8">
            <v>20.7</v>
          </cell>
          <cell r="T8">
            <v>20.9</v>
          </cell>
          <cell r="U8">
            <v>23.9</v>
          </cell>
        </row>
        <row r="9">
          <cell r="P9" t="str">
            <v>Sexual offences</v>
          </cell>
          <cell r="Q9">
            <v>5.6</v>
          </cell>
          <cell r="R9">
            <v>5.8</v>
          </cell>
          <cell r="S9">
            <v>5.8</v>
          </cell>
          <cell r="T9">
            <v>5.9</v>
          </cell>
          <cell r="U9">
            <v>6.2</v>
          </cell>
        </row>
        <row r="10">
          <cell r="P10" t="str">
            <v>Burglary</v>
          </cell>
          <cell r="Q10">
            <v>6.6</v>
          </cell>
          <cell r="R10">
            <v>6.3</v>
          </cell>
          <cell r="S10">
            <v>6.9</v>
          </cell>
          <cell r="T10">
            <v>7.7</v>
          </cell>
          <cell r="U10">
            <v>8.3</v>
          </cell>
        </row>
        <row r="11">
          <cell r="P11" t="str">
            <v>Robbery</v>
          </cell>
          <cell r="Q11">
            <v>6.2</v>
          </cell>
          <cell r="R11">
            <v>6.6</v>
          </cell>
          <cell r="S11">
            <v>6.9</v>
          </cell>
          <cell r="T11">
            <v>7.1</v>
          </cell>
          <cell r="U11">
            <v>7.2</v>
          </cell>
        </row>
        <row r="12">
          <cell r="P12" t="str">
            <v>Theft and handling stolen goods</v>
          </cell>
          <cell r="Q12">
            <v>6.6</v>
          </cell>
          <cell r="R12">
            <v>6.6</v>
          </cell>
          <cell r="S12">
            <v>7</v>
          </cell>
          <cell r="T12">
            <v>7.7</v>
          </cell>
          <cell r="U12">
            <v>8.5</v>
          </cell>
        </row>
        <row r="13">
          <cell r="P13" t="str">
            <v>Fraud and forgery</v>
          </cell>
          <cell r="Q13">
            <v>3.6</v>
          </cell>
          <cell r="R13">
            <v>4.3</v>
          </cell>
          <cell r="S13">
            <v>6.5</v>
          </cell>
          <cell r="T13">
            <v>7.6</v>
          </cell>
          <cell r="U13">
            <v>7.7</v>
          </cell>
        </row>
        <row r="14">
          <cell r="P14" t="str">
            <v>Criminal damage</v>
          </cell>
          <cell r="Q14">
            <v>2</v>
          </cell>
          <cell r="R14">
            <v>1.8</v>
          </cell>
          <cell r="S14">
            <v>1.8</v>
          </cell>
          <cell r="T14">
            <v>1.8</v>
          </cell>
          <cell r="U14">
            <v>1.9</v>
          </cell>
        </row>
        <row r="15">
          <cell r="P15" t="str">
            <v>Drug offences</v>
          </cell>
          <cell r="Q15">
            <v>8.9</v>
          </cell>
          <cell r="R15">
            <v>8.4</v>
          </cell>
          <cell r="S15">
            <v>9.8</v>
          </cell>
          <cell r="T15">
            <v>11.4</v>
          </cell>
          <cell r="U15">
            <v>12.3</v>
          </cell>
        </row>
        <row r="16">
          <cell r="P16" t="str">
            <v>Other (ex. motoring offences)</v>
          </cell>
          <cell r="Q16">
            <v>11.6</v>
          </cell>
          <cell r="R16">
            <v>11.4</v>
          </cell>
          <cell r="S16">
            <v>11.7</v>
          </cell>
          <cell r="T16">
            <v>12.1</v>
          </cell>
          <cell r="U16">
            <v>14.1</v>
          </cell>
        </row>
        <row r="17">
          <cell r="P17" t="str">
            <v>Motoring offences</v>
          </cell>
          <cell r="Q17">
            <v>1.7</v>
          </cell>
          <cell r="R17">
            <v>1.5</v>
          </cell>
          <cell r="S17">
            <v>1.6</v>
          </cell>
          <cell r="T17">
            <v>1.7</v>
          </cell>
          <cell r="U17">
            <v>1.8</v>
          </cell>
        </row>
        <row r="18">
          <cell r="P18" t="str">
            <v>All indictable offences</v>
          </cell>
          <cell r="Q18">
            <v>72.3</v>
          </cell>
          <cell r="R18">
            <v>72.7</v>
          </cell>
          <cell r="S18">
            <v>78.6</v>
          </cell>
          <cell r="T18">
            <v>83.9</v>
          </cell>
          <cell r="U18">
            <v>91.9</v>
          </cell>
        </row>
        <row r="20">
          <cell r="P20" t="str">
            <v>Summary offences</v>
          </cell>
          <cell r="R20" t="str">
            <v>Summary offences</v>
          </cell>
        </row>
        <row r="21">
          <cell r="P21" t="str">
            <v>Offences (ex. motoring offences)</v>
          </cell>
          <cell r="Q21">
            <v>2.3</v>
          </cell>
          <cell r="R21">
            <v>2.6</v>
          </cell>
          <cell r="S21">
            <v>2.9</v>
          </cell>
          <cell r="T21">
            <v>3</v>
          </cell>
          <cell r="U21">
            <v>3.5</v>
          </cell>
        </row>
        <row r="22">
          <cell r="P22" t="str">
            <v>Motoring offences</v>
          </cell>
          <cell r="Q22">
            <v>0.5</v>
          </cell>
          <cell r="R22">
            <v>0.4</v>
          </cell>
          <cell r="S22">
            <v>0.6</v>
          </cell>
          <cell r="T22">
            <v>0.5</v>
          </cell>
          <cell r="U22">
            <v>0.5</v>
          </cell>
        </row>
        <row r="23">
          <cell r="P23" t="str">
            <v>All summary offences</v>
          </cell>
          <cell r="Q23">
            <v>2.8</v>
          </cell>
          <cell r="R23">
            <v>3</v>
          </cell>
          <cell r="S23">
            <v>3.5</v>
          </cell>
          <cell r="T23">
            <v>3.6</v>
          </cell>
          <cell r="U23">
            <v>4</v>
          </cell>
        </row>
      </sheetData>
      <sheetData sheetId="6">
        <row r="75">
          <cell r="B75">
            <v>2000</v>
          </cell>
          <cell r="C75">
            <v>2001</v>
          </cell>
          <cell r="D75">
            <v>2002</v>
          </cell>
          <cell r="E75">
            <v>2003</v>
          </cell>
          <cell r="F75">
            <v>2004</v>
          </cell>
          <cell r="G75">
            <v>2005</v>
          </cell>
          <cell r="H75">
            <v>2006</v>
          </cell>
          <cell r="I75">
            <v>2007</v>
          </cell>
          <cell r="J75">
            <v>2008</v>
          </cell>
          <cell r="K75">
            <v>2009</v>
          </cell>
          <cell r="L75">
            <v>2010</v>
          </cell>
        </row>
        <row r="76">
          <cell r="B76" t="str">
            <v>Multiples of Persons</v>
          </cell>
          <cell r="C76" t="str">
            <v>Multiples of Persons</v>
          </cell>
          <cell r="D76" t="str">
            <v>Multiples of Persons</v>
          </cell>
          <cell r="E76" t="str">
            <v>Multiples of Persons</v>
          </cell>
          <cell r="F76" t="str">
            <v>Multiples of Persons</v>
          </cell>
          <cell r="G76" t="str">
            <v>Multiples of Persons</v>
          </cell>
          <cell r="H76" t="str">
            <v>Multiples of Persons</v>
          </cell>
          <cell r="I76" t="str">
            <v>Multiples of Persons</v>
          </cell>
          <cell r="J76" t="str">
            <v>Multiples of Persons</v>
          </cell>
          <cell r="K76" t="str">
            <v>Multiples of Persons</v>
          </cell>
          <cell r="L76" t="str">
            <v>Multiples of Persons</v>
          </cell>
          <cell r="M76" t="str">
            <v>Multiples of Persons</v>
          </cell>
        </row>
        <row r="77">
          <cell r="B77" t="str">
            <v>Sum</v>
          </cell>
          <cell r="C77" t="str">
            <v>Sum</v>
          </cell>
          <cell r="D77" t="str">
            <v>Sum</v>
          </cell>
          <cell r="E77" t="str">
            <v>Sum</v>
          </cell>
          <cell r="F77" t="str">
            <v>Sum</v>
          </cell>
          <cell r="G77" t="str">
            <v>Sum</v>
          </cell>
          <cell r="H77" t="str">
            <v>Sum</v>
          </cell>
          <cell r="I77" t="str">
            <v>Sum</v>
          </cell>
          <cell r="J77" t="str">
            <v>Sum</v>
          </cell>
          <cell r="K77" t="str">
            <v>Sum</v>
          </cell>
          <cell r="L77" t="str">
            <v>Sum</v>
          </cell>
          <cell r="M77" t="str">
            <v>Sum</v>
          </cell>
        </row>
        <row r="78">
          <cell r="A78" t="str">
            <v>offtyp</v>
          </cell>
        </row>
        <row r="79">
          <cell r="A79" t="str">
            <v>Violence against the person</v>
          </cell>
          <cell r="B79">
            <v>31789</v>
          </cell>
          <cell r="C79">
            <v>31754</v>
          </cell>
          <cell r="D79">
            <v>32794</v>
          </cell>
          <cell r="E79">
            <v>32741</v>
          </cell>
          <cell r="F79">
            <v>32079</v>
          </cell>
          <cell r="G79">
            <v>32671</v>
          </cell>
          <cell r="H79">
            <v>32009</v>
          </cell>
          <cell r="I79">
            <v>30412</v>
          </cell>
          <cell r="J79">
            <v>28765</v>
          </cell>
          <cell r="K79">
            <v>28595</v>
          </cell>
          <cell r="L79">
            <v>28440</v>
          </cell>
          <cell r="M79">
            <v>342049</v>
          </cell>
        </row>
        <row r="80">
          <cell r="A80" t="str">
            <v>Sexual offences</v>
          </cell>
          <cell r="B80">
            <v>1895</v>
          </cell>
          <cell r="C80">
            <v>1963</v>
          </cell>
          <cell r="D80">
            <v>2121</v>
          </cell>
          <cell r="E80">
            <v>2156</v>
          </cell>
          <cell r="F80">
            <v>2219</v>
          </cell>
          <cell r="G80">
            <v>2146</v>
          </cell>
          <cell r="H80">
            <v>2027</v>
          </cell>
          <cell r="I80">
            <v>1978</v>
          </cell>
          <cell r="J80">
            <v>1702</v>
          </cell>
          <cell r="K80">
            <v>1623</v>
          </cell>
          <cell r="L80">
            <v>1972</v>
          </cell>
          <cell r="M80">
            <v>21802</v>
          </cell>
        </row>
        <row r="81">
          <cell r="A81" t="str">
            <v>Burglary</v>
          </cell>
          <cell r="B81">
            <v>21895</v>
          </cell>
          <cell r="C81">
            <v>21615</v>
          </cell>
          <cell r="D81">
            <v>22858</v>
          </cell>
          <cell r="E81">
            <v>22256</v>
          </cell>
          <cell r="F81">
            <v>20085</v>
          </cell>
          <cell r="G81">
            <v>19154</v>
          </cell>
          <cell r="H81">
            <v>19093</v>
          </cell>
          <cell r="I81">
            <v>19217</v>
          </cell>
          <cell r="J81">
            <v>18207</v>
          </cell>
          <cell r="K81">
            <v>16674</v>
          </cell>
          <cell r="L81">
            <v>16834</v>
          </cell>
          <cell r="M81">
            <v>217888</v>
          </cell>
        </row>
        <row r="82">
          <cell r="A82" t="str">
            <v>Robbery</v>
          </cell>
          <cell r="B82">
            <v>3243</v>
          </cell>
          <cell r="C82">
            <v>3721</v>
          </cell>
          <cell r="D82">
            <v>2913</v>
          </cell>
          <cell r="E82">
            <v>2727</v>
          </cell>
          <cell r="F82">
            <v>2962</v>
          </cell>
          <cell r="G82">
            <v>3160</v>
          </cell>
          <cell r="H82">
            <v>3892</v>
          </cell>
          <cell r="I82">
            <v>4285</v>
          </cell>
          <cell r="J82">
            <v>3259</v>
          </cell>
          <cell r="K82">
            <v>3894</v>
          </cell>
          <cell r="L82">
            <v>3918</v>
          </cell>
          <cell r="M82">
            <v>37974</v>
          </cell>
        </row>
        <row r="83">
          <cell r="A83" t="str">
            <v>Theft and handling stolen goods</v>
          </cell>
          <cell r="B83">
            <v>128143</v>
          </cell>
          <cell r="C83">
            <v>127856</v>
          </cell>
          <cell r="D83">
            <v>128123</v>
          </cell>
          <cell r="E83">
            <v>119268</v>
          </cell>
          <cell r="F83">
            <v>109459</v>
          </cell>
          <cell r="G83">
            <v>102458</v>
          </cell>
          <cell r="H83">
            <v>97306</v>
          </cell>
          <cell r="I83">
            <v>103638</v>
          </cell>
          <cell r="J83">
            <v>106860</v>
          </cell>
          <cell r="K83">
            <v>106925</v>
          </cell>
          <cell r="L83">
            <v>115751</v>
          </cell>
          <cell r="M83">
            <v>1245787</v>
          </cell>
        </row>
        <row r="84">
          <cell r="A84" t="str">
            <v>Fraud and forgery</v>
          </cell>
          <cell r="B84">
            <v>21672</v>
          </cell>
          <cell r="C84">
            <v>20807</v>
          </cell>
          <cell r="D84">
            <v>20310</v>
          </cell>
          <cell r="E84">
            <v>20098</v>
          </cell>
          <cell r="F84">
            <v>19116</v>
          </cell>
          <cell r="G84">
            <v>18296</v>
          </cell>
          <cell r="H84">
            <v>16965</v>
          </cell>
          <cell r="I84">
            <v>16000</v>
          </cell>
          <cell r="J84">
            <v>14370</v>
          </cell>
          <cell r="K84">
            <v>14829</v>
          </cell>
          <cell r="L84">
            <v>14846</v>
          </cell>
          <cell r="M84">
            <v>197309</v>
          </cell>
        </row>
        <row r="85">
          <cell r="A85" t="str">
            <v>Criminal damage</v>
          </cell>
          <cell r="B85">
            <v>10080</v>
          </cell>
          <cell r="C85">
            <v>10512</v>
          </cell>
          <cell r="D85">
            <v>10791</v>
          </cell>
          <cell r="E85">
            <v>10928</v>
          </cell>
          <cell r="F85">
            <v>11100</v>
          </cell>
          <cell r="G85">
            <v>11124</v>
          </cell>
          <cell r="H85">
            <v>12150</v>
          </cell>
          <cell r="I85">
            <v>11865</v>
          </cell>
          <cell r="J85">
            <v>8633</v>
          </cell>
          <cell r="K85">
            <v>6681</v>
          </cell>
          <cell r="L85">
            <v>6546</v>
          </cell>
          <cell r="M85">
            <v>110410</v>
          </cell>
        </row>
        <row r="86">
          <cell r="A86" t="str">
            <v>Drug offences</v>
          </cell>
          <cell r="B86">
            <v>38068</v>
          </cell>
          <cell r="C86">
            <v>39250</v>
          </cell>
          <cell r="D86">
            <v>42972</v>
          </cell>
          <cell r="E86">
            <v>44578</v>
          </cell>
          <cell r="F86">
            <v>32028</v>
          </cell>
          <cell r="G86">
            <v>32125</v>
          </cell>
          <cell r="H86">
            <v>32844</v>
          </cell>
          <cell r="I86">
            <v>36484</v>
          </cell>
          <cell r="J86">
            <v>43200</v>
          </cell>
          <cell r="K86">
            <v>46316</v>
          </cell>
          <cell r="L86">
            <v>50121</v>
          </cell>
          <cell r="M86">
            <v>437986</v>
          </cell>
        </row>
        <row r="87">
          <cell r="A87" t="str">
            <v>Other (ex. motoring offences)</v>
          </cell>
          <cell r="B87">
            <v>42776</v>
          </cell>
          <cell r="C87">
            <v>42661</v>
          </cell>
          <cell r="D87">
            <v>46413</v>
          </cell>
          <cell r="E87">
            <v>49097</v>
          </cell>
          <cell r="F87">
            <v>50378</v>
          </cell>
          <cell r="G87">
            <v>48192</v>
          </cell>
          <cell r="H87">
            <v>44527</v>
          </cell>
          <cell r="I87">
            <v>38874</v>
          </cell>
          <cell r="J87">
            <v>32135</v>
          </cell>
          <cell r="K87">
            <v>37734</v>
          </cell>
          <cell r="L87">
            <v>40309</v>
          </cell>
          <cell r="M87">
            <v>473096</v>
          </cell>
        </row>
        <row r="88">
          <cell r="A88" t="str">
            <v>Motoring offences ind</v>
          </cell>
          <cell r="B88">
            <v>3223</v>
          </cell>
          <cell r="C88">
            <v>3279</v>
          </cell>
          <cell r="D88">
            <v>3746</v>
          </cell>
          <cell r="E88">
            <v>4148</v>
          </cell>
          <cell r="F88">
            <v>3880</v>
          </cell>
          <cell r="G88">
            <v>3330</v>
          </cell>
          <cell r="H88">
            <v>3200</v>
          </cell>
          <cell r="I88">
            <v>2970</v>
          </cell>
          <cell r="J88">
            <v>2302</v>
          </cell>
          <cell r="K88">
            <v>2044</v>
          </cell>
          <cell r="L88">
            <v>1793</v>
          </cell>
          <cell r="M88">
            <v>33915</v>
          </cell>
        </row>
        <row r="89">
          <cell r="A89" t="str">
            <v>All indictable offences</v>
          </cell>
          <cell r="B89">
            <v>302784</v>
          </cell>
          <cell r="C89">
            <v>303418</v>
          </cell>
          <cell r="D89">
            <v>313041</v>
          </cell>
          <cell r="E89">
            <v>307997</v>
          </cell>
          <cell r="F89">
            <v>283306</v>
          </cell>
          <cell r="G89">
            <v>272656</v>
          </cell>
          <cell r="H89">
            <v>264013</v>
          </cell>
          <cell r="I89">
            <v>265723</v>
          </cell>
          <cell r="J89">
            <v>259433</v>
          </cell>
          <cell r="K89">
            <v>265315</v>
          </cell>
          <cell r="L89">
            <v>280530</v>
          </cell>
          <cell r="M89">
            <v>3118216</v>
          </cell>
        </row>
        <row r="90">
          <cell r="A90" t="str">
            <v>Offences (ex. motoring offences)</v>
          </cell>
          <cell r="B90">
            <v>500620</v>
          </cell>
          <cell r="C90">
            <v>451529</v>
          </cell>
          <cell r="D90">
            <v>497129.3</v>
          </cell>
          <cell r="E90">
            <v>502423</v>
          </cell>
          <cell r="F90">
            <v>532522</v>
          </cell>
          <cell r="G90">
            <v>520455</v>
          </cell>
          <cell r="H90">
            <v>507129</v>
          </cell>
          <cell r="I90">
            <v>501955</v>
          </cell>
          <cell r="J90">
            <v>501740</v>
          </cell>
          <cell r="K90">
            <v>521238</v>
          </cell>
          <cell r="L90">
            <v>499502</v>
          </cell>
          <cell r="M90">
            <v>5536242.3</v>
          </cell>
        </row>
        <row r="91">
          <cell r="A91" t="str">
            <v>Motoring offences   </v>
          </cell>
          <cell r="B91">
            <v>619693</v>
          </cell>
          <cell r="C91">
            <v>595979</v>
          </cell>
          <cell r="D91">
            <v>607669</v>
          </cell>
          <cell r="E91">
            <v>673697</v>
          </cell>
          <cell r="F91">
            <v>720034</v>
          </cell>
          <cell r="G91">
            <v>678969</v>
          </cell>
          <cell r="H91">
            <v>631771</v>
          </cell>
          <cell r="I91">
            <v>619535</v>
          </cell>
          <cell r="J91">
            <v>560063</v>
          </cell>
          <cell r="K91">
            <v>572319</v>
          </cell>
          <cell r="L91">
            <v>531194</v>
          </cell>
          <cell r="M91">
            <v>6810923</v>
          </cell>
        </row>
        <row r="92">
          <cell r="A92" t="str">
            <v>All summary offences</v>
          </cell>
          <cell r="B92">
            <v>1120313</v>
          </cell>
          <cell r="C92">
            <v>1047508</v>
          </cell>
          <cell r="D92">
            <v>1104798.3</v>
          </cell>
          <cell r="E92">
            <v>1176120</v>
          </cell>
          <cell r="F92">
            <v>1252556</v>
          </cell>
          <cell r="G92">
            <v>1199424</v>
          </cell>
          <cell r="H92">
            <v>1138900</v>
          </cell>
          <cell r="I92">
            <v>1121490</v>
          </cell>
          <cell r="J92">
            <v>1061803</v>
          </cell>
          <cell r="K92">
            <v>1093557</v>
          </cell>
          <cell r="L92">
            <v>1030696</v>
          </cell>
          <cell r="M92">
            <v>12347165.3</v>
          </cell>
        </row>
        <row r="93">
          <cell r="A93" t="str">
            <v>All offences</v>
          </cell>
          <cell r="B93">
            <v>1423097</v>
          </cell>
          <cell r="C93">
            <v>1350926</v>
          </cell>
          <cell r="D93">
            <v>1417839.3</v>
          </cell>
          <cell r="E93">
            <v>1484117</v>
          </cell>
          <cell r="F93">
            <v>1535862</v>
          </cell>
          <cell r="G93">
            <v>1472080</v>
          </cell>
          <cell r="H93">
            <v>1402913</v>
          </cell>
          <cell r="I93">
            <v>1387213</v>
          </cell>
          <cell r="J93">
            <v>1321236</v>
          </cell>
          <cell r="K93">
            <v>1358872</v>
          </cell>
          <cell r="L93">
            <v>1311226</v>
          </cell>
          <cell r="M93">
            <v>15465381.3</v>
          </cell>
        </row>
        <row r="94">
          <cell r="A94" t="str">
            <v>Generated by the SAS System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41.28125" style="106" bestFit="1" customWidth="1"/>
    <col min="3" max="3" width="10.00390625" style="3" bestFit="1" customWidth="1"/>
    <col min="4" max="4" width="4.28125" style="3" customWidth="1"/>
    <col min="5" max="13" width="9.140625" style="3" customWidth="1"/>
    <col min="14" max="14" width="6.57421875" style="3" customWidth="1"/>
    <col min="15" max="16384" width="9.140625" style="3" customWidth="1"/>
  </cols>
  <sheetData>
    <row r="1" spans="1:3" s="6" customFormat="1" ht="12.75">
      <c r="A1" s="124" t="s">
        <v>303</v>
      </c>
      <c r="B1" s="125"/>
      <c r="C1" s="126"/>
    </row>
    <row r="2" spans="1:3" s="6" customFormat="1" ht="12.75">
      <c r="A2" s="124"/>
      <c r="B2" s="125"/>
      <c r="C2" s="126"/>
    </row>
    <row r="3" spans="1:3" ht="12.75">
      <c r="A3" s="1" t="s">
        <v>0</v>
      </c>
      <c r="B3" s="104" t="s">
        <v>1</v>
      </c>
      <c r="C3" s="2" t="s">
        <v>2</v>
      </c>
    </row>
    <row r="4" spans="1:14" ht="12.75">
      <c r="A4" s="4" t="s">
        <v>142</v>
      </c>
      <c r="B4" s="105" t="s">
        <v>195</v>
      </c>
      <c r="C4" s="127" t="s">
        <v>153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4" t="s">
        <v>143</v>
      </c>
      <c r="B5" s="105" t="s">
        <v>196</v>
      </c>
      <c r="C5" s="127" t="s">
        <v>154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4" t="s">
        <v>144</v>
      </c>
      <c r="B6" s="245" t="s">
        <v>202</v>
      </c>
      <c r="C6" s="127" t="s">
        <v>155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4" t="s">
        <v>145</v>
      </c>
      <c r="B7" s="245" t="s">
        <v>203</v>
      </c>
      <c r="C7" s="127" t="s">
        <v>156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4" t="s">
        <v>146</v>
      </c>
      <c r="B8" s="246" t="s">
        <v>204</v>
      </c>
      <c r="C8" s="127" t="s">
        <v>157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2.75">
      <c r="B9" s="246"/>
      <c r="C9" s="127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124" t="s">
        <v>3</v>
      </c>
      <c r="B10" s="144"/>
      <c r="C10" s="12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12.75">
      <c r="B11" s="10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4" ht="12.75">
      <c r="A12" s="7" t="s">
        <v>147</v>
      </c>
      <c r="B12" s="7" t="s">
        <v>197</v>
      </c>
      <c r="C12" s="127" t="s">
        <v>158</v>
      </c>
      <c r="D12" s="36"/>
    </row>
    <row r="13" spans="1:4" ht="12.75">
      <c r="A13" s="7" t="s">
        <v>148</v>
      </c>
      <c r="B13" s="7" t="s">
        <v>198</v>
      </c>
      <c r="C13" s="127" t="s">
        <v>159</v>
      </c>
      <c r="D13" s="36"/>
    </row>
    <row r="14" spans="1:4" ht="12.75">
      <c r="A14" s="7" t="s">
        <v>149</v>
      </c>
      <c r="B14" s="106" t="s">
        <v>226</v>
      </c>
      <c r="C14" s="127" t="s">
        <v>160</v>
      </c>
      <c r="D14" s="36"/>
    </row>
    <row r="15" spans="1:3" s="36" customFormat="1" ht="12.75">
      <c r="A15" s="7" t="s">
        <v>150</v>
      </c>
      <c r="B15" s="7" t="s">
        <v>257</v>
      </c>
      <c r="C15" s="127" t="s">
        <v>161</v>
      </c>
    </row>
    <row r="16" spans="1:3" s="36" customFormat="1" ht="12.75">
      <c r="A16" s="7" t="s">
        <v>151</v>
      </c>
      <c r="B16" s="7" t="s">
        <v>206</v>
      </c>
      <c r="C16" s="127" t="s">
        <v>162</v>
      </c>
    </row>
    <row r="17" spans="1:3" s="36" customFormat="1" ht="12.75">
      <c r="A17" s="7" t="s">
        <v>152</v>
      </c>
      <c r="B17" s="7" t="s">
        <v>258</v>
      </c>
      <c r="C17" s="127" t="s">
        <v>163</v>
      </c>
    </row>
    <row r="18" spans="1:3" s="36" customFormat="1" ht="12.75">
      <c r="A18" s="7" t="s">
        <v>210</v>
      </c>
      <c r="B18" s="7" t="s">
        <v>201</v>
      </c>
      <c r="C18" s="127"/>
    </row>
    <row r="20" spans="1:3" ht="12.75">
      <c r="A20" s="476" t="s">
        <v>164</v>
      </c>
      <c r="B20" s="477"/>
      <c r="C20" s="127"/>
    </row>
    <row r="21" spans="1:3" ht="12.75">
      <c r="A21" s="476"/>
      <c r="B21" s="477"/>
      <c r="C21" s="127"/>
    </row>
    <row r="22" spans="1:3" ht="12.75">
      <c r="A22" s="478" t="s">
        <v>0</v>
      </c>
      <c r="B22" s="478" t="s">
        <v>1</v>
      </c>
      <c r="C22" s="478" t="s">
        <v>2</v>
      </c>
    </row>
    <row r="24" spans="1:3" ht="12.75">
      <c r="A24" s="4" t="s">
        <v>165</v>
      </c>
      <c r="B24" s="106" t="s">
        <v>206</v>
      </c>
      <c r="C24" s="127" t="s">
        <v>166</v>
      </c>
    </row>
    <row r="25" spans="1:3" ht="12.75">
      <c r="A25" s="4" t="s">
        <v>185</v>
      </c>
      <c r="B25" s="105" t="s">
        <v>205</v>
      </c>
      <c r="C25" s="479" t="s">
        <v>190</v>
      </c>
    </row>
    <row r="26" spans="1:3" ht="12.75">
      <c r="A26" s="4" t="s">
        <v>186</v>
      </c>
      <c r="B26" s="105" t="s">
        <v>199</v>
      </c>
      <c r="C26" s="479" t="s">
        <v>191</v>
      </c>
    </row>
    <row r="27" spans="1:3" ht="12.75">
      <c r="A27" s="4" t="s">
        <v>187</v>
      </c>
      <c r="B27" s="106" t="s">
        <v>260</v>
      </c>
      <c r="C27" s="479" t="s">
        <v>192</v>
      </c>
    </row>
    <row r="28" spans="1:3" ht="12.75">
      <c r="A28" s="4" t="s">
        <v>188</v>
      </c>
      <c r="B28" s="106" t="s">
        <v>200</v>
      </c>
      <c r="C28" s="480" t="s">
        <v>193</v>
      </c>
    </row>
    <row r="29" spans="1:18" ht="12.75">
      <c r="A29" s="4" t="s">
        <v>189</v>
      </c>
      <c r="B29" s="106" t="s">
        <v>201</v>
      </c>
      <c r="C29" s="481" t="s">
        <v>194</v>
      </c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</row>
  </sheetData>
  <sheetProtection/>
  <hyperlinks>
    <hyperlink ref="C4:C7" location="'Table 2a'!A1" display="Table 2a"/>
    <hyperlink ref="C4" location="'Table Q2.1'!A1" display="Table Q2.1"/>
    <hyperlink ref="C5" location="'Table Q2.2'!A1" display="Table Q2.2"/>
    <hyperlink ref="C6" location="'Table Q2.3'!A1" display="Table Q2.3"/>
    <hyperlink ref="C7" location="'Table Q2.4'!A1" display="Table Q2.4"/>
    <hyperlink ref="C8" location="'Table Q2.5'!A1" display="Table Q2.5"/>
    <hyperlink ref="C12:C17" location="'Table 2a'!A1" display="Table 2a"/>
    <hyperlink ref="C13" location="'Table Q2b'!A1" display="Table Q2b"/>
    <hyperlink ref="C14" location="'Table Q2c'!A1" display="Table Q2c"/>
    <hyperlink ref="C15" location="'Table Q2d'!A1" display="Table Q2d"/>
    <hyperlink ref="C16" location="'Table Q2e'!A1" display="Table Q2e"/>
    <hyperlink ref="C17" location="'Table Q2f'!A1" display="Table Q2f"/>
    <hyperlink ref="C12" location="'Table Q2a'!A1" display="Table Q2a"/>
    <hyperlink ref="C24" location="'Table A2.1'!A1" display="Table A2.1"/>
    <hyperlink ref="C25" location="'Table A2.2'!A1" display="Table A2.2"/>
    <hyperlink ref="C26" location="'Table A2.3'!A1" display="Table A2.3"/>
    <hyperlink ref="C27" location="'Table A2.4'!A1" display="Table A2.4"/>
    <hyperlink ref="C28" location="'Table A2.5'!A1" display="'Table A2.5"/>
    <hyperlink ref="C29" location="'Table A2.6'!A1" display="'Table A2.6"/>
  </hyperlink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R75"/>
  <sheetViews>
    <sheetView zoomScale="85" zoomScaleNormal="85" zoomScalePageLayoutView="0" workbookViewId="0" topLeftCell="A1">
      <selection activeCell="L59" sqref="L59"/>
    </sheetView>
  </sheetViews>
  <sheetFormatPr defaultColWidth="11.00390625" defaultRowHeight="12.75"/>
  <cols>
    <col min="1" max="1" width="31.28125" style="185" customWidth="1"/>
    <col min="2" max="2" width="0.9921875" style="185" customWidth="1"/>
    <col min="3" max="10" width="8.140625" style="185" customWidth="1"/>
    <col min="11" max="12" width="8.140625" style="194" customWidth="1"/>
    <col min="13" max="13" width="8.140625" style="185" customWidth="1"/>
    <col min="14" max="14" width="7.421875" style="195" customWidth="1"/>
    <col min="15" max="16384" width="11.00390625" style="196" customWidth="1"/>
  </cols>
  <sheetData>
    <row r="1" spans="1:3" ht="12.75" customHeight="1">
      <c r="A1" s="184" t="s">
        <v>265</v>
      </c>
      <c r="B1" s="184"/>
      <c r="C1" s="184"/>
    </row>
    <row r="2" ht="12.75" customHeight="1"/>
    <row r="3" spans="1:13" ht="12.75" customHeight="1">
      <c r="A3" s="199" t="s">
        <v>79</v>
      </c>
      <c r="B3" s="199"/>
      <c r="C3" s="199"/>
      <c r="D3" s="203"/>
      <c r="E3" s="203"/>
      <c r="F3" s="207"/>
      <c r="G3" s="203"/>
      <c r="H3" s="203"/>
      <c r="I3" s="203"/>
      <c r="J3" s="203"/>
      <c r="K3" s="203"/>
      <c r="L3" s="204"/>
      <c r="M3" s="205" t="s">
        <v>80</v>
      </c>
    </row>
    <row r="4" ht="12.75" customHeight="1"/>
    <row r="5" spans="1:44" ht="12.75" customHeight="1">
      <c r="A5" s="207" t="s">
        <v>81</v>
      </c>
      <c r="B5" s="208"/>
      <c r="C5" s="260">
        <v>2001</v>
      </c>
      <c r="D5" s="260">
        <v>2002</v>
      </c>
      <c r="E5" s="260">
        <v>2003</v>
      </c>
      <c r="F5" s="260">
        <v>2004</v>
      </c>
      <c r="G5" s="260">
        <v>2005</v>
      </c>
      <c r="H5" s="260">
        <v>2006</v>
      </c>
      <c r="I5" s="260">
        <v>2007</v>
      </c>
      <c r="J5" s="260">
        <v>2008</v>
      </c>
      <c r="K5" s="260">
        <v>2009</v>
      </c>
      <c r="L5" s="260">
        <v>2010</v>
      </c>
      <c r="M5" s="487" t="s">
        <v>296</v>
      </c>
      <c r="O5" s="202"/>
      <c r="AQ5" s="261"/>
      <c r="AR5" s="261"/>
    </row>
    <row r="6" spans="6:44" ht="12.75" customHeight="1">
      <c r="F6" s="194"/>
      <c r="G6" s="262"/>
      <c r="H6" s="194"/>
      <c r="I6" s="194"/>
      <c r="J6" s="194"/>
      <c r="L6" s="185"/>
      <c r="M6" s="263"/>
      <c r="O6" s="202"/>
      <c r="AQ6" s="261"/>
      <c r="AR6" s="261"/>
    </row>
    <row r="7" spans="1:15" ht="12.75" customHeight="1">
      <c r="A7" s="184" t="s">
        <v>116</v>
      </c>
      <c r="B7" s="184"/>
      <c r="C7" s="184"/>
      <c r="F7" s="194"/>
      <c r="G7" s="262"/>
      <c r="H7" s="194"/>
      <c r="I7" s="194"/>
      <c r="J7" s="194"/>
      <c r="L7" s="185"/>
      <c r="M7" s="263"/>
      <c r="O7" s="202"/>
    </row>
    <row r="8" spans="1:15" ht="12.75" customHeight="1">
      <c r="A8" s="184" t="s">
        <v>82</v>
      </c>
      <c r="B8" s="184"/>
      <c r="C8" s="184"/>
      <c r="F8" s="194"/>
      <c r="G8" s="262"/>
      <c r="H8" s="194"/>
      <c r="I8" s="194"/>
      <c r="J8" s="194"/>
      <c r="L8" s="185"/>
      <c r="M8" s="263"/>
      <c r="O8" s="202"/>
    </row>
    <row r="9" spans="1:15" ht="12.75" customHeight="1">
      <c r="A9" s="209" t="s">
        <v>83</v>
      </c>
      <c r="B9" s="209"/>
      <c r="C9" s="264">
        <v>15.167</v>
      </c>
      <c r="D9" s="265">
        <v>17.866</v>
      </c>
      <c r="E9" s="265">
        <v>21.544</v>
      </c>
      <c r="F9" s="266">
        <v>27.512</v>
      </c>
      <c r="G9" s="266">
        <v>38.053</v>
      </c>
      <c r="H9" s="266">
        <v>43.848</v>
      </c>
      <c r="I9" s="266">
        <v>39.64</v>
      </c>
      <c r="J9" s="266">
        <v>28.628</v>
      </c>
      <c r="K9" s="267">
        <v>20.187</v>
      </c>
      <c r="L9" s="268">
        <v>16.012</v>
      </c>
      <c r="M9" s="201">
        <v>11.573</v>
      </c>
      <c r="O9" s="202"/>
    </row>
    <row r="10" spans="1:15" ht="12.75" customHeight="1">
      <c r="A10" s="209" t="s">
        <v>84</v>
      </c>
      <c r="B10" s="209"/>
      <c r="C10" s="264">
        <v>1.201</v>
      </c>
      <c r="D10" s="265">
        <v>1.171</v>
      </c>
      <c r="E10" s="265">
        <v>1.314</v>
      </c>
      <c r="F10" s="266">
        <v>1.492</v>
      </c>
      <c r="G10" s="266">
        <v>1.682</v>
      </c>
      <c r="H10" s="266">
        <v>1.825</v>
      </c>
      <c r="I10" s="266">
        <v>1.865</v>
      </c>
      <c r="J10" s="266">
        <v>1.615</v>
      </c>
      <c r="K10" s="267">
        <v>1.408</v>
      </c>
      <c r="L10" s="268">
        <v>1.313</v>
      </c>
      <c r="M10" s="201">
        <v>1.482</v>
      </c>
      <c r="O10" s="202"/>
    </row>
    <row r="11" spans="1:15" ht="12.75" customHeight="1">
      <c r="A11" s="209" t="s">
        <v>85</v>
      </c>
      <c r="B11" s="209"/>
      <c r="C11" s="264">
        <v>5.651</v>
      </c>
      <c r="D11" s="265">
        <v>4.996</v>
      </c>
      <c r="E11" s="265">
        <v>4.878</v>
      </c>
      <c r="F11" s="266">
        <v>4.907</v>
      </c>
      <c r="G11" s="266">
        <v>5.648</v>
      </c>
      <c r="H11" s="266">
        <v>6.78</v>
      </c>
      <c r="I11" s="266">
        <v>6.19</v>
      </c>
      <c r="J11" s="266">
        <v>4.821</v>
      </c>
      <c r="K11" s="267">
        <v>3.897</v>
      </c>
      <c r="L11" s="268">
        <v>3.086</v>
      </c>
      <c r="M11" s="201">
        <v>2.959</v>
      </c>
      <c r="O11" s="202"/>
    </row>
    <row r="12" spans="1:15" ht="12.75" customHeight="1">
      <c r="A12" s="209" t="s">
        <v>86</v>
      </c>
      <c r="B12" s="209"/>
      <c r="C12" s="264">
        <v>0.455</v>
      </c>
      <c r="D12" s="265">
        <v>0.326</v>
      </c>
      <c r="E12" s="265">
        <v>0.336</v>
      </c>
      <c r="F12" s="266">
        <v>0.365</v>
      </c>
      <c r="G12" s="266">
        <v>0.511</v>
      </c>
      <c r="H12" s="266">
        <v>0.559</v>
      </c>
      <c r="I12" s="266">
        <v>0.495</v>
      </c>
      <c r="J12" s="266">
        <v>0.316</v>
      </c>
      <c r="K12" s="267">
        <v>0.179</v>
      </c>
      <c r="L12" s="268">
        <v>0.183</v>
      </c>
      <c r="M12" s="201">
        <v>0.234</v>
      </c>
      <c r="O12" s="202"/>
    </row>
    <row r="13" spans="1:15" ht="12.75" customHeight="1">
      <c r="A13" s="209" t="s">
        <v>87</v>
      </c>
      <c r="B13" s="209"/>
      <c r="C13" s="264">
        <v>36.561</v>
      </c>
      <c r="D13" s="265">
        <v>30.714</v>
      </c>
      <c r="E13" s="265">
        <v>30.709</v>
      </c>
      <c r="F13" s="266">
        <v>34.185</v>
      </c>
      <c r="G13" s="266">
        <v>37.997</v>
      </c>
      <c r="H13" s="266">
        <v>42.039</v>
      </c>
      <c r="I13" s="266">
        <v>41.796</v>
      </c>
      <c r="J13" s="266">
        <v>37.835</v>
      </c>
      <c r="K13" s="267">
        <v>34.461</v>
      </c>
      <c r="L13" s="268">
        <v>28.301</v>
      </c>
      <c r="M13" s="201">
        <v>27.771</v>
      </c>
      <c r="O13" s="202"/>
    </row>
    <row r="14" spans="1:15" ht="12.75" customHeight="1">
      <c r="A14" s="209" t="s">
        <v>88</v>
      </c>
      <c r="B14" s="209"/>
      <c r="C14" s="264">
        <v>3.6</v>
      </c>
      <c r="D14" s="265">
        <v>3.291</v>
      </c>
      <c r="E14" s="265">
        <v>3.455</v>
      </c>
      <c r="F14" s="266">
        <v>3.746</v>
      </c>
      <c r="G14" s="266">
        <v>4.434</v>
      </c>
      <c r="H14" s="266">
        <v>5.195</v>
      </c>
      <c r="I14" s="266">
        <v>5.621</v>
      </c>
      <c r="J14" s="266">
        <v>5.585</v>
      </c>
      <c r="K14" s="267">
        <v>4.741</v>
      </c>
      <c r="L14" s="268">
        <v>4.07</v>
      </c>
      <c r="M14" s="201">
        <v>3.603</v>
      </c>
      <c r="O14" s="202"/>
    </row>
    <row r="15" spans="1:15" ht="12.75" customHeight="1">
      <c r="A15" s="209" t="s">
        <v>89</v>
      </c>
      <c r="B15" s="209"/>
      <c r="C15" s="264">
        <v>2.857</v>
      </c>
      <c r="D15" s="265">
        <v>2.628</v>
      </c>
      <c r="E15" s="265">
        <v>3.137</v>
      </c>
      <c r="F15" s="266">
        <v>4.571</v>
      </c>
      <c r="G15" s="266">
        <v>5.972</v>
      </c>
      <c r="H15" s="266">
        <v>7.516</v>
      </c>
      <c r="I15" s="266">
        <v>7.386</v>
      </c>
      <c r="J15" s="266">
        <v>6.622</v>
      </c>
      <c r="K15" s="267">
        <v>5.372</v>
      </c>
      <c r="L15" s="268">
        <v>4.243</v>
      </c>
      <c r="M15" s="201">
        <v>3.932</v>
      </c>
      <c r="O15" s="202"/>
    </row>
    <row r="16" spans="1:15" ht="12.75" customHeight="1">
      <c r="A16" s="209" t="s">
        <v>90</v>
      </c>
      <c r="B16" s="209"/>
      <c r="C16" s="264">
        <v>34.926</v>
      </c>
      <c r="D16" s="265">
        <v>39.826</v>
      </c>
      <c r="E16" s="265">
        <v>40.158</v>
      </c>
      <c r="F16" s="266">
        <v>28.528</v>
      </c>
      <c r="G16" s="266">
        <v>30.134</v>
      </c>
      <c r="H16" s="266">
        <v>32.545</v>
      </c>
      <c r="I16" s="266">
        <v>37.638</v>
      </c>
      <c r="J16" s="266">
        <v>41.117</v>
      </c>
      <c r="K16" s="267">
        <v>38.172</v>
      </c>
      <c r="L16" s="268">
        <v>35.512</v>
      </c>
      <c r="M16" s="201">
        <v>37.402</v>
      </c>
      <c r="O16" s="202"/>
    </row>
    <row r="17" spans="1:15" ht="12.75" customHeight="1">
      <c r="A17" s="209" t="s">
        <v>91</v>
      </c>
      <c r="B17" s="209"/>
      <c r="C17" s="264">
        <v>3.391</v>
      </c>
      <c r="D17" s="265">
        <v>3.582</v>
      </c>
      <c r="E17" s="265">
        <v>4.247</v>
      </c>
      <c r="F17" s="266">
        <v>4.69</v>
      </c>
      <c r="G17" s="266">
        <v>5.513</v>
      </c>
      <c r="H17" s="266">
        <v>7.313</v>
      </c>
      <c r="I17" s="266">
        <v>7.847</v>
      </c>
      <c r="J17" s="266">
        <v>6.852</v>
      </c>
      <c r="K17" s="267">
        <v>6.467</v>
      </c>
      <c r="L17" s="268">
        <v>5.841</v>
      </c>
      <c r="M17" s="201">
        <v>5.063</v>
      </c>
      <c r="O17" s="202"/>
    </row>
    <row r="18" spans="1:15" ht="12.75" customHeight="1">
      <c r="A18" s="209"/>
      <c r="B18" s="209"/>
      <c r="C18" s="264"/>
      <c r="D18" s="265"/>
      <c r="E18" s="265"/>
      <c r="F18" s="266"/>
      <c r="G18" s="266"/>
      <c r="H18" s="266"/>
      <c r="I18" s="266"/>
      <c r="J18" s="266"/>
      <c r="K18" s="267"/>
      <c r="L18" s="268"/>
      <c r="M18" s="201"/>
      <c r="O18" s="202"/>
    </row>
    <row r="19" spans="1:15" ht="12.75" customHeight="1">
      <c r="A19" s="199" t="s">
        <v>301</v>
      </c>
      <c r="B19" s="186"/>
      <c r="C19" s="269">
        <v>103.80900000000001</v>
      </c>
      <c r="D19" s="270">
        <v>104.4</v>
      </c>
      <c r="E19" s="270">
        <v>109.77799999999999</v>
      </c>
      <c r="F19" s="271">
        <v>109.99600000000001</v>
      </c>
      <c r="G19" s="271">
        <v>129.944</v>
      </c>
      <c r="H19" s="271">
        <v>147.62</v>
      </c>
      <c r="I19" s="271">
        <v>148.47799999999998</v>
      </c>
      <c r="J19" s="271">
        <v>133.391</v>
      </c>
      <c r="K19" s="272">
        <v>114.88399999999999</v>
      </c>
      <c r="L19" s="273">
        <v>98.56099999999999</v>
      </c>
      <c r="M19" s="274">
        <v>94.01900000000002</v>
      </c>
      <c r="N19" s="275"/>
      <c r="O19" s="202"/>
    </row>
    <row r="20" spans="1:14" ht="12.75" customHeight="1">
      <c r="A20" s="238"/>
      <c r="B20" s="238"/>
      <c r="C20" s="276"/>
      <c r="D20" s="239"/>
      <c r="E20" s="239"/>
      <c r="F20" s="239"/>
      <c r="G20" s="239"/>
      <c r="H20" s="239"/>
      <c r="I20" s="239"/>
      <c r="J20" s="239"/>
      <c r="K20" s="240"/>
      <c r="L20" s="277"/>
      <c r="M20" s="201"/>
      <c r="N20" s="202"/>
    </row>
    <row r="21" spans="1:13" ht="12.75" customHeight="1">
      <c r="A21" s="184" t="s">
        <v>92</v>
      </c>
      <c r="B21" s="184"/>
      <c r="C21" s="278"/>
      <c r="D21" s="279"/>
      <c r="E21" s="280"/>
      <c r="F21" s="266"/>
      <c r="G21" s="266"/>
      <c r="H21" s="266"/>
      <c r="I21" s="281"/>
      <c r="J21" s="281"/>
      <c r="K21" s="267"/>
      <c r="L21" s="268"/>
      <c r="M21" s="201"/>
    </row>
    <row r="22" spans="1:15" ht="12.75" customHeight="1">
      <c r="A22" s="199" t="s">
        <v>93</v>
      </c>
      <c r="B22" s="186"/>
      <c r="C22" s="269">
        <v>67.951</v>
      </c>
      <c r="D22" s="270">
        <v>63.789</v>
      </c>
      <c r="E22" s="270">
        <v>70.867</v>
      </c>
      <c r="F22" s="271">
        <v>75.959</v>
      </c>
      <c r="G22" s="271">
        <v>87.557</v>
      </c>
      <c r="H22" s="271">
        <v>112.013</v>
      </c>
      <c r="I22" s="271">
        <v>120.176</v>
      </c>
      <c r="J22" s="271">
        <v>112.361</v>
      </c>
      <c r="K22" s="272">
        <v>100.655</v>
      </c>
      <c r="L22" s="273">
        <v>83.915</v>
      </c>
      <c r="M22" s="274">
        <v>82.655</v>
      </c>
      <c r="N22" s="275"/>
      <c r="O22" s="202"/>
    </row>
    <row r="23" spans="1:15" ht="12.75" customHeight="1">
      <c r="A23" s="236" t="s">
        <v>300</v>
      </c>
      <c r="B23" s="236"/>
      <c r="C23" s="282"/>
      <c r="D23" s="279"/>
      <c r="E23" s="280"/>
      <c r="F23" s="266"/>
      <c r="G23" s="266"/>
      <c r="H23" s="266"/>
      <c r="I23" s="266"/>
      <c r="J23" s="266"/>
      <c r="K23" s="267"/>
      <c r="L23" s="268"/>
      <c r="M23" s="201"/>
      <c r="O23" s="202"/>
    </row>
    <row r="24" spans="1:15" ht="12.75" customHeight="1">
      <c r="A24" s="199" t="s">
        <v>93</v>
      </c>
      <c r="B24" s="199"/>
      <c r="C24" s="269">
        <v>171.76</v>
      </c>
      <c r="D24" s="270">
        <v>168.189</v>
      </c>
      <c r="E24" s="270">
        <v>180.645</v>
      </c>
      <c r="F24" s="271">
        <v>185.955</v>
      </c>
      <c r="G24" s="271">
        <v>217.50099999999998</v>
      </c>
      <c r="H24" s="271">
        <v>259.63300000000004</v>
      </c>
      <c r="I24" s="271">
        <v>268.654</v>
      </c>
      <c r="J24" s="271">
        <v>245.752</v>
      </c>
      <c r="K24" s="272">
        <v>215.539</v>
      </c>
      <c r="L24" s="273">
        <v>182.476</v>
      </c>
      <c r="M24" s="274">
        <v>176.67400000000004</v>
      </c>
      <c r="N24" s="275"/>
      <c r="O24" s="202"/>
    </row>
    <row r="25" spans="1:15" ht="12.75" customHeight="1">
      <c r="A25" s="283"/>
      <c r="B25" s="283"/>
      <c r="C25" s="283"/>
      <c r="D25" s="239"/>
      <c r="E25" s="239"/>
      <c r="F25" s="239"/>
      <c r="G25" s="239"/>
      <c r="H25" s="239"/>
      <c r="I25" s="239"/>
      <c r="J25" s="239"/>
      <c r="K25" s="239"/>
      <c r="L25" s="284"/>
      <c r="M25" s="201"/>
      <c r="O25" s="202"/>
    </row>
    <row r="26" spans="1:15" ht="12.75" customHeight="1">
      <c r="A26" s="283"/>
      <c r="B26" s="283"/>
      <c r="C26" s="283"/>
      <c r="D26" s="285"/>
      <c r="E26" s="285"/>
      <c r="F26" s="285"/>
      <c r="G26" s="285"/>
      <c r="H26" s="285"/>
      <c r="I26" s="285"/>
      <c r="J26" s="285"/>
      <c r="K26" s="286"/>
      <c r="L26" s="287"/>
      <c r="M26" s="201"/>
      <c r="O26" s="202"/>
    </row>
    <row r="27" spans="6:15" ht="12.75" customHeight="1">
      <c r="F27" s="280"/>
      <c r="G27" s="266"/>
      <c r="H27" s="266"/>
      <c r="I27" s="281"/>
      <c r="J27" s="266"/>
      <c r="K27" s="185"/>
      <c r="L27" s="263"/>
      <c r="M27" s="201"/>
      <c r="O27" s="202"/>
    </row>
    <row r="28" spans="1:15" ht="12.75" customHeight="1">
      <c r="A28" s="184" t="s">
        <v>9</v>
      </c>
      <c r="B28" s="184"/>
      <c r="C28" s="184"/>
      <c r="F28" s="194"/>
      <c r="G28" s="266"/>
      <c r="H28" s="266"/>
      <c r="I28" s="266"/>
      <c r="J28" s="266"/>
      <c r="K28" s="185"/>
      <c r="L28" s="263"/>
      <c r="M28" s="201"/>
      <c r="O28" s="202"/>
    </row>
    <row r="29" spans="1:15" ht="12.75" customHeight="1">
      <c r="A29" s="184" t="s">
        <v>82</v>
      </c>
      <c r="B29" s="184"/>
      <c r="C29" s="184"/>
      <c r="F29" s="280"/>
      <c r="G29" s="266"/>
      <c r="H29" s="266"/>
      <c r="I29" s="266"/>
      <c r="J29" s="266"/>
      <c r="K29" s="185"/>
      <c r="L29" s="263"/>
      <c r="M29" s="201"/>
      <c r="O29" s="202"/>
    </row>
    <row r="30" spans="1:15" ht="12.75" customHeight="1">
      <c r="A30" s="209" t="s">
        <v>83</v>
      </c>
      <c r="B30" s="209"/>
      <c r="C30" s="264">
        <v>4.401</v>
      </c>
      <c r="D30" s="265">
        <v>5.741</v>
      </c>
      <c r="E30" s="265">
        <v>7.216</v>
      </c>
      <c r="F30" s="265">
        <v>9.098</v>
      </c>
      <c r="G30" s="265">
        <v>12.967</v>
      </c>
      <c r="H30" s="265">
        <v>13.425</v>
      </c>
      <c r="I30" s="265">
        <v>12.694</v>
      </c>
      <c r="J30" s="265">
        <v>9.252</v>
      </c>
      <c r="K30" s="265">
        <v>7.134</v>
      </c>
      <c r="L30" s="265">
        <v>5.859</v>
      </c>
      <c r="M30" s="265">
        <v>4.457</v>
      </c>
      <c r="O30" s="202"/>
    </row>
    <row r="31" spans="1:15" ht="12.75" customHeight="1">
      <c r="A31" s="209" t="s">
        <v>84</v>
      </c>
      <c r="B31" s="209"/>
      <c r="C31" s="264">
        <v>0.039</v>
      </c>
      <c r="D31" s="265">
        <v>0.032</v>
      </c>
      <c r="E31" s="265">
        <v>0.045</v>
      </c>
      <c r="F31" s="265">
        <v>0.061</v>
      </c>
      <c r="G31" s="265">
        <v>0.079</v>
      </c>
      <c r="H31" s="265">
        <v>0.097</v>
      </c>
      <c r="I31" s="265">
        <v>0.101</v>
      </c>
      <c r="J31" s="265">
        <v>0.082</v>
      </c>
      <c r="K31" s="265">
        <v>0.07</v>
      </c>
      <c r="L31" s="265">
        <v>0.051</v>
      </c>
      <c r="M31" s="265">
        <v>0.045</v>
      </c>
      <c r="O31" s="202"/>
    </row>
    <row r="32" spans="1:15" ht="12.75" customHeight="1">
      <c r="A32" s="209" t="s">
        <v>85</v>
      </c>
      <c r="B32" s="209"/>
      <c r="C32" s="264">
        <v>0.745</v>
      </c>
      <c r="D32" s="265">
        <v>0.775</v>
      </c>
      <c r="E32" s="265">
        <v>0.69</v>
      </c>
      <c r="F32" s="265">
        <v>0.697</v>
      </c>
      <c r="G32" s="265">
        <v>0.803</v>
      </c>
      <c r="H32" s="265">
        <v>0.907</v>
      </c>
      <c r="I32" s="265">
        <v>0.782</v>
      </c>
      <c r="J32" s="265">
        <v>0.586</v>
      </c>
      <c r="K32" s="265">
        <v>0.501</v>
      </c>
      <c r="L32" s="265">
        <v>0.398</v>
      </c>
      <c r="M32" s="265">
        <v>0.383</v>
      </c>
      <c r="O32" s="202"/>
    </row>
    <row r="33" spans="1:15" ht="12.75" customHeight="1">
      <c r="A33" s="209" t="s">
        <v>86</v>
      </c>
      <c r="B33" s="209"/>
      <c r="C33" s="264">
        <v>0.093</v>
      </c>
      <c r="D33" s="265">
        <v>0.082</v>
      </c>
      <c r="E33" s="265">
        <v>0.086</v>
      </c>
      <c r="F33" s="265">
        <v>0.086</v>
      </c>
      <c r="G33" s="265">
        <v>0.111</v>
      </c>
      <c r="H33" s="265">
        <v>0.153</v>
      </c>
      <c r="I33" s="265">
        <v>0.119</v>
      </c>
      <c r="J33" s="265">
        <v>0.066</v>
      </c>
      <c r="K33" s="265">
        <v>0.026</v>
      </c>
      <c r="L33" s="265">
        <v>0.024</v>
      </c>
      <c r="M33" s="265">
        <v>0.035</v>
      </c>
      <c r="O33" s="202"/>
    </row>
    <row r="34" spans="1:15" ht="12.75" customHeight="1">
      <c r="A34" s="209" t="s">
        <v>87</v>
      </c>
      <c r="B34" s="209"/>
      <c r="C34" s="264">
        <v>26.916</v>
      </c>
      <c r="D34" s="265">
        <v>23.5</v>
      </c>
      <c r="E34" s="265">
        <v>23.757</v>
      </c>
      <c r="F34" s="265">
        <v>27.759</v>
      </c>
      <c r="G34" s="265">
        <v>29.622</v>
      </c>
      <c r="H34" s="265">
        <v>30.33</v>
      </c>
      <c r="I34" s="265">
        <v>30.994</v>
      </c>
      <c r="J34" s="265">
        <v>26.212</v>
      </c>
      <c r="K34" s="265">
        <v>26.269</v>
      </c>
      <c r="L34" s="265">
        <v>19.237</v>
      </c>
      <c r="M34" s="265">
        <v>15.586</v>
      </c>
      <c r="O34" s="202"/>
    </row>
    <row r="35" spans="1:15" ht="12.75" customHeight="1">
      <c r="A35" s="209" t="s">
        <v>88</v>
      </c>
      <c r="B35" s="209"/>
      <c r="C35" s="264">
        <v>2.164</v>
      </c>
      <c r="D35" s="265">
        <v>2.044</v>
      </c>
      <c r="E35" s="265">
        <v>2.029</v>
      </c>
      <c r="F35" s="265">
        <v>2.29</v>
      </c>
      <c r="G35" s="265">
        <v>2.502</v>
      </c>
      <c r="H35" s="265">
        <v>2.829</v>
      </c>
      <c r="I35" s="265">
        <v>2.966</v>
      </c>
      <c r="J35" s="265">
        <v>2.678</v>
      </c>
      <c r="K35" s="265">
        <v>2.469</v>
      </c>
      <c r="L35" s="265">
        <v>2.056</v>
      </c>
      <c r="M35" s="265">
        <v>1.971</v>
      </c>
      <c r="O35" s="202"/>
    </row>
    <row r="36" spans="1:15" ht="12.75" customHeight="1">
      <c r="A36" s="209" t="s">
        <v>89</v>
      </c>
      <c r="B36" s="209"/>
      <c r="C36" s="264">
        <v>0.509</v>
      </c>
      <c r="D36" s="265">
        <v>0.474</v>
      </c>
      <c r="E36" s="265">
        <v>0.589</v>
      </c>
      <c r="F36" s="265">
        <v>0.924</v>
      </c>
      <c r="G36" s="265">
        <v>1.274</v>
      </c>
      <c r="H36" s="265">
        <v>1.502</v>
      </c>
      <c r="I36" s="265">
        <v>1.427</v>
      </c>
      <c r="J36" s="265">
        <v>1.251</v>
      </c>
      <c r="K36" s="265">
        <v>1.047</v>
      </c>
      <c r="L36" s="265">
        <v>0.832</v>
      </c>
      <c r="M36" s="265">
        <v>0.768</v>
      </c>
      <c r="O36" s="202"/>
    </row>
    <row r="37" spans="1:15" ht="12.75" customHeight="1">
      <c r="A37" s="209" t="s">
        <v>90</v>
      </c>
      <c r="B37" s="209"/>
      <c r="C37" s="264">
        <v>4.498</v>
      </c>
      <c r="D37" s="265">
        <v>5.096</v>
      </c>
      <c r="E37" s="265">
        <v>5.549</v>
      </c>
      <c r="F37" s="265">
        <v>4.093</v>
      </c>
      <c r="G37" s="265">
        <v>4.256</v>
      </c>
      <c r="H37" s="265">
        <v>4.881</v>
      </c>
      <c r="I37" s="265">
        <v>5.412</v>
      </c>
      <c r="J37" s="265">
        <v>5.921</v>
      </c>
      <c r="K37" s="265">
        <v>5.636</v>
      </c>
      <c r="L37" s="265">
        <v>5.209</v>
      </c>
      <c r="M37" s="265">
        <v>5.16</v>
      </c>
      <c r="O37" s="202"/>
    </row>
    <row r="38" spans="1:15" ht="12.75" customHeight="1">
      <c r="A38" s="209" t="s">
        <v>91</v>
      </c>
      <c r="B38" s="209"/>
      <c r="C38" s="264">
        <v>0.756</v>
      </c>
      <c r="D38" s="265">
        <v>0.788</v>
      </c>
      <c r="E38" s="265">
        <v>1.01</v>
      </c>
      <c r="F38" s="265">
        <v>1.267</v>
      </c>
      <c r="G38" s="265">
        <v>1.376</v>
      </c>
      <c r="H38" s="265">
        <v>2.065</v>
      </c>
      <c r="I38" s="265">
        <v>2.125</v>
      </c>
      <c r="J38" s="265">
        <v>1.741</v>
      </c>
      <c r="K38" s="265">
        <v>1.499</v>
      </c>
      <c r="L38" s="265">
        <v>1.314</v>
      </c>
      <c r="M38" s="265">
        <v>1.063</v>
      </c>
      <c r="O38" s="202"/>
    </row>
    <row r="39" spans="1:15" ht="12.75" customHeight="1">
      <c r="A39" s="209"/>
      <c r="B39" s="209"/>
      <c r="C39" s="264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O39" s="202"/>
    </row>
    <row r="40" spans="1:15" ht="12.75" customHeight="1">
      <c r="A40" s="223" t="s">
        <v>301</v>
      </c>
      <c r="B40" s="288"/>
      <c r="C40" s="289">
        <v>40.121</v>
      </c>
      <c r="D40" s="270">
        <v>38.532</v>
      </c>
      <c r="E40" s="270">
        <v>40.971000000000004</v>
      </c>
      <c r="F40" s="270">
        <v>46.275</v>
      </c>
      <c r="G40" s="270">
        <v>52.99</v>
      </c>
      <c r="H40" s="270">
        <v>56.189</v>
      </c>
      <c r="I40" s="270">
        <v>56.62</v>
      </c>
      <c r="J40" s="270">
        <v>47.788999999999994</v>
      </c>
      <c r="K40" s="270">
        <v>44.651</v>
      </c>
      <c r="L40" s="270">
        <v>34.98</v>
      </c>
      <c r="M40" s="270">
        <v>29.468</v>
      </c>
      <c r="N40" s="275"/>
      <c r="O40" s="202"/>
    </row>
    <row r="41" spans="3:14" ht="12.75" customHeight="1">
      <c r="C41" s="290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02"/>
    </row>
    <row r="42" spans="1:15" ht="12.75" customHeight="1">
      <c r="A42" s="184" t="s">
        <v>92</v>
      </c>
      <c r="B42" s="184"/>
      <c r="C42" s="278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O42" s="202"/>
    </row>
    <row r="43" spans="1:15" ht="12.75" customHeight="1">
      <c r="A43" s="199" t="s">
        <v>93</v>
      </c>
      <c r="B43" s="186"/>
      <c r="C43" s="269">
        <v>17.979</v>
      </c>
      <c r="D43" s="270">
        <v>18.637</v>
      </c>
      <c r="E43" s="270">
        <v>20.19</v>
      </c>
      <c r="F43" s="270">
        <v>23.538</v>
      </c>
      <c r="G43" s="270">
        <v>28.454</v>
      </c>
      <c r="H43" s="270">
        <v>34.155</v>
      </c>
      <c r="I43" s="270">
        <v>37.621</v>
      </c>
      <c r="J43" s="270">
        <v>34.351</v>
      </c>
      <c r="K43" s="270">
        <v>30.455</v>
      </c>
      <c r="L43" s="270">
        <v>25.375</v>
      </c>
      <c r="M43" s="270">
        <v>25.341</v>
      </c>
      <c r="N43" s="275"/>
      <c r="O43" s="202"/>
    </row>
    <row r="44" spans="1:15" ht="12.75" customHeight="1">
      <c r="A44" s="236" t="s">
        <v>300</v>
      </c>
      <c r="B44" s="236"/>
      <c r="C44" s="282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O44" s="206"/>
    </row>
    <row r="45" spans="1:15" ht="12.75" customHeight="1">
      <c r="A45" s="199" t="s">
        <v>93</v>
      </c>
      <c r="B45" s="199"/>
      <c r="C45" s="269">
        <v>58.1</v>
      </c>
      <c r="D45" s="270">
        <v>57.169</v>
      </c>
      <c r="E45" s="270">
        <v>61.161</v>
      </c>
      <c r="F45" s="270">
        <v>69.813</v>
      </c>
      <c r="G45" s="270">
        <v>81.444</v>
      </c>
      <c r="H45" s="270">
        <v>90.344</v>
      </c>
      <c r="I45" s="270">
        <v>94.241</v>
      </c>
      <c r="J45" s="270">
        <v>82.14</v>
      </c>
      <c r="K45" s="270">
        <v>75.106</v>
      </c>
      <c r="L45" s="270">
        <v>60.355</v>
      </c>
      <c r="M45" s="270">
        <v>54.809</v>
      </c>
      <c r="N45" s="275"/>
      <c r="O45" s="206"/>
    </row>
    <row r="46" spans="1:15" ht="12.75" customHeight="1">
      <c r="A46" s="283"/>
      <c r="B46" s="283"/>
      <c r="C46" s="283"/>
      <c r="D46" s="291"/>
      <c r="E46" s="291"/>
      <c r="F46" s="291"/>
      <c r="G46" s="291"/>
      <c r="H46" s="291"/>
      <c r="I46" s="291"/>
      <c r="J46" s="291"/>
      <c r="K46" s="292"/>
      <c r="L46" s="292"/>
      <c r="M46" s="201"/>
      <c r="O46" s="206"/>
    </row>
    <row r="47" spans="1:15" ht="12.75" customHeight="1">
      <c r="A47" s="209"/>
      <c r="B47" s="209"/>
      <c r="C47" s="209"/>
      <c r="E47" s="194"/>
      <c r="F47" s="262"/>
      <c r="G47" s="194"/>
      <c r="H47" s="194"/>
      <c r="I47" s="194"/>
      <c r="J47" s="194"/>
      <c r="K47" s="185"/>
      <c r="L47" s="263"/>
      <c r="M47" s="201"/>
      <c r="O47" s="202"/>
    </row>
    <row r="48" spans="1:15" ht="12.75" customHeight="1">
      <c r="A48" s="184" t="s">
        <v>7</v>
      </c>
      <c r="B48" s="184"/>
      <c r="C48" s="184"/>
      <c r="E48" s="194"/>
      <c r="F48" s="262"/>
      <c r="G48" s="194"/>
      <c r="H48" s="194"/>
      <c r="I48" s="194"/>
      <c r="J48" s="194"/>
      <c r="K48" s="185"/>
      <c r="L48" s="263"/>
      <c r="M48" s="201"/>
      <c r="O48" s="202"/>
    </row>
    <row r="49" spans="1:15" ht="12.75" customHeight="1">
      <c r="A49" s="184" t="s">
        <v>82</v>
      </c>
      <c r="B49" s="184"/>
      <c r="C49" s="184"/>
      <c r="E49" s="194"/>
      <c r="F49" s="262"/>
      <c r="G49" s="194"/>
      <c r="H49" s="194"/>
      <c r="I49" s="194"/>
      <c r="J49" s="194"/>
      <c r="K49" s="185"/>
      <c r="L49" s="263"/>
      <c r="M49" s="201"/>
      <c r="O49" s="202"/>
    </row>
    <row r="50" spans="1:15" ht="12.75" customHeight="1">
      <c r="A50" s="209" t="s">
        <v>83</v>
      </c>
      <c r="B50" s="209"/>
      <c r="C50" s="264">
        <v>19.568</v>
      </c>
      <c r="D50" s="293">
        <v>23.607</v>
      </c>
      <c r="E50" s="265">
        <v>28.76</v>
      </c>
      <c r="F50" s="266">
        <v>36.61</v>
      </c>
      <c r="G50" s="266">
        <v>51.02</v>
      </c>
      <c r="H50" s="266">
        <v>57.273</v>
      </c>
      <c r="I50" s="266">
        <v>52.334</v>
      </c>
      <c r="J50" s="266">
        <v>37.88</v>
      </c>
      <c r="K50" s="267">
        <v>27.321</v>
      </c>
      <c r="L50" s="268">
        <v>21.871</v>
      </c>
      <c r="M50" s="201">
        <v>16.099</v>
      </c>
      <c r="N50" s="196"/>
      <c r="O50" s="294"/>
    </row>
    <row r="51" spans="1:15" ht="12.75" customHeight="1">
      <c r="A51" s="209" t="s">
        <v>84</v>
      </c>
      <c r="B51" s="209"/>
      <c r="C51" s="264">
        <v>1.226</v>
      </c>
      <c r="D51" s="293">
        <v>1.185</v>
      </c>
      <c r="E51" s="265">
        <v>1.346</v>
      </c>
      <c r="F51" s="266">
        <v>1.54</v>
      </c>
      <c r="G51" s="266">
        <v>1.741</v>
      </c>
      <c r="H51" s="266">
        <v>1.914</v>
      </c>
      <c r="I51" s="266">
        <v>1.947</v>
      </c>
      <c r="J51" s="266">
        <v>1.681</v>
      </c>
      <c r="K51" s="267">
        <v>1.478</v>
      </c>
      <c r="L51" s="268">
        <v>1.364</v>
      </c>
      <c r="M51" s="201">
        <v>1.532</v>
      </c>
      <c r="N51" s="196"/>
      <c r="O51" s="294"/>
    </row>
    <row r="52" spans="1:15" ht="12.75" customHeight="1">
      <c r="A52" s="209" t="s">
        <v>85</v>
      </c>
      <c r="B52" s="209"/>
      <c r="C52" s="264">
        <v>6.396</v>
      </c>
      <c r="D52" s="293">
        <v>5.771</v>
      </c>
      <c r="E52" s="265">
        <v>5.568</v>
      </c>
      <c r="F52" s="266">
        <v>5.604</v>
      </c>
      <c r="G52" s="266">
        <v>6.451</v>
      </c>
      <c r="H52" s="266">
        <v>7.687</v>
      </c>
      <c r="I52" s="266">
        <v>6.972</v>
      </c>
      <c r="J52" s="266">
        <v>5.407</v>
      </c>
      <c r="K52" s="267">
        <v>4.398</v>
      </c>
      <c r="L52" s="268">
        <v>3.484</v>
      </c>
      <c r="M52" s="201">
        <v>3.359</v>
      </c>
      <c r="N52" s="196"/>
      <c r="O52" s="294"/>
    </row>
    <row r="53" spans="1:15" ht="12.75" customHeight="1">
      <c r="A53" s="209" t="s">
        <v>86</v>
      </c>
      <c r="B53" s="209"/>
      <c r="C53" s="264">
        <v>0.548</v>
      </c>
      <c r="D53" s="293">
        <v>0.408</v>
      </c>
      <c r="E53" s="265">
        <v>0.422</v>
      </c>
      <c r="F53" s="266">
        <v>0.451</v>
      </c>
      <c r="G53" s="266">
        <v>0.622</v>
      </c>
      <c r="H53" s="266">
        <v>0.712</v>
      </c>
      <c r="I53" s="266">
        <v>0.614</v>
      </c>
      <c r="J53" s="266">
        <v>0.382</v>
      </c>
      <c r="K53" s="267">
        <v>0.205</v>
      </c>
      <c r="L53" s="268">
        <v>0.207</v>
      </c>
      <c r="M53" s="201">
        <v>0.269</v>
      </c>
      <c r="N53" s="196"/>
      <c r="O53" s="294"/>
    </row>
    <row r="54" spans="1:15" ht="12.75" customHeight="1">
      <c r="A54" s="209" t="s">
        <v>87</v>
      </c>
      <c r="B54" s="209"/>
      <c r="C54" s="264">
        <v>63.477</v>
      </c>
      <c r="D54" s="293">
        <v>54.214</v>
      </c>
      <c r="E54" s="265">
        <v>54.466</v>
      </c>
      <c r="F54" s="266">
        <v>61.944</v>
      </c>
      <c r="G54" s="266">
        <v>67.619</v>
      </c>
      <c r="H54" s="266">
        <v>72.369</v>
      </c>
      <c r="I54" s="266">
        <v>72.79</v>
      </c>
      <c r="J54" s="266">
        <v>64.047</v>
      </c>
      <c r="K54" s="267">
        <v>60.73</v>
      </c>
      <c r="L54" s="268">
        <v>47.538</v>
      </c>
      <c r="M54" s="201">
        <v>43.487</v>
      </c>
      <c r="N54" s="196"/>
      <c r="O54" s="294"/>
    </row>
    <row r="55" spans="1:15" ht="12.75" customHeight="1">
      <c r="A55" s="209" t="s">
        <v>88</v>
      </c>
      <c r="B55" s="209"/>
      <c r="C55" s="264">
        <v>5.764</v>
      </c>
      <c r="D55" s="293">
        <v>5.335</v>
      </c>
      <c r="E55" s="265">
        <v>5.484</v>
      </c>
      <c r="F55" s="266">
        <v>6.036</v>
      </c>
      <c r="G55" s="266">
        <v>6.936</v>
      </c>
      <c r="H55" s="266">
        <v>8.024</v>
      </c>
      <c r="I55" s="266">
        <v>8.587</v>
      </c>
      <c r="J55" s="266">
        <v>8.263</v>
      </c>
      <c r="K55" s="267">
        <v>7.21</v>
      </c>
      <c r="L55" s="268">
        <v>6.126</v>
      </c>
      <c r="M55" s="201">
        <v>5.602</v>
      </c>
      <c r="N55" s="196"/>
      <c r="O55" s="294"/>
    </row>
    <row r="56" spans="1:15" ht="12.75" customHeight="1">
      <c r="A56" s="209" t="s">
        <v>89</v>
      </c>
      <c r="B56" s="209"/>
      <c r="C56" s="264">
        <v>3.366</v>
      </c>
      <c r="D56" s="293">
        <v>3.102</v>
      </c>
      <c r="E56" s="265">
        <v>3.726</v>
      </c>
      <c r="F56" s="266">
        <v>5.495</v>
      </c>
      <c r="G56" s="266">
        <v>7.246</v>
      </c>
      <c r="H56" s="266">
        <v>9.018</v>
      </c>
      <c r="I56" s="266">
        <v>8.813</v>
      </c>
      <c r="J56" s="266">
        <v>7.873</v>
      </c>
      <c r="K56" s="267">
        <v>6.419</v>
      </c>
      <c r="L56" s="268">
        <v>5.075</v>
      </c>
      <c r="M56" s="201">
        <v>4.712</v>
      </c>
      <c r="N56" s="196"/>
      <c r="O56" s="294"/>
    </row>
    <row r="57" spans="1:15" ht="12.75" customHeight="1">
      <c r="A57" s="209" t="s">
        <v>90</v>
      </c>
      <c r="B57" s="209"/>
      <c r="C57" s="264">
        <v>39.424</v>
      </c>
      <c r="D57" s="293">
        <v>44.922</v>
      </c>
      <c r="E57" s="265">
        <v>45.707</v>
      </c>
      <c r="F57" s="266">
        <v>32.621</v>
      </c>
      <c r="G57" s="266">
        <v>34.39</v>
      </c>
      <c r="H57" s="266">
        <v>37.426</v>
      </c>
      <c r="I57" s="266">
        <v>43.05</v>
      </c>
      <c r="J57" s="266">
        <v>47.038</v>
      </c>
      <c r="K57" s="267">
        <v>43.808</v>
      </c>
      <c r="L57" s="268">
        <v>40.721</v>
      </c>
      <c r="M57" s="201">
        <v>42.686</v>
      </c>
      <c r="N57" s="196"/>
      <c r="O57" s="294"/>
    </row>
    <row r="58" spans="1:15" ht="12.75" customHeight="1">
      <c r="A58" s="209" t="s">
        <v>91</v>
      </c>
      <c r="B58" s="209"/>
      <c r="C58" s="264">
        <v>4.161</v>
      </c>
      <c r="D58" s="293">
        <v>4.389</v>
      </c>
      <c r="E58" s="265">
        <v>5.27</v>
      </c>
      <c r="F58" s="266">
        <v>5.97</v>
      </c>
      <c r="G58" s="266">
        <v>6.912</v>
      </c>
      <c r="H58" s="266">
        <v>9.388</v>
      </c>
      <c r="I58" s="266">
        <v>9.995</v>
      </c>
      <c r="J58" s="266">
        <v>8.609</v>
      </c>
      <c r="K58" s="267">
        <v>7.966</v>
      </c>
      <c r="L58" s="268">
        <v>7.155</v>
      </c>
      <c r="M58" s="201">
        <v>6.142</v>
      </c>
      <c r="N58" s="196"/>
      <c r="O58" s="294"/>
    </row>
    <row r="59" spans="1:15" ht="12.75" customHeight="1">
      <c r="A59" s="209"/>
      <c r="B59" s="209"/>
      <c r="C59" s="264"/>
      <c r="D59" s="293"/>
      <c r="E59" s="265"/>
      <c r="F59" s="266"/>
      <c r="G59" s="266"/>
      <c r="H59" s="266"/>
      <c r="I59" s="266"/>
      <c r="J59" s="266"/>
      <c r="K59" s="267"/>
      <c r="L59" s="268"/>
      <c r="N59" s="196"/>
      <c r="O59" s="244"/>
    </row>
    <row r="60" spans="1:16" ht="12.75" customHeight="1">
      <c r="A60" s="223" t="s">
        <v>299</v>
      </c>
      <c r="B60" s="288"/>
      <c r="C60" s="289">
        <v>143.93</v>
      </c>
      <c r="D60" s="295">
        <v>142.932</v>
      </c>
      <c r="E60" s="270">
        <v>150.749</v>
      </c>
      <c r="F60" s="271">
        <v>156.271</v>
      </c>
      <c r="G60" s="271">
        <v>182.934</v>
      </c>
      <c r="H60" s="271">
        <v>203.809</v>
      </c>
      <c r="I60" s="271">
        <v>205.098</v>
      </c>
      <c r="J60" s="271">
        <v>181.18</v>
      </c>
      <c r="K60" s="272">
        <v>159.535</v>
      </c>
      <c r="L60" s="273">
        <v>133.541</v>
      </c>
      <c r="M60" s="274">
        <v>123.888</v>
      </c>
      <c r="N60" s="275"/>
      <c r="O60" s="294"/>
      <c r="P60" s="226"/>
    </row>
    <row r="61" spans="1:15" ht="12.75" customHeight="1">
      <c r="A61" s="186"/>
      <c r="B61" s="186"/>
      <c r="C61" s="296"/>
      <c r="D61" s="293"/>
      <c r="E61" s="280"/>
      <c r="F61" s="281"/>
      <c r="G61" s="281"/>
      <c r="H61" s="281"/>
      <c r="I61" s="281"/>
      <c r="J61" s="281"/>
      <c r="K61" s="297"/>
      <c r="L61" s="298"/>
      <c r="N61" s="202"/>
      <c r="O61" s="244"/>
    </row>
    <row r="62" spans="1:15" ht="12.75" customHeight="1">
      <c r="A62" s="184" t="s">
        <v>92</v>
      </c>
      <c r="B62" s="184"/>
      <c r="C62" s="278"/>
      <c r="D62" s="293"/>
      <c r="E62" s="265"/>
      <c r="F62" s="266"/>
      <c r="G62" s="266"/>
      <c r="H62" s="266"/>
      <c r="I62" s="266"/>
      <c r="J62" s="266"/>
      <c r="K62" s="267"/>
      <c r="L62" s="268"/>
      <c r="O62" s="244"/>
    </row>
    <row r="63" spans="1:15" ht="12.75" customHeight="1">
      <c r="A63" s="199" t="s">
        <v>93</v>
      </c>
      <c r="B63" s="186"/>
      <c r="C63" s="269">
        <v>85.93</v>
      </c>
      <c r="D63" s="295">
        <v>82.426</v>
      </c>
      <c r="E63" s="270">
        <v>91.057</v>
      </c>
      <c r="F63" s="271">
        <v>99.497</v>
      </c>
      <c r="G63" s="271">
        <v>116.011</v>
      </c>
      <c r="H63" s="271">
        <v>146.168</v>
      </c>
      <c r="I63" s="271">
        <v>157.797</v>
      </c>
      <c r="J63" s="271">
        <v>146.712</v>
      </c>
      <c r="K63" s="272">
        <v>131.11</v>
      </c>
      <c r="L63" s="273">
        <v>109.29</v>
      </c>
      <c r="M63" s="274">
        <v>108.298</v>
      </c>
      <c r="N63" s="275"/>
      <c r="O63" s="294"/>
    </row>
    <row r="64" spans="1:12" ht="12.75" customHeight="1">
      <c r="A64" s="236" t="s">
        <v>298</v>
      </c>
      <c r="B64" s="236"/>
      <c r="C64" s="282"/>
      <c r="D64" s="299"/>
      <c r="E64" s="265"/>
      <c r="F64" s="266"/>
      <c r="G64" s="266"/>
      <c r="H64" s="266"/>
      <c r="I64" s="266"/>
      <c r="J64" s="266"/>
      <c r="K64" s="267"/>
      <c r="L64" s="268"/>
    </row>
    <row r="65" spans="1:15" ht="12.75" customHeight="1">
      <c r="A65" s="199" t="s">
        <v>93</v>
      </c>
      <c r="B65" s="199"/>
      <c r="C65" s="269">
        <v>229.86</v>
      </c>
      <c r="D65" s="295">
        <v>225.358</v>
      </c>
      <c r="E65" s="270">
        <v>241.806</v>
      </c>
      <c r="F65" s="271">
        <v>255.768</v>
      </c>
      <c r="G65" s="271">
        <v>298.945</v>
      </c>
      <c r="H65" s="271">
        <v>349.977</v>
      </c>
      <c r="I65" s="271">
        <v>362.895</v>
      </c>
      <c r="J65" s="271">
        <v>327.892</v>
      </c>
      <c r="K65" s="272">
        <v>290.645</v>
      </c>
      <c r="L65" s="273">
        <v>242.831</v>
      </c>
      <c r="M65" s="274">
        <v>232.186</v>
      </c>
      <c r="N65" s="275"/>
      <c r="O65" s="294"/>
    </row>
    <row r="66" spans="1:14" ht="12.75" customHeight="1">
      <c r="A66" s="238"/>
      <c r="B66" s="238"/>
      <c r="C66" s="238"/>
      <c r="D66" s="239"/>
      <c r="E66" s="239"/>
      <c r="F66" s="239"/>
      <c r="G66" s="239"/>
      <c r="H66" s="239"/>
      <c r="I66" s="239"/>
      <c r="J66" s="239"/>
      <c r="K66" s="239"/>
      <c r="L66" s="239"/>
      <c r="M66" s="240"/>
      <c r="N66" s="196"/>
    </row>
    <row r="67" spans="1:15" s="244" customFormat="1" ht="12.75" customHeight="1">
      <c r="A67" s="241" t="s">
        <v>94</v>
      </c>
      <c r="B67" s="241"/>
      <c r="C67" s="241"/>
      <c r="D67" s="300"/>
      <c r="E67" s="300"/>
      <c r="F67" s="300"/>
      <c r="G67" s="300"/>
      <c r="H67" s="300"/>
      <c r="I67" s="300"/>
      <c r="J67" s="300"/>
      <c r="K67" s="242"/>
      <c r="L67" s="242"/>
      <c r="M67" s="185"/>
      <c r="N67" s="243"/>
      <c r="O67" s="196"/>
    </row>
    <row r="68" spans="1:12" ht="12.75" customHeight="1">
      <c r="A68" s="265" t="s">
        <v>302</v>
      </c>
      <c r="B68" s="241"/>
      <c r="C68" s="241"/>
      <c r="D68" s="300"/>
      <c r="E68" s="300"/>
      <c r="F68" s="300"/>
      <c r="G68" s="300"/>
      <c r="H68" s="300"/>
      <c r="I68" s="300"/>
      <c r="J68" s="300"/>
      <c r="K68" s="242"/>
      <c r="L68" s="242"/>
    </row>
    <row r="69" spans="1:12" ht="12.75">
      <c r="A69" s="241" t="s">
        <v>297</v>
      </c>
      <c r="B69" s="241"/>
      <c r="C69" s="241"/>
      <c r="D69" s="300"/>
      <c r="E69" s="300"/>
      <c r="F69" s="300"/>
      <c r="G69" s="300"/>
      <c r="H69" s="300"/>
      <c r="I69" s="300"/>
      <c r="J69" s="300"/>
      <c r="K69" s="242"/>
      <c r="L69" s="242"/>
    </row>
    <row r="70" spans="1:12" ht="12.75">
      <c r="A70" s="241"/>
      <c r="B70" s="241"/>
      <c r="C70" s="241"/>
      <c r="D70" s="300"/>
      <c r="E70" s="300"/>
      <c r="F70" s="300"/>
      <c r="G70" s="300"/>
      <c r="H70" s="300"/>
      <c r="I70" s="300"/>
      <c r="J70" s="300"/>
      <c r="K70" s="242"/>
      <c r="L70" s="242"/>
    </row>
    <row r="71" spans="1:12" ht="12.75">
      <c r="A71" s="241"/>
      <c r="B71" s="241"/>
      <c r="C71" s="241"/>
      <c r="D71" s="300"/>
      <c r="E71" s="300"/>
      <c r="F71" s="300"/>
      <c r="G71" s="300"/>
      <c r="H71" s="300"/>
      <c r="I71" s="300"/>
      <c r="J71" s="300"/>
      <c r="K71" s="242"/>
      <c r="L71" s="242"/>
    </row>
    <row r="72" spans="1:12" ht="12.75">
      <c r="A72" s="241"/>
      <c r="B72" s="241"/>
      <c r="C72" s="241"/>
      <c r="D72" s="300"/>
      <c r="E72" s="300"/>
      <c r="F72" s="300"/>
      <c r="G72" s="300"/>
      <c r="H72" s="300"/>
      <c r="I72" s="300"/>
      <c r="J72" s="300"/>
      <c r="K72" s="242"/>
      <c r="L72" s="242"/>
    </row>
    <row r="73" spans="1:12" ht="12.75">
      <c r="A73" s="241"/>
      <c r="B73" s="241"/>
      <c r="C73" s="241"/>
      <c r="D73" s="300"/>
      <c r="E73" s="300"/>
      <c r="F73" s="300"/>
      <c r="G73" s="300"/>
      <c r="H73" s="300"/>
      <c r="I73" s="300"/>
      <c r="J73" s="300"/>
      <c r="K73" s="242"/>
      <c r="L73" s="242"/>
    </row>
    <row r="74" spans="1:12" ht="12.75">
      <c r="A74" s="241"/>
      <c r="B74" s="241"/>
      <c r="C74" s="241"/>
      <c r="D74" s="300"/>
      <c r="E74" s="300"/>
      <c r="F74" s="300"/>
      <c r="G74" s="300"/>
      <c r="H74" s="300"/>
      <c r="I74" s="300"/>
      <c r="J74" s="300"/>
      <c r="K74" s="242"/>
      <c r="L74" s="242"/>
    </row>
    <row r="75" spans="1:12" ht="12.75">
      <c r="A75" s="241"/>
      <c r="B75" s="241"/>
      <c r="C75" s="241"/>
      <c r="D75" s="300"/>
      <c r="E75" s="300"/>
      <c r="F75" s="300"/>
      <c r="G75" s="300"/>
      <c r="H75" s="300"/>
      <c r="I75" s="300"/>
      <c r="J75" s="300"/>
      <c r="K75" s="242"/>
      <c r="L75" s="242"/>
    </row>
  </sheetData>
  <sheetProtection/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48"/>
  <sheetViews>
    <sheetView zoomScale="85" zoomScaleNormal="85" zoomScalePageLayoutView="0" workbookViewId="0" topLeftCell="B1">
      <selection activeCell="B1" sqref="B1"/>
    </sheetView>
  </sheetViews>
  <sheetFormatPr defaultColWidth="11.00390625" defaultRowHeight="12.75"/>
  <cols>
    <col min="1" max="1" width="10.421875" style="305" hidden="1" customWidth="1"/>
    <col min="2" max="2" width="34.57421875" style="304" customWidth="1"/>
    <col min="3" max="3" width="10.8515625" style="304" customWidth="1"/>
    <col min="4" max="4" width="1.57421875" style="304" customWidth="1"/>
    <col min="5" max="7" width="9.7109375" style="304" customWidth="1"/>
    <col min="8" max="8" width="2.7109375" style="304" customWidth="1"/>
    <col min="9" max="11" width="9.7109375" style="304" customWidth="1"/>
    <col min="12" max="16384" width="11.00390625" style="305" customWidth="1"/>
  </cols>
  <sheetData>
    <row r="1" ht="12.75" customHeight="1">
      <c r="B1" s="303" t="s">
        <v>266</v>
      </c>
    </row>
    <row r="2" ht="12.75" customHeight="1"/>
    <row r="3" spans="2:11" ht="12.75" customHeight="1">
      <c r="B3" s="306" t="s">
        <v>5</v>
      </c>
      <c r="C3" s="307"/>
      <c r="D3" s="307"/>
      <c r="E3" s="505" t="s">
        <v>96</v>
      </c>
      <c r="F3" s="506"/>
      <c r="G3" s="506"/>
      <c r="H3" s="506"/>
      <c r="I3" s="506"/>
      <c r="J3" s="506"/>
      <c r="K3" s="506"/>
    </row>
    <row r="4" spans="4:11" ht="12.75" customHeight="1">
      <c r="D4" s="308"/>
      <c r="E4" s="510" t="s">
        <v>8</v>
      </c>
      <c r="F4" s="510"/>
      <c r="G4" s="510"/>
      <c r="I4" s="511" t="s">
        <v>9</v>
      </c>
      <c r="J4" s="511"/>
      <c r="K4" s="511"/>
    </row>
    <row r="5" spans="3:11" ht="12.75" customHeight="1">
      <c r="C5" s="308" t="s">
        <v>97</v>
      </c>
      <c r="F5" s="308" t="s">
        <v>98</v>
      </c>
      <c r="G5" s="308" t="s">
        <v>99</v>
      </c>
      <c r="H5" s="308"/>
      <c r="J5" s="308" t="s">
        <v>98</v>
      </c>
      <c r="K5" s="308" t="s">
        <v>99</v>
      </c>
    </row>
    <row r="6" spans="2:11" ht="12.75" customHeight="1">
      <c r="B6" s="307"/>
      <c r="C6" s="309" t="s">
        <v>118</v>
      </c>
      <c r="E6" s="310" t="s">
        <v>100</v>
      </c>
      <c r="F6" s="311" t="s">
        <v>101</v>
      </c>
      <c r="G6" s="310" t="s">
        <v>102</v>
      </c>
      <c r="H6" s="308"/>
      <c r="I6" s="310" t="s">
        <v>100</v>
      </c>
      <c r="J6" s="311" t="s">
        <v>101</v>
      </c>
      <c r="K6" s="311" t="s">
        <v>102</v>
      </c>
    </row>
    <row r="7" ht="12.75" customHeight="1"/>
    <row r="8" spans="3:11" ht="12.75" customHeight="1">
      <c r="C8" s="509" t="s">
        <v>103</v>
      </c>
      <c r="D8" s="509"/>
      <c r="E8" s="509"/>
      <c r="F8" s="509"/>
      <c r="G8" s="509"/>
      <c r="H8" s="509"/>
      <c r="I8" s="509"/>
      <c r="J8" s="509"/>
      <c r="K8" s="509"/>
    </row>
    <row r="9" ht="12.75" customHeight="1">
      <c r="B9" s="303" t="s">
        <v>82</v>
      </c>
    </row>
    <row r="10" spans="2:11" ht="12.75" customHeight="1">
      <c r="B10" s="312" t="s">
        <v>83</v>
      </c>
      <c r="C10" s="375">
        <v>16.099</v>
      </c>
      <c r="D10" s="375"/>
      <c r="E10" s="375">
        <v>11.573</v>
      </c>
      <c r="F10" s="375">
        <v>2.755</v>
      </c>
      <c r="G10" s="375">
        <v>8.818</v>
      </c>
      <c r="H10" s="375"/>
      <c r="I10" s="375">
        <v>4.457</v>
      </c>
      <c r="J10" s="375">
        <v>0.904</v>
      </c>
      <c r="K10" s="375">
        <v>3.553</v>
      </c>
    </row>
    <row r="11" spans="2:11" ht="12.75" customHeight="1">
      <c r="B11" s="312" t="s">
        <v>84</v>
      </c>
      <c r="C11" s="375">
        <v>1.532</v>
      </c>
      <c r="D11" s="375"/>
      <c r="E11" s="375">
        <v>1.482</v>
      </c>
      <c r="F11" s="375">
        <v>0.401</v>
      </c>
      <c r="G11" s="375">
        <v>1.081</v>
      </c>
      <c r="H11" s="375"/>
      <c r="I11" s="375">
        <v>0.045</v>
      </c>
      <c r="J11" s="375">
        <v>0.011</v>
      </c>
      <c r="K11" s="375">
        <v>0.034</v>
      </c>
    </row>
    <row r="12" spans="2:11" ht="12.75" customHeight="1">
      <c r="B12" s="312" t="s">
        <v>85</v>
      </c>
      <c r="C12" s="375">
        <v>3.359</v>
      </c>
      <c r="D12" s="375"/>
      <c r="E12" s="375">
        <v>2.959</v>
      </c>
      <c r="F12" s="375">
        <v>1.409</v>
      </c>
      <c r="G12" s="375">
        <v>1.55</v>
      </c>
      <c r="H12" s="375"/>
      <c r="I12" s="375">
        <v>0.383</v>
      </c>
      <c r="J12" s="375">
        <v>0.191</v>
      </c>
      <c r="K12" s="375">
        <v>0.192</v>
      </c>
    </row>
    <row r="13" spans="2:11" ht="12.75" customHeight="1">
      <c r="B13" s="312" t="s">
        <v>86</v>
      </c>
      <c r="C13" s="375">
        <v>0.269</v>
      </c>
      <c r="D13" s="375"/>
      <c r="E13" s="375">
        <v>0.23399999999999999</v>
      </c>
      <c r="F13" s="375">
        <v>0.214</v>
      </c>
      <c r="G13" s="375">
        <v>0.02</v>
      </c>
      <c r="H13" s="375"/>
      <c r="I13" s="375">
        <v>0.035</v>
      </c>
      <c r="J13" s="375">
        <v>0.034</v>
      </c>
      <c r="K13" s="375">
        <v>0.001</v>
      </c>
    </row>
    <row r="14" spans="2:11" ht="12.75" customHeight="1">
      <c r="B14" s="312" t="s">
        <v>87</v>
      </c>
      <c r="C14" s="375">
        <v>43.487</v>
      </c>
      <c r="D14" s="375"/>
      <c r="E14" s="375">
        <v>27.771</v>
      </c>
      <c r="F14" s="375">
        <v>7.215</v>
      </c>
      <c r="G14" s="375">
        <v>20.556</v>
      </c>
      <c r="H14" s="375"/>
      <c r="I14" s="375">
        <v>15.586</v>
      </c>
      <c r="J14" s="375">
        <v>4.166</v>
      </c>
      <c r="K14" s="375">
        <v>11.42</v>
      </c>
    </row>
    <row r="15" spans="2:11" ht="12.75" customHeight="1">
      <c r="B15" s="312" t="s">
        <v>88</v>
      </c>
      <c r="C15" s="375">
        <v>5.602</v>
      </c>
      <c r="D15" s="375"/>
      <c r="E15" s="375">
        <v>3.603</v>
      </c>
      <c r="F15" s="375">
        <v>0.27</v>
      </c>
      <c r="G15" s="375">
        <v>3.333</v>
      </c>
      <c r="H15" s="375"/>
      <c r="I15" s="375">
        <v>1.9709999999999999</v>
      </c>
      <c r="J15" s="375">
        <v>0.148</v>
      </c>
      <c r="K15" s="375">
        <v>1.823</v>
      </c>
    </row>
    <row r="16" spans="2:11" ht="12.75" customHeight="1">
      <c r="B16" s="312" t="s">
        <v>89</v>
      </c>
      <c r="C16" s="375">
        <v>4.712</v>
      </c>
      <c r="D16" s="375"/>
      <c r="E16" s="375">
        <v>3.932</v>
      </c>
      <c r="F16" s="375">
        <v>1.366</v>
      </c>
      <c r="G16" s="375">
        <v>2.566</v>
      </c>
      <c r="H16" s="375"/>
      <c r="I16" s="375">
        <v>0.768</v>
      </c>
      <c r="J16" s="375">
        <v>0.234</v>
      </c>
      <c r="K16" s="375">
        <v>0.534</v>
      </c>
    </row>
    <row r="17" spans="2:11" ht="12.75" customHeight="1">
      <c r="B17" s="312" t="s">
        <v>90</v>
      </c>
      <c r="C17" s="375">
        <v>42.686</v>
      </c>
      <c r="D17" s="375"/>
      <c r="E17" s="375">
        <v>37.402</v>
      </c>
      <c r="F17" s="375">
        <v>5.392</v>
      </c>
      <c r="G17" s="375">
        <v>32.01</v>
      </c>
      <c r="H17" s="375"/>
      <c r="I17" s="375">
        <v>5.16</v>
      </c>
      <c r="J17" s="375">
        <v>0.528</v>
      </c>
      <c r="K17" s="375">
        <v>4.632</v>
      </c>
    </row>
    <row r="18" spans="2:11" ht="12.75" customHeight="1">
      <c r="B18" s="313" t="s">
        <v>91</v>
      </c>
      <c r="C18" s="375">
        <v>6.142</v>
      </c>
      <c r="D18" s="375"/>
      <c r="E18" s="375">
        <v>5.063000000000001</v>
      </c>
      <c r="F18" s="375">
        <v>0.663</v>
      </c>
      <c r="G18" s="375">
        <v>4.4</v>
      </c>
      <c r="H18" s="375"/>
      <c r="I18" s="375">
        <v>1.063</v>
      </c>
      <c r="J18" s="375">
        <v>0.152</v>
      </c>
      <c r="K18" s="375">
        <v>0.911</v>
      </c>
    </row>
    <row r="19" spans="2:11" ht="12.75" customHeight="1">
      <c r="B19" s="313"/>
      <c r="C19" s="375"/>
      <c r="D19" s="375"/>
      <c r="E19" s="375"/>
      <c r="F19" s="375"/>
      <c r="G19" s="375"/>
      <c r="H19" s="375"/>
      <c r="I19" s="375"/>
      <c r="J19" s="375"/>
      <c r="K19" s="375"/>
    </row>
    <row r="20" spans="2:11" ht="12.75" customHeight="1">
      <c r="B20" s="314" t="s">
        <v>241</v>
      </c>
      <c r="C20" s="378">
        <v>123.888</v>
      </c>
      <c r="D20" s="375"/>
      <c r="E20" s="378">
        <v>94.019</v>
      </c>
      <c r="F20" s="378">
        <v>19.685</v>
      </c>
      <c r="G20" s="378">
        <v>74.334</v>
      </c>
      <c r="H20" s="378"/>
      <c r="I20" s="378">
        <v>29.468000000000004</v>
      </c>
      <c r="J20" s="378">
        <v>6.368000000000001</v>
      </c>
      <c r="K20" s="378">
        <v>23.1</v>
      </c>
    </row>
    <row r="21" spans="2:11" s="315" customFormat="1" ht="12.75" customHeight="1">
      <c r="B21" s="316"/>
      <c r="C21" s="379"/>
      <c r="D21" s="379"/>
      <c r="E21" s="379"/>
      <c r="F21" s="379"/>
      <c r="G21" s="379"/>
      <c r="H21" s="379"/>
      <c r="I21" s="379"/>
      <c r="J21" s="379"/>
      <c r="K21" s="379"/>
    </row>
    <row r="22" spans="2:11" ht="12.75" customHeight="1">
      <c r="B22" s="318" t="s">
        <v>119</v>
      </c>
      <c r="C22" s="375"/>
      <c r="D22" s="375"/>
      <c r="E22" s="375"/>
      <c r="F22" s="375"/>
      <c r="G22" s="375"/>
      <c r="H22" s="375"/>
      <c r="I22" s="375"/>
      <c r="J22" s="375"/>
      <c r="K22" s="375"/>
    </row>
    <row r="23" spans="1:11" ht="12.75" customHeight="1">
      <c r="A23" s="305">
        <v>0</v>
      </c>
      <c r="B23" s="306" t="s">
        <v>104</v>
      </c>
      <c r="C23" s="378">
        <v>108.298</v>
      </c>
      <c r="D23" s="375"/>
      <c r="E23" s="378">
        <v>82.655</v>
      </c>
      <c r="F23" s="378">
        <v>12.487</v>
      </c>
      <c r="G23" s="378">
        <v>70.168</v>
      </c>
      <c r="H23" s="378"/>
      <c r="I23" s="378">
        <v>25.341</v>
      </c>
      <c r="J23" s="378">
        <v>5.453</v>
      </c>
      <c r="K23" s="378">
        <v>19.888</v>
      </c>
    </row>
    <row r="24" spans="2:11" ht="12.75" customHeight="1">
      <c r="B24" s="303" t="s">
        <v>120</v>
      </c>
      <c r="C24" s="375"/>
      <c r="D24" s="375"/>
      <c r="E24" s="375"/>
      <c r="F24" s="375"/>
      <c r="G24" s="375"/>
      <c r="H24" s="375"/>
      <c r="I24" s="375"/>
      <c r="J24" s="375"/>
      <c r="K24" s="375"/>
    </row>
    <row r="25" spans="2:11" ht="12.75" customHeight="1">
      <c r="B25" s="314" t="s">
        <v>242</v>
      </c>
      <c r="C25" s="378">
        <v>232.186</v>
      </c>
      <c r="D25" s="375"/>
      <c r="E25" s="378">
        <v>176.674</v>
      </c>
      <c r="F25" s="378">
        <v>32.172</v>
      </c>
      <c r="G25" s="378">
        <v>144.502</v>
      </c>
      <c r="H25" s="378"/>
      <c r="I25" s="378">
        <v>54.809</v>
      </c>
      <c r="J25" s="378">
        <v>11.821000000000002</v>
      </c>
      <c r="K25" s="378">
        <v>42.988</v>
      </c>
    </row>
    <row r="26" spans="2:11" s="315" customFormat="1" ht="12.75" customHeight="1">
      <c r="B26" s="319"/>
      <c r="C26" s="379"/>
      <c r="D26" s="379"/>
      <c r="E26" s="379"/>
      <c r="F26" s="379"/>
      <c r="G26" s="379"/>
      <c r="H26" s="379"/>
      <c r="I26" s="379"/>
      <c r="J26" s="379"/>
      <c r="K26" s="379"/>
    </row>
    <row r="27" spans="3:11" ht="12.75" customHeight="1">
      <c r="C27" s="512" t="s">
        <v>239</v>
      </c>
      <c r="D27" s="512"/>
      <c r="E27" s="512"/>
      <c r="F27" s="512"/>
      <c r="G27" s="512"/>
      <c r="H27" s="512"/>
      <c r="I27" s="512"/>
      <c r="J27" s="512"/>
      <c r="K27" s="512"/>
    </row>
    <row r="28" spans="2:11" ht="12.75" customHeight="1">
      <c r="B28" s="303" t="s">
        <v>82</v>
      </c>
      <c r="C28" s="375"/>
      <c r="D28" s="375"/>
      <c r="E28" s="375"/>
      <c r="F28" s="375"/>
      <c r="G28" s="375"/>
      <c r="H28" s="375"/>
      <c r="I28" s="375"/>
      <c r="J28" s="375"/>
      <c r="K28" s="375"/>
    </row>
    <row r="29" spans="2:11" ht="12.75" customHeight="1">
      <c r="B29" s="312" t="s">
        <v>83</v>
      </c>
      <c r="C29" s="375">
        <v>27.62685978068745</v>
      </c>
      <c r="D29" s="375"/>
      <c r="E29" s="375">
        <v>23.704477489656302</v>
      </c>
      <c r="F29" s="375">
        <v>38.775510204081634</v>
      </c>
      <c r="G29" s="375">
        <v>21.1376656998346</v>
      </c>
      <c r="H29" s="375"/>
      <c r="I29" s="375">
        <v>48.11616107092734</v>
      </c>
      <c r="J29" s="375">
        <v>55.940594059405946</v>
      </c>
      <c r="K29" s="375">
        <v>46.46266509742383</v>
      </c>
    </row>
    <row r="30" spans="2:11" ht="12.75" customHeight="1">
      <c r="B30" s="312" t="s">
        <v>84</v>
      </c>
      <c r="C30" s="375">
        <v>20.40218404581169</v>
      </c>
      <c r="D30" s="375"/>
      <c r="E30" s="375">
        <v>20.08402222523377</v>
      </c>
      <c r="F30" s="375">
        <v>45.31073446327684</v>
      </c>
      <c r="G30" s="375">
        <v>16.646134893748073</v>
      </c>
      <c r="H30" s="375"/>
      <c r="I30" s="375">
        <v>-39.4736842105263</v>
      </c>
      <c r="J30" s="375">
        <v>-68.75</v>
      </c>
      <c r="K30" s="375">
        <v>-34.6938775510204</v>
      </c>
    </row>
    <row r="31" spans="2:11" ht="12.75" customHeight="1">
      <c r="B31" s="312" t="s">
        <v>85</v>
      </c>
      <c r="C31" s="375">
        <v>11.801700512964656</v>
      </c>
      <c r="D31" s="375"/>
      <c r="E31" s="375">
        <v>11.051353874883286</v>
      </c>
      <c r="F31" s="375">
        <v>23.93409206726686</v>
      </c>
      <c r="G31" s="375">
        <v>7.42052853312907</v>
      </c>
      <c r="H31" s="375"/>
      <c r="I31" s="375">
        <v>24.209860935524652</v>
      </c>
      <c r="J31" s="375">
        <v>40.987124463519315</v>
      </c>
      <c r="K31" s="375">
        <v>17.20430107526882</v>
      </c>
    </row>
    <row r="32" spans="2:11" ht="12.75" customHeight="1">
      <c r="B32" s="312" t="s">
        <v>86</v>
      </c>
      <c r="C32" s="375">
        <v>2.8214810153136147</v>
      </c>
      <c r="D32" s="375"/>
      <c r="E32" s="375">
        <v>2.691821005406649</v>
      </c>
      <c r="F32" s="375">
        <v>-5.989364679541</v>
      </c>
      <c r="G32" s="375">
        <v>0.390625</v>
      </c>
      <c r="H32" s="375"/>
      <c r="I32" s="375">
        <v>-4.35865504358655</v>
      </c>
      <c r="J32" s="375">
        <v>-8.5427135678392</v>
      </c>
      <c r="K32" s="375">
        <v>-0.246913580246914</v>
      </c>
    </row>
    <row r="33" spans="2:11" ht="12.75" customHeight="1">
      <c r="B33" s="312" t="s">
        <v>87</v>
      </c>
      <c r="C33" s="375">
        <v>26.580970892776374</v>
      </c>
      <c r="D33" s="375"/>
      <c r="E33" s="375">
        <v>22.672610154547012</v>
      </c>
      <c r="F33" s="375">
        <v>42.19298245614035</v>
      </c>
      <c r="G33" s="375">
        <v>19.505252070938543</v>
      </c>
      <c r="H33" s="375"/>
      <c r="I33" s="375">
        <v>38.528662892739725</v>
      </c>
      <c r="J33" s="375">
        <v>66.53889155087047</v>
      </c>
      <c r="K33" s="375">
        <v>33.39962564342536</v>
      </c>
    </row>
    <row r="34" spans="2:11" ht="12.75" customHeight="1">
      <c r="B34" s="312" t="s">
        <v>88</v>
      </c>
      <c r="C34" s="375">
        <v>22.591442513207245</v>
      </c>
      <c r="D34" s="375"/>
      <c r="E34" s="375">
        <v>21.69828364950316</v>
      </c>
      <c r="F34" s="375">
        <v>50.18587360594795</v>
      </c>
      <c r="G34" s="375">
        <v>20.744382896620404</v>
      </c>
      <c r="H34" s="375"/>
      <c r="I34" s="375">
        <v>26.238019169329075</v>
      </c>
      <c r="J34" s="375">
        <v>58.03921568627452</v>
      </c>
      <c r="K34" s="375">
        <v>25.1205732396307</v>
      </c>
    </row>
    <row r="35" spans="2:11" ht="12.75" customHeight="1">
      <c r="B35" s="312" t="s">
        <v>89</v>
      </c>
      <c r="C35" s="375">
        <v>40.11236911551885</v>
      </c>
      <c r="D35" s="375"/>
      <c r="E35" s="375">
        <v>38.849916016203935</v>
      </c>
      <c r="F35" s="375">
        <v>53.25536062378168</v>
      </c>
      <c r="G35" s="375">
        <v>33.959767072525146</v>
      </c>
      <c r="H35" s="375"/>
      <c r="I35" s="375">
        <v>48.332284455632475</v>
      </c>
      <c r="J35" s="375">
        <v>54.80093676814989</v>
      </c>
      <c r="K35" s="375">
        <v>45.955249569707405</v>
      </c>
    </row>
    <row r="36" spans="2:11" ht="12.75" customHeight="1">
      <c r="B36" s="312" t="s">
        <v>90</v>
      </c>
      <c r="C36" s="375">
        <v>41.34037092634739</v>
      </c>
      <c r="D36" s="375"/>
      <c r="E36" s="375">
        <v>40.07929704243464</v>
      </c>
      <c r="F36" s="375">
        <v>52.263254822138215</v>
      </c>
      <c r="G36" s="375">
        <v>38.56487114923557</v>
      </c>
      <c r="H36" s="375"/>
      <c r="I36" s="375">
        <v>53.74440162483075</v>
      </c>
      <c r="J36" s="375">
        <v>73.43532684283728</v>
      </c>
      <c r="K36" s="375">
        <v>52.15041657284395</v>
      </c>
    </row>
    <row r="37" spans="2:11" ht="12.75" customHeight="1">
      <c r="B37" s="312" t="s">
        <v>91</v>
      </c>
      <c r="C37" s="375">
        <v>11.771470188013875</v>
      </c>
      <c r="D37" s="375"/>
      <c r="E37" s="375">
        <v>11.349218802537491</v>
      </c>
      <c r="F37" s="375">
        <v>19.880059970014994</v>
      </c>
      <c r="G37" s="375">
        <v>10.659947669347805</v>
      </c>
      <c r="H37" s="375"/>
      <c r="I37" s="375">
        <v>17.164540610366544</v>
      </c>
      <c r="J37" s="375">
        <v>27.686703096539162</v>
      </c>
      <c r="K37" s="375">
        <v>16.141034727143868</v>
      </c>
    </row>
    <row r="38" spans="2:11" ht="12.75" customHeight="1">
      <c r="B38" s="312"/>
      <c r="C38" s="375"/>
      <c r="D38" s="375"/>
      <c r="E38" s="375"/>
      <c r="F38" s="375"/>
      <c r="G38" s="375"/>
      <c r="H38" s="375"/>
      <c r="I38" s="375"/>
      <c r="J38" s="375"/>
      <c r="K38" s="375"/>
    </row>
    <row r="39" spans="2:11" ht="12.75" customHeight="1">
      <c r="B39" s="314" t="s">
        <v>241</v>
      </c>
      <c r="C39" s="378">
        <v>26.788042596897128</v>
      </c>
      <c r="D39" s="375"/>
      <c r="E39" s="378">
        <v>24.62751857168303</v>
      </c>
      <c r="F39" s="378">
        <v>38.25895980719894</v>
      </c>
      <c r="G39" s="378">
        <v>22.504177868197342</v>
      </c>
      <c r="H39" s="378"/>
      <c r="I39" s="378">
        <v>38.13739193456541</v>
      </c>
      <c r="J39" s="378">
        <v>59.45289888899262</v>
      </c>
      <c r="K39" s="378">
        <v>34.70709316826179</v>
      </c>
    </row>
    <row r="40" spans="2:11" s="315" customFormat="1" ht="12.75" customHeight="1">
      <c r="B40" s="319"/>
      <c r="C40" s="379"/>
      <c r="D40" s="379"/>
      <c r="E40" s="379"/>
      <c r="F40" s="379"/>
      <c r="G40" s="379"/>
      <c r="H40" s="379"/>
      <c r="I40" s="379"/>
      <c r="J40" s="379"/>
      <c r="K40" s="379"/>
    </row>
    <row r="41" spans="2:11" ht="12.75" customHeight="1">
      <c r="B41" s="303" t="s">
        <v>119</v>
      </c>
      <c r="C41" s="375"/>
      <c r="D41" s="375"/>
      <c r="E41" s="375"/>
      <c r="F41" s="375"/>
      <c r="G41" s="375"/>
      <c r="H41" s="375"/>
      <c r="I41" s="375"/>
      <c r="J41" s="375"/>
      <c r="K41" s="375"/>
    </row>
    <row r="42" spans="2:11" ht="12.75" customHeight="1">
      <c r="B42" s="306" t="s">
        <v>104</v>
      </c>
      <c r="C42" s="378">
        <v>18.150766435713592</v>
      </c>
      <c r="D42" s="375"/>
      <c r="E42" s="378">
        <v>21.886377778660417</v>
      </c>
      <c r="F42" s="378">
        <v>41.90971639536835</v>
      </c>
      <c r="G42" s="378">
        <v>20.171333295003738</v>
      </c>
      <c r="H42" s="378"/>
      <c r="I42" s="378">
        <v>13.250542497843082</v>
      </c>
      <c r="J42" s="378">
        <v>54.44289137380191</v>
      </c>
      <c r="K42" s="378">
        <v>10.97396112101264</v>
      </c>
    </row>
    <row r="43" spans="2:11" ht="12.75" customHeight="1">
      <c r="B43" s="303" t="s">
        <v>120</v>
      </c>
      <c r="C43" s="375"/>
      <c r="D43" s="375"/>
      <c r="E43" s="375"/>
      <c r="F43" s="375"/>
      <c r="G43" s="375"/>
      <c r="H43" s="375"/>
      <c r="I43" s="375"/>
      <c r="J43" s="375"/>
      <c r="K43" s="375"/>
    </row>
    <row r="44" spans="2:11" ht="12.75" customHeight="1">
      <c r="B44" s="314" t="s">
        <v>242</v>
      </c>
      <c r="C44" s="378">
        <v>15.150848779278236</v>
      </c>
      <c r="D44" s="378"/>
      <c r="E44" s="378">
        <v>15.693014736905686</v>
      </c>
      <c r="F44" s="378">
        <v>37.84852121126562</v>
      </c>
      <c r="G44" s="378">
        <v>13.883596541543087</v>
      </c>
      <c r="H44" s="378"/>
      <c r="I44" s="378">
        <v>15.532613131404736</v>
      </c>
      <c r="J44" s="378">
        <v>56.344137273593894</v>
      </c>
      <c r="K44" s="378">
        <v>12.952718419688807</v>
      </c>
    </row>
    <row r="45" spans="2:11" s="315" customFormat="1" ht="12.75" customHeight="1">
      <c r="B45" s="319"/>
      <c r="C45" s="320"/>
      <c r="D45" s="321"/>
      <c r="E45" s="320"/>
      <c r="F45" s="320"/>
      <c r="G45" s="320"/>
      <c r="H45" s="322"/>
      <c r="I45" s="320"/>
      <c r="J45" s="320"/>
      <c r="K45" s="320"/>
    </row>
    <row r="46" spans="2:11" ht="12.75" customHeight="1">
      <c r="B46" s="507" t="s">
        <v>106</v>
      </c>
      <c r="C46" s="508"/>
      <c r="D46" s="323"/>
      <c r="E46" s="308" t="s">
        <v>107</v>
      </c>
      <c r="F46" s="308" t="s">
        <v>107</v>
      </c>
      <c r="G46" s="308" t="s">
        <v>107</v>
      </c>
      <c r="H46" s="323"/>
      <c r="I46" s="308" t="s">
        <v>107</v>
      </c>
      <c r="J46" s="308" t="s">
        <v>107</v>
      </c>
      <c r="K46" s="308" t="s">
        <v>107</v>
      </c>
    </row>
    <row r="47" ht="12.75" customHeight="1">
      <c r="B47" s="265" t="s">
        <v>240</v>
      </c>
    </row>
    <row r="48" ht="12.75">
      <c r="B48" s="304" t="s">
        <v>95</v>
      </c>
    </row>
  </sheetData>
  <sheetProtection/>
  <mergeCells count="6">
    <mergeCell ref="E3:K3"/>
    <mergeCell ref="B46:C46"/>
    <mergeCell ref="C8:K8"/>
    <mergeCell ref="E4:G4"/>
    <mergeCell ref="I4:K4"/>
    <mergeCell ref="C27:K27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S60"/>
  <sheetViews>
    <sheetView zoomScale="85" zoomScaleNormal="85" zoomScalePageLayoutView="0" workbookViewId="0" topLeftCell="A1">
      <selection activeCell="A1" sqref="A1:K1"/>
    </sheetView>
  </sheetViews>
  <sheetFormatPr defaultColWidth="11.00390625" defaultRowHeight="12.75"/>
  <cols>
    <col min="1" max="1" width="20.7109375" style="263" customWidth="1"/>
    <col min="2" max="2" width="0.9921875" style="263" customWidth="1"/>
    <col min="3" max="3" width="11.00390625" style="330" customWidth="1"/>
    <col min="4" max="4" width="1.8515625" style="330" customWidth="1"/>
    <col min="5" max="7" width="11.00390625" style="330" customWidth="1"/>
    <col min="8" max="8" width="1.8515625" style="330" customWidth="1"/>
    <col min="9" max="10" width="11.00390625" style="330" customWidth="1"/>
    <col min="11" max="11" width="11.421875" style="330" customWidth="1"/>
    <col min="12" max="12" width="11.00390625" style="263" customWidth="1"/>
    <col min="13" max="13" width="0.5625" style="263" customWidth="1"/>
    <col min="14" max="14" width="11.00390625" style="263" customWidth="1"/>
    <col min="15" max="15" width="0.5625" style="263" customWidth="1"/>
    <col min="16" max="16" width="11.00390625" style="263" customWidth="1"/>
    <col min="17" max="17" width="0.9921875" style="263" customWidth="1"/>
    <col min="18" max="18" width="11.00390625" style="263" customWidth="1"/>
    <col min="19" max="19" width="0.71875" style="263" customWidth="1"/>
    <col min="20" max="20" width="11.00390625" style="263" customWidth="1"/>
    <col min="21" max="21" width="0.71875" style="263" customWidth="1"/>
    <col min="22" max="22" width="11.00390625" style="263" customWidth="1"/>
    <col min="23" max="23" width="0.5625" style="263" customWidth="1"/>
    <col min="24" max="24" width="11.00390625" style="263" customWidth="1"/>
    <col min="25" max="25" width="0.85546875" style="263" customWidth="1"/>
    <col min="26" max="26" width="11.00390625" style="263" customWidth="1"/>
    <col min="27" max="27" width="0.5625" style="263" customWidth="1"/>
    <col min="28" max="28" width="11.00390625" style="263" customWidth="1"/>
    <col min="29" max="29" width="0.71875" style="263" customWidth="1"/>
    <col min="30" max="30" width="11.00390625" style="263" customWidth="1"/>
    <col min="31" max="31" width="0.71875" style="263" customWidth="1"/>
    <col min="32" max="32" width="11.00390625" style="263" customWidth="1"/>
    <col min="33" max="33" width="0.5625" style="263" customWidth="1"/>
    <col min="34" max="34" width="11.00390625" style="263" customWidth="1"/>
    <col min="35" max="35" width="0.85546875" style="263" customWidth="1"/>
    <col min="36" max="36" width="11.00390625" style="263" customWidth="1"/>
    <col min="37" max="37" width="0.71875" style="263" customWidth="1"/>
    <col min="38" max="38" width="11.00390625" style="263" customWidth="1"/>
    <col min="39" max="39" width="0.71875" style="263" customWidth="1"/>
    <col min="40" max="40" width="11.00390625" style="263" customWidth="1"/>
    <col min="41" max="41" width="0.71875" style="263" customWidth="1"/>
    <col min="42" max="42" width="11.00390625" style="263" customWidth="1"/>
    <col min="43" max="43" width="0.71875" style="263" customWidth="1"/>
    <col min="44" max="44" width="11.00390625" style="263" customWidth="1"/>
    <col min="45" max="45" width="0.71875" style="263" customWidth="1"/>
    <col min="46" max="46" width="11.00390625" style="263" customWidth="1"/>
    <col min="47" max="47" width="0.71875" style="263" customWidth="1"/>
    <col min="48" max="48" width="11.00390625" style="263" customWidth="1"/>
    <col min="49" max="49" width="0.5625" style="263" customWidth="1"/>
    <col min="50" max="50" width="11.00390625" style="263" customWidth="1"/>
    <col min="51" max="51" width="0.5625" style="263" customWidth="1"/>
    <col min="52" max="52" width="11.00390625" style="263" customWidth="1"/>
    <col min="53" max="53" width="0.71875" style="263" customWidth="1"/>
    <col min="54" max="54" width="11.00390625" style="263" customWidth="1"/>
    <col min="55" max="55" width="0.9921875" style="263" customWidth="1"/>
    <col min="56" max="56" width="11.00390625" style="263" customWidth="1"/>
    <col min="57" max="57" width="0.71875" style="263" customWidth="1"/>
    <col min="58" max="58" width="11.00390625" style="263" customWidth="1"/>
    <col min="59" max="59" width="0.85546875" style="263" customWidth="1"/>
    <col min="60" max="60" width="11.00390625" style="263" customWidth="1"/>
    <col min="61" max="61" width="0.71875" style="263" customWidth="1"/>
    <col min="62" max="62" width="11.00390625" style="263" customWidth="1"/>
    <col min="63" max="63" width="0.71875" style="263" customWidth="1"/>
    <col min="64" max="64" width="11.00390625" style="263" customWidth="1"/>
    <col min="65" max="65" width="0.71875" style="263" customWidth="1"/>
    <col min="66" max="66" width="11.00390625" style="263" customWidth="1"/>
    <col min="67" max="67" width="0.85546875" style="263" customWidth="1"/>
    <col min="68" max="68" width="11.00390625" style="263" customWidth="1"/>
    <col min="69" max="69" width="0.5625" style="263" customWidth="1"/>
    <col min="70" max="70" width="11.00390625" style="263" customWidth="1"/>
    <col min="71" max="71" width="0.71875" style="263" customWidth="1"/>
    <col min="72" max="16384" width="11.00390625" style="263" customWidth="1"/>
  </cols>
  <sheetData>
    <row r="1" spans="1:11" ht="36" customHeight="1">
      <c r="A1" s="513" t="s">
        <v>293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</row>
    <row r="2" spans="1:11" ht="14.25" customHeight="1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2.75" customHeight="1">
      <c r="A3" s="331" t="s">
        <v>5</v>
      </c>
      <c r="B3" s="331"/>
      <c r="C3" s="332"/>
      <c r="D3" s="333"/>
      <c r="E3" s="332"/>
      <c r="F3" s="332"/>
      <c r="G3" s="332"/>
      <c r="H3" s="333"/>
      <c r="I3" s="332"/>
      <c r="J3" s="332"/>
      <c r="K3" s="333" t="s">
        <v>109</v>
      </c>
    </row>
    <row r="4" spans="2:11" ht="12.75" customHeight="1">
      <c r="B4" s="334"/>
      <c r="C4" s="515" t="s">
        <v>110</v>
      </c>
      <c r="D4" s="336"/>
      <c r="E4" s="517" t="s">
        <v>111</v>
      </c>
      <c r="F4" s="518"/>
      <c r="G4" s="518"/>
      <c r="H4" s="336"/>
      <c r="I4" s="517" t="s">
        <v>112</v>
      </c>
      <c r="J4" s="518"/>
      <c r="K4" s="518"/>
    </row>
    <row r="5" spans="3:11" ht="12.75" customHeight="1">
      <c r="C5" s="515"/>
      <c r="E5" s="304"/>
      <c r="F5" s="308" t="s">
        <v>98</v>
      </c>
      <c r="G5" s="308" t="s">
        <v>98</v>
      </c>
      <c r="H5" s="337"/>
      <c r="I5" s="337"/>
      <c r="J5" s="308" t="s">
        <v>98</v>
      </c>
      <c r="K5" s="308" t="s">
        <v>99</v>
      </c>
    </row>
    <row r="6" spans="1:67" ht="12.75" customHeight="1">
      <c r="A6" s="338" t="s">
        <v>30</v>
      </c>
      <c r="C6" s="516"/>
      <c r="E6" s="310" t="s">
        <v>100</v>
      </c>
      <c r="F6" s="311" t="s">
        <v>101</v>
      </c>
      <c r="G6" s="311" t="s">
        <v>102</v>
      </c>
      <c r="I6" s="333" t="s">
        <v>10</v>
      </c>
      <c r="J6" s="311" t="s">
        <v>101</v>
      </c>
      <c r="K6" s="310" t="s">
        <v>102</v>
      </c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7"/>
      <c r="AI6" s="357"/>
      <c r="AJ6" s="357"/>
      <c r="AK6" s="357"/>
      <c r="AL6" s="357"/>
      <c r="AM6" s="357"/>
      <c r="AN6" s="357"/>
      <c r="AO6" s="357"/>
      <c r="AP6" s="358"/>
      <c r="AQ6" s="358"/>
      <c r="AR6" s="358"/>
      <c r="AS6" s="358"/>
      <c r="AT6" s="358"/>
      <c r="AU6" s="358"/>
      <c r="AV6" s="358"/>
      <c r="AW6" s="358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</row>
    <row r="7" spans="1:11" ht="12.75" customHeight="1">
      <c r="A7" s="287"/>
      <c r="B7" s="287"/>
      <c r="C7" s="337"/>
      <c r="D7" s="337"/>
      <c r="E7" s="337"/>
      <c r="F7" s="337"/>
      <c r="G7" s="337"/>
      <c r="H7" s="337"/>
      <c r="I7" s="337"/>
      <c r="J7" s="337"/>
      <c r="K7" s="337"/>
    </row>
    <row r="8" spans="1:69" ht="12.75" customHeight="1">
      <c r="A8" s="334" t="s">
        <v>31</v>
      </c>
      <c r="B8" s="336"/>
      <c r="C8" s="339">
        <v>30.242433600988267</v>
      </c>
      <c r="D8" s="339"/>
      <c r="E8" s="339">
        <v>28.18804720213171</v>
      </c>
      <c r="F8" s="339">
        <v>49.149081007488086</v>
      </c>
      <c r="G8" s="339">
        <v>24.781502378581703</v>
      </c>
      <c r="H8" s="339"/>
      <c r="I8" s="339">
        <v>39.52802359882006</v>
      </c>
      <c r="J8" s="339">
        <v>67.5</v>
      </c>
      <c r="K8" s="339">
        <v>34.52558370591157</v>
      </c>
      <c r="L8" s="356"/>
      <c r="M8" s="356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6"/>
      <c r="AK8" s="356"/>
      <c r="AL8" s="356"/>
      <c r="AM8" s="356"/>
      <c r="AN8" s="356"/>
      <c r="AO8" s="356"/>
      <c r="AP8" s="359"/>
      <c r="AQ8" s="359"/>
      <c r="AR8" s="356"/>
      <c r="AS8" s="356"/>
      <c r="AT8" s="356"/>
      <c r="AU8" s="356"/>
      <c r="AV8" s="356"/>
      <c r="AW8" s="356"/>
      <c r="AX8" s="359"/>
      <c r="AY8" s="359"/>
      <c r="AZ8" s="356"/>
      <c r="BA8" s="356"/>
      <c r="BB8" s="356"/>
      <c r="BC8" s="356"/>
      <c r="BD8" s="356"/>
      <c r="BE8" s="356"/>
      <c r="BF8" s="359"/>
      <c r="BG8" s="359"/>
      <c r="BH8" s="356"/>
      <c r="BI8" s="356"/>
      <c r="BJ8" s="356"/>
      <c r="BK8" s="356"/>
      <c r="BL8" s="356"/>
      <c r="BM8" s="356"/>
      <c r="BN8" s="359"/>
      <c r="BO8" s="359"/>
      <c r="BP8" s="356"/>
      <c r="BQ8" s="356"/>
    </row>
    <row r="9" spans="1:69" ht="12.75" customHeight="1">
      <c r="A9" s="334" t="s">
        <v>32</v>
      </c>
      <c r="B9" s="336"/>
      <c r="C9" s="339">
        <v>24.193548387096776</v>
      </c>
      <c r="D9" s="339"/>
      <c r="E9" s="339">
        <v>22.659391154508903</v>
      </c>
      <c r="F9" s="339">
        <v>36.8</v>
      </c>
      <c r="G9" s="339">
        <v>20.28839704896043</v>
      </c>
      <c r="H9" s="339"/>
      <c r="I9" s="339">
        <v>35.11450381679389</v>
      </c>
      <c r="J9" s="339">
        <v>67.03296703296702</v>
      </c>
      <c r="K9" s="339">
        <v>29.9645390070922</v>
      </c>
      <c r="L9" s="356"/>
      <c r="M9" s="356"/>
      <c r="W9" s="359"/>
      <c r="X9" s="359"/>
      <c r="Y9" s="359"/>
      <c r="Z9" s="359"/>
      <c r="AA9" s="359"/>
      <c r="AB9" s="356"/>
      <c r="AC9" s="356"/>
      <c r="AD9" s="359"/>
      <c r="AE9" s="359"/>
      <c r="AF9" s="359"/>
      <c r="AG9" s="359"/>
      <c r="AH9" s="359"/>
      <c r="AI9" s="359"/>
      <c r="AJ9" s="356"/>
      <c r="AK9" s="356"/>
      <c r="AL9" s="356"/>
      <c r="AM9" s="356"/>
      <c r="AN9" s="356"/>
      <c r="AO9" s="356"/>
      <c r="AP9" s="359"/>
      <c r="AQ9" s="359"/>
      <c r="AR9" s="356"/>
      <c r="AS9" s="356"/>
      <c r="AT9" s="356"/>
      <c r="AU9" s="356"/>
      <c r="AV9" s="356"/>
      <c r="AW9" s="356"/>
      <c r="AX9" s="359"/>
      <c r="AY9" s="359"/>
      <c r="AZ9" s="356"/>
      <c r="BA9" s="356"/>
      <c r="BB9" s="356"/>
      <c r="BC9" s="356"/>
      <c r="BD9" s="356"/>
      <c r="BE9" s="356"/>
      <c r="BF9" s="359"/>
      <c r="BG9" s="359"/>
      <c r="BH9" s="356"/>
      <c r="BI9" s="356"/>
      <c r="BJ9" s="356"/>
      <c r="BK9" s="356"/>
      <c r="BL9" s="356"/>
      <c r="BM9" s="356"/>
      <c r="BN9" s="359"/>
      <c r="BO9" s="359"/>
      <c r="BP9" s="356"/>
      <c r="BQ9" s="356"/>
    </row>
    <row r="10" spans="1:69" ht="12.75" customHeight="1">
      <c r="A10" s="334" t="s">
        <v>243</v>
      </c>
      <c r="B10" s="336"/>
      <c r="C10" s="339">
        <v>99.39086294416244</v>
      </c>
      <c r="D10" s="339"/>
      <c r="E10" s="339">
        <v>99.29203539823008</v>
      </c>
      <c r="F10" s="339">
        <v>100</v>
      </c>
      <c r="G10" s="339">
        <v>99.07834101382488</v>
      </c>
      <c r="H10" s="339"/>
      <c r="I10" s="339">
        <v>100</v>
      </c>
      <c r="J10" s="339">
        <v>100</v>
      </c>
      <c r="K10" s="339">
        <v>100</v>
      </c>
      <c r="L10" s="356"/>
      <c r="M10" s="356"/>
      <c r="W10" s="359"/>
      <c r="X10" s="359"/>
      <c r="Y10" s="359"/>
      <c r="Z10" s="359"/>
      <c r="AA10" s="359"/>
      <c r="AB10" s="356"/>
      <c r="AC10" s="356"/>
      <c r="AD10" s="359"/>
      <c r="AE10" s="359"/>
      <c r="AF10" s="359"/>
      <c r="AG10" s="359"/>
      <c r="AH10" s="359"/>
      <c r="AI10" s="359"/>
      <c r="AJ10" s="356"/>
      <c r="AK10" s="356"/>
      <c r="AL10" s="356"/>
      <c r="AM10" s="356"/>
      <c r="AN10" s="356"/>
      <c r="AO10" s="356"/>
      <c r="AP10" s="359"/>
      <c r="AQ10" s="359"/>
      <c r="AR10" s="356"/>
      <c r="AS10" s="356"/>
      <c r="AT10" s="356"/>
      <c r="AU10" s="356"/>
      <c r="AV10" s="356"/>
      <c r="AW10" s="356"/>
      <c r="AX10" s="359"/>
      <c r="AY10" s="359"/>
      <c r="AZ10" s="356"/>
      <c r="BA10" s="356"/>
      <c r="BB10" s="356"/>
      <c r="BC10" s="356"/>
      <c r="BD10" s="356"/>
      <c r="BE10" s="356"/>
      <c r="BF10" s="359"/>
      <c r="BG10" s="359"/>
      <c r="BH10" s="356"/>
      <c r="BI10" s="356"/>
      <c r="BJ10" s="356"/>
      <c r="BK10" s="356"/>
      <c r="BL10" s="356"/>
      <c r="BM10" s="356"/>
      <c r="BN10" s="359"/>
      <c r="BO10" s="359"/>
      <c r="BP10" s="356"/>
      <c r="BQ10" s="356"/>
    </row>
    <row r="11" spans="1:69" ht="12.75" customHeight="1">
      <c r="A11" s="334" t="s">
        <v>35</v>
      </c>
      <c r="B11" s="336"/>
      <c r="C11" s="339">
        <v>26.267618524620172</v>
      </c>
      <c r="D11" s="339"/>
      <c r="E11" s="339">
        <v>24.04809619238477</v>
      </c>
      <c r="F11" s="339">
        <v>50.69444444444444</v>
      </c>
      <c r="G11" s="339">
        <v>20.12771392081737</v>
      </c>
      <c r="H11" s="339"/>
      <c r="I11" s="339">
        <v>38.25431034482759</v>
      </c>
      <c r="J11" s="339">
        <v>82.91139240506328</v>
      </c>
      <c r="K11" s="339">
        <v>29.09090909090909</v>
      </c>
      <c r="L11" s="356"/>
      <c r="M11" s="356"/>
      <c r="W11" s="359"/>
      <c r="X11" s="359"/>
      <c r="Y11" s="359"/>
      <c r="Z11" s="359"/>
      <c r="AA11" s="359"/>
      <c r="AB11" s="356"/>
      <c r="AC11" s="356"/>
      <c r="AD11" s="359"/>
      <c r="AE11" s="359"/>
      <c r="AF11" s="359"/>
      <c r="AG11" s="359"/>
      <c r="AH11" s="359"/>
      <c r="AI11" s="359"/>
      <c r="AJ11" s="356"/>
      <c r="AK11" s="356"/>
      <c r="AL11" s="356"/>
      <c r="AM11" s="356"/>
      <c r="AN11" s="356"/>
      <c r="AO11" s="356"/>
      <c r="AP11" s="359"/>
      <c r="AQ11" s="359"/>
      <c r="AR11" s="356"/>
      <c r="AS11" s="356"/>
      <c r="AT11" s="356"/>
      <c r="AU11" s="356"/>
      <c r="AV11" s="356"/>
      <c r="AW11" s="356"/>
      <c r="AX11" s="359"/>
      <c r="AY11" s="359"/>
      <c r="AZ11" s="356"/>
      <c r="BA11" s="356"/>
      <c r="BB11" s="356"/>
      <c r="BC11" s="356"/>
      <c r="BD11" s="356"/>
      <c r="BE11" s="356"/>
      <c r="BF11" s="359"/>
      <c r="BG11" s="359"/>
      <c r="BH11" s="356"/>
      <c r="BI11" s="356"/>
      <c r="BJ11" s="356"/>
      <c r="BK11" s="356"/>
      <c r="BL11" s="356"/>
      <c r="BM11" s="356"/>
      <c r="BN11" s="359"/>
      <c r="BO11" s="359"/>
      <c r="BP11" s="356"/>
      <c r="BQ11" s="356"/>
    </row>
    <row r="12" spans="1:69" ht="12.75" customHeight="1">
      <c r="A12" s="334" t="s">
        <v>36</v>
      </c>
      <c r="B12" s="336"/>
      <c r="C12" s="339">
        <v>30.034079122833013</v>
      </c>
      <c r="D12" s="339"/>
      <c r="E12" s="339">
        <v>28.36059743954481</v>
      </c>
      <c r="F12" s="339">
        <v>50.27932960893855</v>
      </c>
      <c r="G12" s="339">
        <v>25.162999185004075</v>
      </c>
      <c r="H12" s="339"/>
      <c r="I12" s="339">
        <v>38.88888888888889</v>
      </c>
      <c r="J12" s="339">
        <v>64.17910447761194</v>
      </c>
      <c r="K12" s="339">
        <v>35.37344398340249</v>
      </c>
      <c r="L12" s="356"/>
      <c r="M12" s="356"/>
      <c r="W12" s="359"/>
      <c r="X12" s="359"/>
      <c r="Y12" s="359"/>
      <c r="Z12" s="359"/>
      <c r="AA12" s="359"/>
      <c r="AB12" s="356"/>
      <c r="AC12" s="356"/>
      <c r="AD12" s="359"/>
      <c r="AE12" s="359"/>
      <c r="AF12" s="359"/>
      <c r="AG12" s="359"/>
      <c r="AH12" s="359"/>
      <c r="AI12" s="359"/>
      <c r="AJ12" s="356"/>
      <c r="AK12" s="356"/>
      <c r="AL12" s="356"/>
      <c r="AM12" s="356"/>
      <c r="AN12" s="356"/>
      <c r="AO12" s="356"/>
      <c r="AP12" s="359"/>
      <c r="AQ12" s="359"/>
      <c r="AR12" s="356"/>
      <c r="AS12" s="356"/>
      <c r="AT12" s="356"/>
      <c r="AU12" s="356"/>
      <c r="AV12" s="356"/>
      <c r="AW12" s="356"/>
      <c r="AX12" s="359"/>
      <c r="AY12" s="359"/>
      <c r="AZ12" s="356"/>
      <c r="BA12" s="356"/>
      <c r="BB12" s="356"/>
      <c r="BC12" s="356"/>
      <c r="BD12" s="356"/>
      <c r="BE12" s="356"/>
      <c r="BF12" s="359"/>
      <c r="BG12" s="359"/>
      <c r="BH12" s="356"/>
      <c r="BI12" s="356"/>
      <c r="BJ12" s="356"/>
      <c r="BK12" s="356"/>
      <c r="BL12" s="356"/>
      <c r="BM12" s="356"/>
      <c r="BN12" s="359"/>
      <c r="BO12" s="359"/>
      <c r="BP12" s="356"/>
      <c r="BQ12" s="356"/>
    </row>
    <row r="13" spans="1:69" ht="12.75" customHeight="1">
      <c r="A13" s="334" t="s">
        <v>37</v>
      </c>
      <c r="B13" s="336"/>
      <c r="C13" s="339">
        <v>27.082146519311838</v>
      </c>
      <c r="D13" s="339"/>
      <c r="E13" s="339">
        <v>24.369747899159663</v>
      </c>
      <c r="F13" s="339">
        <v>44.847328244274806</v>
      </c>
      <c r="G13" s="339">
        <v>20.776829064121884</v>
      </c>
      <c r="H13" s="339"/>
      <c r="I13" s="339">
        <v>38.69082407948568</v>
      </c>
      <c r="J13" s="339">
        <v>66.94214876033058</v>
      </c>
      <c r="K13" s="339">
        <v>34.036759700476516</v>
      </c>
      <c r="L13" s="356"/>
      <c r="M13" s="356"/>
      <c r="W13" s="359"/>
      <c r="X13" s="359"/>
      <c r="Y13" s="359"/>
      <c r="Z13" s="359"/>
      <c r="AA13" s="359"/>
      <c r="AB13" s="356"/>
      <c r="AC13" s="356"/>
      <c r="AD13" s="359"/>
      <c r="AE13" s="359"/>
      <c r="AF13" s="359"/>
      <c r="AG13" s="359"/>
      <c r="AH13" s="359"/>
      <c r="AI13" s="359"/>
      <c r="AJ13" s="356"/>
      <c r="AK13" s="356"/>
      <c r="AL13" s="356"/>
      <c r="AM13" s="356"/>
      <c r="AN13" s="356"/>
      <c r="AO13" s="356"/>
      <c r="AP13" s="359"/>
      <c r="AQ13" s="359"/>
      <c r="AR13" s="356"/>
      <c r="AS13" s="356"/>
      <c r="AT13" s="356"/>
      <c r="AU13" s="356"/>
      <c r="AV13" s="356"/>
      <c r="AW13" s="356"/>
      <c r="AX13" s="359"/>
      <c r="AY13" s="359"/>
      <c r="AZ13" s="356"/>
      <c r="BA13" s="356"/>
      <c r="BB13" s="356"/>
      <c r="BC13" s="356"/>
      <c r="BD13" s="356"/>
      <c r="BE13" s="356"/>
      <c r="BF13" s="359"/>
      <c r="BG13" s="359"/>
      <c r="BH13" s="356"/>
      <c r="BI13" s="356"/>
      <c r="BJ13" s="356"/>
      <c r="BK13" s="356"/>
      <c r="BL13" s="356"/>
      <c r="BM13" s="356"/>
      <c r="BN13" s="359"/>
      <c r="BO13" s="359"/>
      <c r="BP13" s="356"/>
      <c r="BQ13" s="356"/>
    </row>
    <row r="14" spans="1:69" ht="12.75" customHeight="1">
      <c r="A14" s="334" t="s">
        <v>38</v>
      </c>
      <c r="B14" s="336"/>
      <c r="C14" s="339">
        <v>24.2019470228662</v>
      </c>
      <c r="D14" s="339"/>
      <c r="E14" s="339">
        <v>22.268790164850515</v>
      </c>
      <c r="F14" s="339">
        <v>41.68466522678186</v>
      </c>
      <c r="G14" s="339">
        <v>19.383825417201543</v>
      </c>
      <c r="H14" s="339"/>
      <c r="I14" s="339">
        <v>33.09002433090024</v>
      </c>
      <c r="J14" s="339">
        <v>63.30275229357798</v>
      </c>
      <c r="K14" s="339">
        <v>28.471248246844322</v>
      </c>
      <c r="L14" s="356"/>
      <c r="M14" s="356"/>
      <c r="W14" s="359"/>
      <c r="X14" s="359"/>
      <c r="Y14" s="359"/>
      <c r="Z14" s="359"/>
      <c r="AA14" s="359"/>
      <c r="AB14" s="356"/>
      <c r="AC14" s="356"/>
      <c r="AD14" s="359"/>
      <c r="AE14" s="359"/>
      <c r="AF14" s="359"/>
      <c r="AG14" s="359"/>
      <c r="AH14" s="359"/>
      <c r="AI14" s="359"/>
      <c r="AJ14" s="356"/>
      <c r="AK14" s="356"/>
      <c r="AL14" s="356"/>
      <c r="AM14" s="356"/>
      <c r="AN14" s="356"/>
      <c r="AO14" s="356"/>
      <c r="AP14" s="359"/>
      <c r="AQ14" s="359"/>
      <c r="AR14" s="356"/>
      <c r="AS14" s="356"/>
      <c r="AT14" s="356"/>
      <c r="AU14" s="356"/>
      <c r="AV14" s="356"/>
      <c r="AW14" s="356"/>
      <c r="AX14" s="359"/>
      <c r="AY14" s="359"/>
      <c r="AZ14" s="356"/>
      <c r="BA14" s="356"/>
      <c r="BB14" s="356"/>
      <c r="BC14" s="356"/>
      <c r="BD14" s="356"/>
      <c r="BE14" s="356"/>
      <c r="BF14" s="359"/>
      <c r="BG14" s="359"/>
      <c r="BH14" s="356"/>
      <c r="BI14" s="356"/>
      <c r="BJ14" s="356"/>
      <c r="BK14" s="356"/>
      <c r="BL14" s="356"/>
      <c r="BM14" s="356"/>
      <c r="BN14" s="359"/>
      <c r="BO14" s="359"/>
      <c r="BP14" s="356"/>
      <c r="BQ14" s="356"/>
    </row>
    <row r="15" spans="1:69" ht="12.75" customHeight="1">
      <c r="A15" s="334" t="s">
        <v>39</v>
      </c>
      <c r="B15" s="336"/>
      <c r="C15" s="339">
        <v>24.14341477519156</v>
      </c>
      <c r="D15" s="339"/>
      <c r="E15" s="339">
        <v>21.993127147766323</v>
      </c>
      <c r="F15" s="339">
        <v>43.87527839643652</v>
      </c>
      <c r="G15" s="339">
        <v>18.00081267777326</v>
      </c>
      <c r="H15" s="339"/>
      <c r="I15" s="339">
        <v>35.37735849056604</v>
      </c>
      <c r="J15" s="339">
        <v>62.96296296296296</v>
      </c>
      <c r="K15" s="339">
        <v>30.400890868596882</v>
      </c>
      <c r="L15" s="356"/>
      <c r="M15" s="356"/>
      <c r="W15" s="359"/>
      <c r="X15" s="359"/>
      <c r="Y15" s="359"/>
      <c r="Z15" s="359"/>
      <c r="AA15" s="359"/>
      <c r="AB15" s="356"/>
      <c r="AC15" s="356"/>
      <c r="AD15" s="359"/>
      <c r="AE15" s="359"/>
      <c r="AF15" s="359"/>
      <c r="AG15" s="359"/>
      <c r="AH15" s="359"/>
      <c r="AI15" s="359"/>
      <c r="AJ15" s="356"/>
      <c r="AK15" s="356"/>
      <c r="AL15" s="356"/>
      <c r="AM15" s="356"/>
      <c r="AN15" s="356"/>
      <c r="AO15" s="356"/>
      <c r="AP15" s="359"/>
      <c r="AQ15" s="359"/>
      <c r="AR15" s="356"/>
      <c r="AS15" s="356"/>
      <c r="AT15" s="356"/>
      <c r="AU15" s="356"/>
      <c r="AV15" s="356"/>
      <c r="AW15" s="356"/>
      <c r="AX15" s="359"/>
      <c r="AY15" s="359"/>
      <c r="AZ15" s="356"/>
      <c r="BA15" s="356"/>
      <c r="BB15" s="356"/>
      <c r="BC15" s="356"/>
      <c r="BD15" s="356"/>
      <c r="BE15" s="356"/>
      <c r="BF15" s="359"/>
      <c r="BG15" s="359"/>
      <c r="BH15" s="356"/>
      <c r="BI15" s="356"/>
      <c r="BJ15" s="356"/>
      <c r="BK15" s="356"/>
      <c r="BL15" s="356"/>
      <c r="BM15" s="356"/>
      <c r="BN15" s="359"/>
      <c r="BO15" s="359"/>
      <c r="BP15" s="356"/>
      <c r="BQ15" s="356"/>
    </row>
    <row r="16" spans="1:69" ht="12.75" customHeight="1">
      <c r="A16" s="334" t="s">
        <v>40</v>
      </c>
      <c r="B16" s="336"/>
      <c r="C16" s="339">
        <v>32.20922229869236</v>
      </c>
      <c r="D16" s="339"/>
      <c r="E16" s="339">
        <v>30.05724028741932</v>
      </c>
      <c r="F16" s="339">
        <v>54.223149113660064</v>
      </c>
      <c r="G16" s="339">
        <v>26.861555432984</v>
      </c>
      <c r="H16" s="339"/>
      <c r="I16" s="339">
        <v>42.8343949044586</v>
      </c>
      <c r="J16" s="339">
        <v>67.79661016949152</v>
      </c>
      <c r="K16" s="339">
        <v>38.200125865324104</v>
      </c>
      <c r="L16" s="356"/>
      <c r="M16" s="356"/>
      <c r="W16" s="359"/>
      <c r="X16" s="359"/>
      <c r="Y16" s="359"/>
      <c r="Z16" s="359"/>
      <c r="AA16" s="359"/>
      <c r="AB16" s="356"/>
      <c r="AC16" s="356"/>
      <c r="AD16" s="359"/>
      <c r="AE16" s="359"/>
      <c r="AF16" s="359"/>
      <c r="AG16" s="359"/>
      <c r="AH16" s="359"/>
      <c r="AI16" s="359"/>
      <c r="AJ16" s="356"/>
      <c r="AK16" s="356"/>
      <c r="AL16" s="356"/>
      <c r="AM16" s="356"/>
      <c r="AN16" s="356"/>
      <c r="AO16" s="356"/>
      <c r="AP16" s="359"/>
      <c r="AQ16" s="359"/>
      <c r="AR16" s="356"/>
      <c r="AS16" s="356"/>
      <c r="AT16" s="356"/>
      <c r="AU16" s="356"/>
      <c r="AV16" s="356"/>
      <c r="AW16" s="356"/>
      <c r="AX16" s="359"/>
      <c r="AY16" s="359"/>
      <c r="AZ16" s="356"/>
      <c r="BA16" s="356"/>
      <c r="BB16" s="356"/>
      <c r="BC16" s="356"/>
      <c r="BD16" s="356"/>
      <c r="BE16" s="356"/>
      <c r="BF16" s="359"/>
      <c r="BG16" s="359"/>
      <c r="BH16" s="356"/>
      <c r="BI16" s="356"/>
      <c r="BJ16" s="356"/>
      <c r="BK16" s="356"/>
      <c r="BL16" s="356"/>
      <c r="BM16" s="356"/>
      <c r="BN16" s="359"/>
      <c r="BO16" s="359"/>
      <c r="BP16" s="356"/>
      <c r="BQ16" s="356"/>
    </row>
    <row r="17" spans="1:69" ht="12.75" customHeight="1">
      <c r="A17" s="334" t="s">
        <v>41</v>
      </c>
      <c r="B17" s="336"/>
      <c r="C17" s="339">
        <v>26.579316799251284</v>
      </c>
      <c r="D17" s="339"/>
      <c r="E17" s="339">
        <v>24.276169265033406</v>
      </c>
      <c r="F17" s="339">
        <v>44.44444444444444</v>
      </c>
      <c r="G17" s="339">
        <v>22.02970297029703</v>
      </c>
      <c r="H17" s="339"/>
      <c r="I17" s="339">
        <v>40.64914992272025</v>
      </c>
      <c r="J17" s="339">
        <v>56.75675675675676</v>
      </c>
      <c r="K17" s="339">
        <v>38.56893542757417</v>
      </c>
      <c r="L17" s="356"/>
      <c r="M17" s="356"/>
      <c r="W17" s="359"/>
      <c r="X17" s="359"/>
      <c r="Y17" s="359"/>
      <c r="Z17" s="359"/>
      <c r="AA17" s="359"/>
      <c r="AB17" s="356"/>
      <c r="AC17" s="356"/>
      <c r="AD17" s="359"/>
      <c r="AE17" s="359"/>
      <c r="AF17" s="359"/>
      <c r="AG17" s="359"/>
      <c r="AH17" s="359"/>
      <c r="AI17" s="359"/>
      <c r="AJ17" s="356"/>
      <c r="AK17" s="356"/>
      <c r="AL17" s="356"/>
      <c r="AM17" s="356"/>
      <c r="AN17" s="356"/>
      <c r="AO17" s="356"/>
      <c r="AP17" s="359"/>
      <c r="AQ17" s="359"/>
      <c r="AR17" s="356"/>
      <c r="AS17" s="356"/>
      <c r="AT17" s="356"/>
      <c r="AU17" s="356"/>
      <c r="AV17" s="356"/>
      <c r="AW17" s="356"/>
      <c r="AX17" s="359"/>
      <c r="AY17" s="359"/>
      <c r="AZ17" s="356"/>
      <c r="BA17" s="356"/>
      <c r="BB17" s="356"/>
      <c r="BC17" s="356"/>
      <c r="BD17" s="356"/>
      <c r="BE17" s="356"/>
      <c r="BF17" s="359"/>
      <c r="BG17" s="359"/>
      <c r="BH17" s="356"/>
      <c r="BI17" s="356"/>
      <c r="BJ17" s="356"/>
      <c r="BK17" s="356"/>
      <c r="BL17" s="356"/>
      <c r="BM17" s="356"/>
      <c r="BN17" s="359"/>
      <c r="BO17" s="359"/>
      <c r="BP17" s="356"/>
      <c r="BQ17" s="356"/>
    </row>
    <row r="18" spans="1:69" ht="12.75" customHeight="1">
      <c r="A18" s="334" t="s">
        <v>42</v>
      </c>
      <c r="B18" s="336"/>
      <c r="C18" s="339">
        <v>33.56273160402329</v>
      </c>
      <c r="D18" s="339"/>
      <c r="E18" s="339">
        <v>31.024871355060036</v>
      </c>
      <c r="F18" s="339">
        <v>34.44444444444444</v>
      </c>
      <c r="G18" s="339">
        <v>30.577109602327834</v>
      </c>
      <c r="H18" s="339"/>
      <c r="I18" s="339">
        <v>46.76258992805755</v>
      </c>
      <c r="J18" s="339">
        <v>47.82608695652174</v>
      </c>
      <c r="K18" s="339">
        <v>46.651532349602725</v>
      </c>
      <c r="L18" s="356"/>
      <c r="M18" s="356"/>
      <c r="W18" s="359"/>
      <c r="X18" s="359"/>
      <c r="Y18" s="359"/>
      <c r="Z18" s="359"/>
      <c r="AA18" s="359"/>
      <c r="AB18" s="356"/>
      <c r="AC18" s="356"/>
      <c r="AD18" s="359"/>
      <c r="AE18" s="359"/>
      <c r="AF18" s="359"/>
      <c r="AG18" s="359"/>
      <c r="AH18" s="359"/>
      <c r="AI18" s="359"/>
      <c r="AJ18" s="356"/>
      <c r="AK18" s="356"/>
      <c r="AL18" s="356"/>
      <c r="AM18" s="356"/>
      <c r="AN18" s="356"/>
      <c r="AO18" s="356"/>
      <c r="AP18" s="359"/>
      <c r="AQ18" s="359"/>
      <c r="AR18" s="356"/>
      <c r="AS18" s="356"/>
      <c r="AT18" s="356"/>
      <c r="AU18" s="356"/>
      <c r="AV18" s="356"/>
      <c r="AW18" s="356"/>
      <c r="AX18" s="359"/>
      <c r="AY18" s="359"/>
      <c r="AZ18" s="356"/>
      <c r="BA18" s="356"/>
      <c r="BB18" s="356"/>
      <c r="BC18" s="356"/>
      <c r="BD18" s="356"/>
      <c r="BE18" s="356"/>
      <c r="BF18" s="359"/>
      <c r="BG18" s="359"/>
      <c r="BH18" s="356"/>
      <c r="BI18" s="356"/>
      <c r="BJ18" s="356"/>
      <c r="BK18" s="356"/>
      <c r="BL18" s="356"/>
      <c r="BM18" s="356"/>
      <c r="BN18" s="359"/>
      <c r="BO18" s="359"/>
      <c r="BP18" s="356"/>
      <c r="BQ18" s="356"/>
    </row>
    <row r="19" spans="1:69" ht="12.75" customHeight="1">
      <c r="A19" s="334" t="s">
        <v>43</v>
      </c>
      <c r="B19" s="336"/>
      <c r="C19" s="339">
        <v>32.122386372810205</v>
      </c>
      <c r="D19" s="339"/>
      <c r="E19" s="339">
        <v>28.28397482199979</v>
      </c>
      <c r="F19" s="339">
        <v>45.73082489146165</v>
      </c>
      <c r="G19" s="339">
        <v>25.382115778071967</v>
      </c>
      <c r="H19" s="339"/>
      <c r="I19" s="339">
        <v>47.53276792598304</v>
      </c>
      <c r="J19" s="339">
        <v>73.36448598130842</v>
      </c>
      <c r="K19" s="339">
        <v>42.42843951985226</v>
      </c>
      <c r="L19" s="356"/>
      <c r="M19" s="356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6"/>
      <c r="AK19" s="356"/>
      <c r="AL19" s="356"/>
      <c r="AM19" s="356"/>
      <c r="AN19" s="356"/>
      <c r="AO19" s="356"/>
      <c r="AP19" s="359"/>
      <c r="AQ19" s="359"/>
      <c r="AR19" s="356"/>
      <c r="AS19" s="356"/>
      <c r="AT19" s="356"/>
      <c r="AU19" s="356"/>
      <c r="AV19" s="356"/>
      <c r="AW19" s="356"/>
      <c r="AX19" s="359"/>
      <c r="AY19" s="359"/>
      <c r="AZ19" s="356"/>
      <c r="BA19" s="356"/>
      <c r="BB19" s="356"/>
      <c r="BC19" s="356"/>
      <c r="BD19" s="356"/>
      <c r="BE19" s="356"/>
      <c r="BF19" s="359"/>
      <c r="BG19" s="359"/>
      <c r="BH19" s="356"/>
      <c r="BI19" s="356"/>
      <c r="BJ19" s="356"/>
      <c r="BK19" s="356"/>
      <c r="BL19" s="356"/>
      <c r="BM19" s="356"/>
      <c r="BN19" s="359"/>
      <c r="BO19" s="359"/>
      <c r="BP19" s="356"/>
      <c r="BQ19" s="356"/>
    </row>
    <row r="20" spans="1:69" ht="12.75" customHeight="1">
      <c r="A20" s="334" t="s">
        <v>44</v>
      </c>
      <c r="B20" s="336"/>
      <c r="C20" s="339">
        <v>30.520646319569124</v>
      </c>
      <c r="D20" s="339"/>
      <c r="E20" s="339">
        <v>28.874734607218684</v>
      </c>
      <c r="F20" s="339">
        <v>52.68817204301075</v>
      </c>
      <c r="G20" s="339">
        <v>25.264873675631623</v>
      </c>
      <c r="H20" s="339"/>
      <c r="I20" s="339">
        <v>40.07936507936508</v>
      </c>
      <c r="J20" s="339">
        <v>73.17073170731707</v>
      </c>
      <c r="K20" s="339">
        <v>33.649289099526065</v>
      </c>
      <c r="L20" s="356"/>
      <c r="M20" s="356"/>
      <c r="W20" s="359"/>
      <c r="X20" s="359"/>
      <c r="Y20" s="359"/>
      <c r="Z20" s="359"/>
      <c r="AA20" s="359"/>
      <c r="AB20" s="356"/>
      <c r="AC20" s="356"/>
      <c r="AD20" s="359"/>
      <c r="AE20" s="359"/>
      <c r="AF20" s="359"/>
      <c r="AG20" s="359"/>
      <c r="AH20" s="359"/>
      <c r="AI20" s="359"/>
      <c r="AJ20" s="356"/>
      <c r="AK20" s="356"/>
      <c r="AL20" s="356"/>
      <c r="AM20" s="356"/>
      <c r="AN20" s="356"/>
      <c r="AO20" s="356"/>
      <c r="AP20" s="359"/>
      <c r="AQ20" s="359"/>
      <c r="AR20" s="356"/>
      <c r="AS20" s="356"/>
      <c r="AT20" s="356"/>
      <c r="AU20" s="356"/>
      <c r="AV20" s="356"/>
      <c r="AW20" s="356"/>
      <c r="AX20" s="359"/>
      <c r="AY20" s="359"/>
      <c r="AZ20" s="356"/>
      <c r="BA20" s="356"/>
      <c r="BB20" s="356"/>
      <c r="BC20" s="356"/>
      <c r="BD20" s="356"/>
      <c r="BE20" s="356"/>
      <c r="BF20" s="359"/>
      <c r="BG20" s="359"/>
      <c r="BH20" s="356"/>
      <c r="BI20" s="356"/>
      <c r="BJ20" s="356"/>
      <c r="BK20" s="356"/>
      <c r="BL20" s="356"/>
      <c r="BM20" s="356"/>
      <c r="BN20" s="359"/>
      <c r="BO20" s="359"/>
      <c r="BP20" s="356"/>
      <c r="BQ20" s="356"/>
    </row>
    <row r="21" spans="1:69" ht="12.75" customHeight="1">
      <c r="A21" s="334" t="s">
        <v>45</v>
      </c>
      <c r="B21" s="336"/>
      <c r="C21" s="339">
        <v>19.26430828985949</v>
      </c>
      <c r="D21" s="339"/>
      <c r="E21" s="339">
        <v>17.13248138273421</v>
      </c>
      <c r="F21" s="339">
        <v>29.475147723322902</v>
      </c>
      <c r="G21" s="339">
        <v>15.251364093870848</v>
      </c>
      <c r="H21" s="339"/>
      <c r="I21" s="339">
        <v>29.618701770313212</v>
      </c>
      <c r="J21" s="339">
        <v>44.18145956607495</v>
      </c>
      <c r="K21" s="339">
        <v>27.725057707104384</v>
      </c>
      <c r="L21" s="359"/>
      <c r="M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6"/>
      <c r="AK21" s="356"/>
      <c r="AL21" s="356"/>
      <c r="AM21" s="356"/>
      <c r="AN21" s="356"/>
      <c r="AO21" s="356"/>
      <c r="AP21" s="359"/>
      <c r="AQ21" s="359"/>
      <c r="AR21" s="356"/>
      <c r="AS21" s="356"/>
      <c r="AT21" s="356"/>
      <c r="AU21" s="356"/>
      <c r="AV21" s="356"/>
      <c r="AW21" s="356"/>
      <c r="AX21" s="359"/>
      <c r="AY21" s="359"/>
      <c r="AZ21" s="356"/>
      <c r="BA21" s="356"/>
      <c r="BB21" s="356"/>
      <c r="BC21" s="356"/>
      <c r="BD21" s="356"/>
      <c r="BE21" s="356"/>
      <c r="BF21" s="359"/>
      <c r="BG21" s="359"/>
      <c r="BH21" s="356"/>
      <c r="BI21" s="356"/>
      <c r="BJ21" s="356"/>
      <c r="BK21" s="356"/>
      <c r="BL21" s="356"/>
      <c r="BM21" s="356"/>
      <c r="BN21" s="359"/>
      <c r="BO21" s="359"/>
      <c r="BP21" s="359"/>
      <c r="BQ21" s="359"/>
    </row>
    <row r="22" spans="1:69" ht="12.75" customHeight="1">
      <c r="A22" s="334" t="s">
        <v>46</v>
      </c>
      <c r="B22" s="336"/>
      <c r="C22" s="339">
        <v>23.363656534280008</v>
      </c>
      <c r="D22" s="339"/>
      <c r="E22" s="339">
        <v>21.598700830025262</v>
      </c>
      <c r="F22" s="339">
        <v>37.78905809362662</v>
      </c>
      <c r="G22" s="339">
        <v>18.51573407797229</v>
      </c>
      <c r="H22" s="339"/>
      <c r="I22" s="339">
        <v>31.351351351351354</v>
      </c>
      <c r="J22" s="339">
        <v>55.55555555555556</v>
      </c>
      <c r="K22" s="339">
        <v>26.3184329482672</v>
      </c>
      <c r="L22" s="359"/>
      <c r="M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6"/>
      <c r="AK22" s="356"/>
      <c r="AL22" s="356"/>
      <c r="AM22" s="356"/>
      <c r="AN22" s="356"/>
      <c r="AO22" s="356"/>
      <c r="AP22" s="359"/>
      <c r="AQ22" s="359"/>
      <c r="AR22" s="356"/>
      <c r="AS22" s="356"/>
      <c r="AT22" s="356"/>
      <c r="AU22" s="356"/>
      <c r="AV22" s="356"/>
      <c r="AW22" s="356"/>
      <c r="AX22" s="359"/>
      <c r="AY22" s="359"/>
      <c r="AZ22" s="356"/>
      <c r="BA22" s="356"/>
      <c r="BB22" s="356"/>
      <c r="BC22" s="356"/>
      <c r="BD22" s="356"/>
      <c r="BE22" s="356"/>
      <c r="BF22" s="359"/>
      <c r="BG22" s="359"/>
      <c r="BH22" s="356"/>
      <c r="BI22" s="356"/>
      <c r="BJ22" s="356"/>
      <c r="BK22" s="356"/>
      <c r="BL22" s="356"/>
      <c r="BM22" s="356"/>
      <c r="BN22" s="359"/>
      <c r="BO22" s="359"/>
      <c r="BP22" s="356"/>
      <c r="BQ22" s="356"/>
    </row>
    <row r="23" spans="1:69" ht="12.75" customHeight="1">
      <c r="A23" s="334" t="s">
        <v>47</v>
      </c>
      <c r="B23" s="336"/>
      <c r="C23" s="339">
        <v>35.19472738166567</v>
      </c>
      <c r="D23" s="339"/>
      <c r="E23" s="339">
        <v>32.997118155619596</v>
      </c>
      <c r="F23" s="339">
        <v>52.30088495575222</v>
      </c>
      <c r="G23" s="339">
        <v>29.242685025817554</v>
      </c>
      <c r="H23" s="339"/>
      <c r="I23" s="339">
        <v>46.64259927797834</v>
      </c>
      <c r="J23" s="339">
        <v>65.15837104072398</v>
      </c>
      <c r="K23" s="339">
        <v>43.12714776632303</v>
      </c>
      <c r="L23" s="356"/>
      <c r="M23" s="356"/>
      <c r="W23" s="359"/>
      <c r="X23" s="359"/>
      <c r="Y23" s="359"/>
      <c r="Z23" s="359"/>
      <c r="AA23" s="359"/>
      <c r="AB23" s="356"/>
      <c r="AC23" s="356"/>
      <c r="AD23" s="359"/>
      <c r="AE23" s="359"/>
      <c r="AF23" s="359"/>
      <c r="AG23" s="359"/>
      <c r="AH23" s="359"/>
      <c r="AI23" s="359"/>
      <c r="AJ23" s="356"/>
      <c r="AK23" s="356"/>
      <c r="AL23" s="356"/>
      <c r="AM23" s="356"/>
      <c r="AN23" s="356"/>
      <c r="AO23" s="356"/>
      <c r="AP23" s="359"/>
      <c r="AQ23" s="359"/>
      <c r="AR23" s="356"/>
      <c r="AS23" s="356"/>
      <c r="AT23" s="356"/>
      <c r="AU23" s="356"/>
      <c r="AV23" s="356"/>
      <c r="AW23" s="356"/>
      <c r="AX23" s="359"/>
      <c r="AY23" s="359"/>
      <c r="AZ23" s="356"/>
      <c r="BA23" s="356"/>
      <c r="BB23" s="356"/>
      <c r="BC23" s="356"/>
      <c r="BD23" s="356"/>
      <c r="BE23" s="356"/>
      <c r="BF23" s="359"/>
      <c r="BG23" s="359"/>
      <c r="BH23" s="356"/>
      <c r="BI23" s="356"/>
      <c r="BJ23" s="356"/>
      <c r="BK23" s="356"/>
      <c r="BL23" s="356"/>
      <c r="BM23" s="356"/>
      <c r="BN23" s="359"/>
      <c r="BO23" s="359"/>
      <c r="BP23" s="356"/>
      <c r="BQ23" s="356"/>
    </row>
    <row r="24" spans="1:69" ht="12.75" customHeight="1">
      <c r="A24" s="334" t="s">
        <v>48</v>
      </c>
      <c r="B24" s="336"/>
      <c r="C24" s="339">
        <v>23.14835286314393</v>
      </c>
      <c r="D24" s="339"/>
      <c r="E24" s="339">
        <v>20.738255033557046</v>
      </c>
      <c r="F24" s="339">
        <v>34.9609375</v>
      </c>
      <c r="G24" s="339">
        <v>18.47183317771553</v>
      </c>
      <c r="H24" s="339"/>
      <c r="I24" s="339">
        <v>35.46473302570863</v>
      </c>
      <c r="J24" s="339">
        <v>56.98924731182796</v>
      </c>
      <c r="K24" s="339">
        <v>32.456799398948164</v>
      </c>
      <c r="L24" s="356"/>
      <c r="M24" s="356"/>
      <c r="W24" s="359"/>
      <c r="X24" s="359"/>
      <c r="Y24" s="359"/>
      <c r="Z24" s="359"/>
      <c r="AA24" s="359"/>
      <c r="AB24" s="356"/>
      <c r="AC24" s="356"/>
      <c r="AD24" s="359"/>
      <c r="AE24" s="359"/>
      <c r="AF24" s="359"/>
      <c r="AG24" s="359"/>
      <c r="AH24" s="359"/>
      <c r="AI24" s="359"/>
      <c r="AJ24" s="356"/>
      <c r="AK24" s="356"/>
      <c r="AL24" s="356"/>
      <c r="AM24" s="356"/>
      <c r="AN24" s="356"/>
      <c r="AO24" s="356"/>
      <c r="AP24" s="359"/>
      <c r="AQ24" s="359"/>
      <c r="AR24" s="356"/>
      <c r="AS24" s="356"/>
      <c r="AT24" s="356"/>
      <c r="AU24" s="356"/>
      <c r="AV24" s="356"/>
      <c r="AW24" s="356"/>
      <c r="AX24" s="359"/>
      <c r="AY24" s="359"/>
      <c r="AZ24" s="356"/>
      <c r="BA24" s="356"/>
      <c r="BB24" s="356"/>
      <c r="BC24" s="356"/>
      <c r="BD24" s="356"/>
      <c r="BE24" s="356"/>
      <c r="BF24" s="359"/>
      <c r="BG24" s="359"/>
      <c r="BH24" s="356"/>
      <c r="BI24" s="356"/>
      <c r="BJ24" s="356"/>
      <c r="BK24" s="356"/>
      <c r="BL24" s="356"/>
      <c r="BM24" s="356"/>
      <c r="BN24" s="359"/>
      <c r="BO24" s="359"/>
      <c r="BP24" s="356"/>
      <c r="BQ24" s="356"/>
    </row>
    <row r="25" spans="1:69" ht="12.75" customHeight="1">
      <c r="A25" s="334" t="s">
        <v>49</v>
      </c>
      <c r="B25" s="336"/>
      <c r="C25" s="339">
        <v>32.44049896686309</v>
      </c>
      <c r="D25" s="339"/>
      <c r="E25" s="339">
        <v>30.07856341189675</v>
      </c>
      <c r="F25" s="339">
        <v>47.39583333333333</v>
      </c>
      <c r="G25" s="339">
        <v>26.74029451137885</v>
      </c>
      <c r="H25" s="339"/>
      <c r="I25" s="339">
        <v>44.26877470355731</v>
      </c>
      <c r="J25" s="339">
        <v>69.76744186046511</v>
      </c>
      <c r="K25" s="339">
        <v>38.33243096913914</v>
      </c>
      <c r="L25" s="356"/>
      <c r="M25" s="356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6"/>
      <c r="AK25" s="356"/>
      <c r="AL25" s="356"/>
      <c r="AM25" s="356"/>
      <c r="AN25" s="356"/>
      <c r="AO25" s="356"/>
      <c r="AP25" s="359"/>
      <c r="AQ25" s="359"/>
      <c r="AR25" s="356"/>
      <c r="AS25" s="356"/>
      <c r="AT25" s="356"/>
      <c r="AU25" s="356"/>
      <c r="AV25" s="356"/>
      <c r="AW25" s="356"/>
      <c r="AX25" s="359"/>
      <c r="AY25" s="359"/>
      <c r="AZ25" s="356"/>
      <c r="BA25" s="356"/>
      <c r="BB25" s="356"/>
      <c r="BC25" s="356"/>
      <c r="BD25" s="356"/>
      <c r="BE25" s="356"/>
      <c r="BF25" s="359"/>
      <c r="BG25" s="359"/>
      <c r="BH25" s="356"/>
      <c r="BI25" s="356"/>
      <c r="BJ25" s="356"/>
      <c r="BK25" s="356"/>
      <c r="BL25" s="356"/>
      <c r="BM25" s="356"/>
      <c r="BN25" s="359"/>
      <c r="BO25" s="359"/>
      <c r="BP25" s="356"/>
      <c r="BQ25" s="356"/>
    </row>
    <row r="26" spans="1:69" ht="12.75" customHeight="1">
      <c r="A26" s="334" t="s">
        <v>50</v>
      </c>
      <c r="B26" s="336"/>
      <c r="C26" s="339">
        <v>23.286750873421123</v>
      </c>
      <c r="D26" s="339"/>
      <c r="E26" s="339">
        <v>20.656975343345916</v>
      </c>
      <c r="F26" s="339">
        <v>34.521028037383175</v>
      </c>
      <c r="G26" s="339">
        <v>18.44678275444641</v>
      </c>
      <c r="H26" s="339"/>
      <c r="I26" s="339">
        <v>34.79184367034834</v>
      </c>
      <c r="J26" s="339">
        <v>59.800664451827245</v>
      </c>
      <c r="K26" s="339">
        <v>31.12518265952265</v>
      </c>
      <c r="L26" s="359"/>
      <c r="M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6"/>
      <c r="AK26" s="356"/>
      <c r="AL26" s="356"/>
      <c r="AM26" s="356"/>
      <c r="AN26" s="356"/>
      <c r="AO26" s="356"/>
      <c r="AP26" s="359"/>
      <c r="AQ26" s="359"/>
      <c r="AR26" s="356"/>
      <c r="AS26" s="356"/>
      <c r="AT26" s="356"/>
      <c r="AU26" s="356"/>
      <c r="AV26" s="356"/>
      <c r="AW26" s="356"/>
      <c r="AX26" s="359"/>
      <c r="AY26" s="359"/>
      <c r="AZ26" s="356"/>
      <c r="BA26" s="356"/>
      <c r="BB26" s="356"/>
      <c r="BC26" s="356"/>
      <c r="BD26" s="356"/>
      <c r="BE26" s="356"/>
      <c r="BF26" s="359"/>
      <c r="BG26" s="359"/>
      <c r="BH26" s="356"/>
      <c r="BI26" s="356"/>
      <c r="BJ26" s="356"/>
      <c r="BK26" s="356"/>
      <c r="BL26" s="356"/>
      <c r="BM26" s="356"/>
      <c r="BN26" s="359"/>
      <c r="BO26" s="359"/>
      <c r="BP26" s="359"/>
      <c r="BQ26" s="359"/>
    </row>
    <row r="27" spans="1:69" ht="12.75" customHeight="1">
      <c r="A27" s="334" t="s">
        <v>51</v>
      </c>
      <c r="B27" s="336"/>
      <c r="C27" s="339">
        <v>28.5423197492163</v>
      </c>
      <c r="D27" s="339"/>
      <c r="E27" s="339">
        <v>26.422298587247038</v>
      </c>
      <c r="F27" s="339">
        <v>45.06699147381242</v>
      </c>
      <c r="G27" s="339">
        <v>22.956757980529773</v>
      </c>
      <c r="H27" s="339"/>
      <c r="I27" s="339">
        <v>40</v>
      </c>
      <c r="J27" s="339">
        <v>60.1010101010101</v>
      </c>
      <c r="K27" s="339">
        <v>35.53811659192825</v>
      </c>
      <c r="L27" s="356"/>
      <c r="M27" s="356"/>
      <c r="W27" s="359"/>
      <c r="X27" s="359"/>
      <c r="Y27" s="359"/>
      <c r="Z27" s="359"/>
      <c r="AA27" s="359"/>
      <c r="AB27" s="356"/>
      <c r="AC27" s="356"/>
      <c r="AD27" s="359"/>
      <c r="AE27" s="359"/>
      <c r="AF27" s="359"/>
      <c r="AG27" s="359"/>
      <c r="AH27" s="359"/>
      <c r="AI27" s="359"/>
      <c r="AJ27" s="356"/>
      <c r="AK27" s="356"/>
      <c r="AL27" s="356"/>
      <c r="AM27" s="356"/>
      <c r="AN27" s="356"/>
      <c r="AO27" s="356"/>
      <c r="AP27" s="359"/>
      <c r="AQ27" s="359"/>
      <c r="AR27" s="356"/>
      <c r="AS27" s="356"/>
      <c r="AT27" s="356"/>
      <c r="AU27" s="356"/>
      <c r="AV27" s="356"/>
      <c r="AW27" s="356"/>
      <c r="AX27" s="359"/>
      <c r="AY27" s="359"/>
      <c r="AZ27" s="356"/>
      <c r="BA27" s="356"/>
      <c r="BB27" s="356"/>
      <c r="BC27" s="356"/>
      <c r="BD27" s="356"/>
      <c r="BE27" s="356"/>
      <c r="BF27" s="359"/>
      <c r="BG27" s="359"/>
      <c r="BH27" s="356"/>
      <c r="BI27" s="356"/>
      <c r="BJ27" s="356"/>
      <c r="BK27" s="356"/>
      <c r="BL27" s="356"/>
      <c r="BM27" s="356"/>
      <c r="BN27" s="359"/>
      <c r="BO27" s="359"/>
      <c r="BP27" s="356"/>
      <c r="BQ27" s="356"/>
    </row>
    <row r="28" spans="1:69" ht="12.75" customHeight="1">
      <c r="A28" s="334" t="s">
        <v>52</v>
      </c>
      <c r="B28" s="336"/>
      <c r="C28" s="339">
        <v>30.236522480289796</v>
      </c>
      <c r="D28" s="339"/>
      <c r="E28" s="339">
        <v>27.915376676986586</v>
      </c>
      <c r="F28" s="339">
        <v>58.31702544031311</v>
      </c>
      <c r="G28" s="339">
        <v>23.298662704309063</v>
      </c>
      <c r="H28" s="339"/>
      <c r="I28" s="339">
        <v>42.084942084942085</v>
      </c>
      <c r="J28" s="339">
        <v>76.98412698412699</v>
      </c>
      <c r="K28" s="339">
        <v>35.33026113671275</v>
      </c>
      <c r="L28" s="356"/>
      <c r="M28" s="356"/>
      <c r="W28" s="359"/>
      <c r="X28" s="359"/>
      <c r="Y28" s="359"/>
      <c r="Z28" s="359"/>
      <c r="AA28" s="359"/>
      <c r="AB28" s="356"/>
      <c r="AC28" s="356"/>
      <c r="AD28" s="359"/>
      <c r="AE28" s="359"/>
      <c r="AF28" s="359"/>
      <c r="AG28" s="359"/>
      <c r="AH28" s="359"/>
      <c r="AI28" s="359"/>
      <c r="AJ28" s="356"/>
      <c r="AK28" s="356"/>
      <c r="AL28" s="356"/>
      <c r="AM28" s="356"/>
      <c r="AN28" s="356"/>
      <c r="AO28" s="356"/>
      <c r="AP28" s="359"/>
      <c r="AQ28" s="359"/>
      <c r="AR28" s="356"/>
      <c r="AS28" s="356"/>
      <c r="AT28" s="356"/>
      <c r="AU28" s="356"/>
      <c r="AV28" s="356"/>
      <c r="AW28" s="356"/>
      <c r="AX28" s="359"/>
      <c r="AY28" s="359"/>
      <c r="AZ28" s="356"/>
      <c r="BA28" s="356"/>
      <c r="BB28" s="356"/>
      <c r="BC28" s="356"/>
      <c r="BD28" s="356"/>
      <c r="BE28" s="356"/>
      <c r="BF28" s="359"/>
      <c r="BG28" s="359"/>
      <c r="BH28" s="356"/>
      <c r="BI28" s="356"/>
      <c r="BJ28" s="356"/>
      <c r="BK28" s="356"/>
      <c r="BL28" s="356"/>
      <c r="BM28" s="356"/>
      <c r="BN28" s="359"/>
      <c r="BO28" s="359"/>
      <c r="BP28" s="356"/>
      <c r="BQ28" s="356"/>
    </row>
    <row r="29" spans="1:69" ht="12.75" customHeight="1">
      <c r="A29" s="340" t="s">
        <v>122</v>
      </c>
      <c r="B29" s="336"/>
      <c r="C29" s="339">
        <v>23.73496130169353</v>
      </c>
      <c r="D29" s="339"/>
      <c r="E29" s="339">
        <v>21.46658961647252</v>
      </c>
      <c r="F29" s="339">
        <v>22.461273666092943</v>
      </c>
      <c r="G29" s="339">
        <v>21.30282313768552</v>
      </c>
      <c r="H29" s="339"/>
      <c r="I29" s="339">
        <v>37.65390453702142</v>
      </c>
      <c r="J29" s="339">
        <v>43.41192787794729</v>
      </c>
      <c r="K29" s="339">
        <v>36.85675883256528</v>
      </c>
      <c r="L29" s="359"/>
      <c r="M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6"/>
      <c r="AK29" s="356"/>
      <c r="AL29" s="356"/>
      <c r="AM29" s="356"/>
      <c r="AN29" s="356"/>
      <c r="AO29" s="356"/>
      <c r="AP29" s="359"/>
      <c r="AQ29" s="359"/>
      <c r="AR29" s="356"/>
      <c r="AS29" s="356"/>
      <c r="AT29" s="356"/>
      <c r="AU29" s="356"/>
      <c r="AV29" s="356"/>
      <c r="AW29" s="356"/>
      <c r="AX29" s="359"/>
      <c r="AY29" s="359"/>
      <c r="AZ29" s="356"/>
      <c r="BA29" s="356"/>
      <c r="BB29" s="356"/>
      <c r="BC29" s="356"/>
      <c r="BD29" s="356"/>
      <c r="BE29" s="356"/>
      <c r="BF29" s="359"/>
      <c r="BG29" s="359"/>
      <c r="BH29" s="356"/>
      <c r="BI29" s="356"/>
      <c r="BJ29" s="356"/>
      <c r="BK29" s="356"/>
      <c r="BL29" s="356"/>
      <c r="BM29" s="356"/>
      <c r="BN29" s="359"/>
      <c r="BO29" s="359"/>
      <c r="BP29" s="359"/>
      <c r="BQ29" s="359"/>
    </row>
    <row r="30" spans="1:69" ht="12.75" customHeight="1">
      <c r="A30" s="334" t="s">
        <v>54</v>
      </c>
      <c r="B30" s="336"/>
      <c r="C30" s="339">
        <v>23.72339036176048</v>
      </c>
      <c r="D30" s="339"/>
      <c r="E30" s="339">
        <v>22.25679162240097</v>
      </c>
      <c r="F30" s="339">
        <v>31.69431279620853</v>
      </c>
      <c r="G30" s="339">
        <v>20.870322019147082</v>
      </c>
      <c r="H30" s="339"/>
      <c r="I30" s="339">
        <v>32.23809523809524</v>
      </c>
      <c r="J30" s="339">
        <v>42.72300469483568</v>
      </c>
      <c r="K30" s="339">
        <v>31.054583995760467</v>
      </c>
      <c r="L30" s="359"/>
      <c r="M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6"/>
      <c r="AK30" s="356"/>
      <c r="AL30" s="356"/>
      <c r="AM30" s="356"/>
      <c r="AN30" s="356"/>
      <c r="AO30" s="356"/>
      <c r="AP30" s="359"/>
      <c r="AQ30" s="359"/>
      <c r="AR30" s="356"/>
      <c r="AS30" s="356"/>
      <c r="AT30" s="356"/>
      <c r="AU30" s="356"/>
      <c r="AV30" s="356"/>
      <c r="AW30" s="356"/>
      <c r="AX30" s="359"/>
      <c r="AY30" s="359"/>
      <c r="AZ30" s="356"/>
      <c r="BA30" s="356"/>
      <c r="BB30" s="356"/>
      <c r="BC30" s="356"/>
      <c r="BD30" s="356"/>
      <c r="BE30" s="356"/>
      <c r="BF30" s="359"/>
      <c r="BG30" s="359"/>
      <c r="BH30" s="356"/>
      <c r="BI30" s="356"/>
      <c r="BJ30" s="356"/>
      <c r="BK30" s="356"/>
      <c r="BL30" s="356"/>
      <c r="BM30" s="356"/>
      <c r="BN30" s="359"/>
      <c r="BO30" s="359"/>
      <c r="BP30" s="359"/>
      <c r="BQ30" s="359"/>
    </row>
    <row r="31" spans="1:69" ht="12.75" customHeight="1">
      <c r="A31" s="334" t="s">
        <v>56</v>
      </c>
      <c r="B31" s="336"/>
      <c r="C31" s="339">
        <v>28.019925280199253</v>
      </c>
      <c r="D31" s="339"/>
      <c r="E31" s="339">
        <v>25.622698722113928</v>
      </c>
      <c r="F31" s="339">
        <v>54.621848739495796</v>
      </c>
      <c r="G31" s="339">
        <v>21.332670313276978</v>
      </c>
      <c r="H31" s="339"/>
      <c r="I31" s="339">
        <v>39.16083916083916</v>
      </c>
      <c r="J31" s="339">
        <v>69.93865030674846</v>
      </c>
      <c r="K31" s="339">
        <v>33.17422434367542</v>
      </c>
      <c r="L31" s="356"/>
      <c r="M31" s="356"/>
      <c r="W31" s="359"/>
      <c r="X31" s="359"/>
      <c r="Y31" s="359"/>
      <c r="Z31" s="359"/>
      <c r="AA31" s="359"/>
      <c r="AB31" s="356"/>
      <c r="AC31" s="356"/>
      <c r="AD31" s="359"/>
      <c r="AE31" s="359"/>
      <c r="AF31" s="359"/>
      <c r="AG31" s="359"/>
      <c r="AH31" s="359"/>
      <c r="AI31" s="359"/>
      <c r="AJ31" s="356"/>
      <c r="AK31" s="356"/>
      <c r="AL31" s="356"/>
      <c r="AM31" s="356"/>
      <c r="AN31" s="356"/>
      <c r="AO31" s="356"/>
      <c r="AP31" s="359"/>
      <c r="AQ31" s="359"/>
      <c r="AR31" s="356"/>
      <c r="AS31" s="356"/>
      <c r="AT31" s="356"/>
      <c r="AU31" s="356"/>
      <c r="AV31" s="356"/>
      <c r="AW31" s="356"/>
      <c r="AX31" s="359"/>
      <c r="AY31" s="359"/>
      <c r="AZ31" s="356"/>
      <c r="BA31" s="356"/>
      <c r="BB31" s="356"/>
      <c r="BC31" s="356"/>
      <c r="BD31" s="356"/>
      <c r="BE31" s="356"/>
      <c r="BF31" s="359"/>
      <c r="BG31" s="359"/>
      <c r="BH31" s="356"/>
      <c r="BI31" s="356"/>
      <c r="BJ31" s="356"/>
      <c r="BK31" s="356"/>
      <c r="BL31" s="356"/>
      <c r="BM31" s="356"/>
      <c r="BN31" s="359"/>
      <c r="BO31" s="359"/>
      <c r="BP31" s="356"/>
      <c r="BQ31" s="356"/>
    </row>
    <row r="32" spans="1:69" ht="12.75" customHeight="1">
      <c r="A32" s="334" t="s">
        <v>57</v>
      </c>
      <c r="B32" s="336"/>
      <c r="C32" s="339">
        <v>20.575004889497357</v>
      </c>
      <c r="D32" s="339"/>
      <c r="E32" s="339">
        <v>18.67209971236817</v>
      </c>
      <c r="F32" s="339">
        <v>35.92592592592593</v>
      </c>
      <c r="G32" s="339">
        <v>16.106828193832598</v>
      </c>
      <c r="H32" s="339"/>
      <c r="I32" s="339">
        <v>29.770992366412212</v>
      </c>
      <c r="J32" s="339">
        <v>54.77707006369427</v>
      </c>
      <c r="K32" s="339">
        <v>24.605263157894736</v>
      </c>
      <c r="L32" s="356"/>
      <c r="M32" s="356"/>
      <c r="W32" s="359"/>
      <c r="X32" s="359"/>
      <c r="Y32" s="359"/>
      <c r="Z32" s="359"/>
      <c r="AA32" s="359"/>
      <c r="AB32" s="356"/>
      <c r="AC32" s="356"/>
      <c r="AD32" s="359"/>
      <c r="AE32" s="359"/>
      <c r="AF32" s="359"/>
      <c r="AG32" s="359"/>
      <c r="AH32" s="359"/>
      <c r="AI32" s="359"/>
      <c r="AJ32" s="356"/>
      <c r="AK32" s="356"/>
      <c r="AL32" s="356"/>
      <c r="AM32" s="356"/>
      <c r="AN32" s="356"/>
      <c r="AO32" s="356"/>
      <c r="AP32" s="359"/>
      <c r="AQ32" s="359"/>
      <c r="AR32" s="356"/>
      <c r="AS32" s="356"/>
      <c r="AT32" s="356"/>
      <c r="AU32" s="356"/>
      <c r="AV32" s="356"/>
      <c r="AW32" s="356"/>
      <c r="AX32" s="359"/>
      <c r="AY32" s="359"/>
      <c r="AZ32" s="356"/>
      <c r="BA32" s="356"/>
      <c r="BB32" s="356"/>
      <c r="BC32" s="356"/>
      <c r="BD32" s="356"/>
      <c r="BE32" s="356"/>
      <c r="BF32" s="359"/>
      <c r="BG32" s="359"/>
      <c r="BH32" s="356"/>
      <c r="BI32" s="356"/>
      <c r="BJ32" s="356"/>
      <c r="BK32" s="356"/>
      <c r="BL32" s="356"/>
      <c r="BM32" s="356"/>
      <c r="BN32" s="359"/>
      <c r="BO32" s="359"/>
      <c r="BP32" s="356"/>
      <c r="BQ32" s="356"/>
    </row>
    <row r="33" spans="1:69" ht="12.75" customHeight="1">
      <c r="A33" s="334" t="s">
        <v>58</v>
      </c>
      <c r="B33" s="336"/>
      <c r="C33" s="339">
        <v>34.05925053953306</v>
      </c>
      <c r="D33" s="339"/>
      <c r="E33" s="339">
        <v>32.171837708830544</v>
      </c>
      <c r="F33" s="339">
        <v>50.98039215686274</v>
      </c>
      <c r="G33" s="339">
        <v>28.954723309111234</v>
      </c>
      <c r="H33" s="339"/>
      <c r="I33" s="339">
        <v>43.566591422121896</v>
      </c>
      <c r="J33" s="339">
        <v>67.66917293233082</v>
      </c>
      <c r="K33" s="339">
        <v>39.309428950863214</v>
      </c>
      <c r="L33" s="356"/>
      <c r="M33" s="356"/>
      <c r="W33" s="359"/>
      <c r="X33" s="359"/>
      <c r="Y33" s="359"/>
      <c r="Z33" s="359"/>
      <c r="AA33" s="359"/>
      <c r="AB33" s="356"/>
      <c r="AC33" s="356"/>
      <c r="AD33" s="359"/>
      <c r="AE33" s="359"/>
      <c r="AF33" s="359"/>
      <c r="AG33" s="359"/>
      <c r="AH33" s="359"/>
      <c r="AI33" s="359"/>
      <c r="AJ33" s="356"/>
      <c r="AK33" s="356"/>
      <c r="AL33" s="356"/>
      <c r="AM33" s="356"/>
      <c r="AN33" s="356"/>
      <c r="AO33" s="356"/>
      <c r="AP33" s="359"/>
      <c r="AQ33" s="359"/>
      <c r="AR33" s="356"/>
      <c r="AS33" s="356"/>
      <c r="AT33" s="356"/>
      <c r="AU33" s="356"/>
      <c r="AV33" s="356"/>
      <c r="AW33" s="356"/>
      <c r="AX33" s="359"/>
      <c r="AY33" s="359"/>
      <c r="AZ33" s="356"/>
      <c r="BA33" s="356"/>
      <c r="BB33" s="356"/>
      <c r="BC33" s="356"/>
      <c r="BD33" s="356"/>
      <c r="BE33" s="356"/>
      <c r="BF33" s="359"/>
      <c r="BG33" s="359"/>
      <c r="BH33" s="356"/>
      <c r="BI33" s="356"/>
      <c r="BJ33" s="356"/>
      <c r="BK33" s="356"/>
      <c r="BL33" s="356"/>
      <c r="BM33" s="356"/>
      <c r="BN33" s="359"/>
      <c r="BO33" s="359"/>
      <c r="BP33" s="356"/>
      <c r="BQ33" s="356"/>
    </row>
    <row r="34" spans="1:69" ht="12.75" customHeight="1">
      <c r="A34" s="334" t="s">
        <v>59</v>
      </c>
      <c r="B34" s="336"/>
      <c r="C34" s="339">
        <v>26.08051933261204</v>
      </c>
      <c r="D34" s="339"/>
      <c r="E34" s="339">
        <v>23.877435752612257</v>
      </c>
      <c r="F34" s="339">
        <v>33.87878787878788</v>
      </c>
      <c r="G34" s="339">
        <v>22.558734217676204</v>
      </c>
      <c r="H34" s="339"/>
      <c r="I34" s="339">
        <v>36.292032717358374</v>
      </c>
      <c r="J34" s="339">
        <v>53.6144578313253</v>
      </c>
      <c r="K34" s="339">
        <v>34.35500168406871</v>
      </c>
      <c r="L34" s="359"/>
      <c r="M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6"/>
      <c r="AK34" s="356"/>
      <c r="AL34" s="356"/>
      <c r="AM34" s="356"/>
      <c r="AN34" s="356"/>
      <c r="AO34" s="356"/>
      <c r="AP34" s="359"/>
      <c r="AQ34" s="359"/>
      <c r="AR34" s="356"/>
      <c r="AS34" s="356"/>
      <c r="AT34" s="356"/>
      <c r="AU34" s="356"/>
      <c r="AV34" s="356"/>
      <c r="AW34" s="356"/>
      <c r="AX34" s="359"/>
      <c r="AY34" s="359"/>
      <c r="AZ34" s="356"/>
      <c r="BA34" s="356"/>
      <c r="BB34" s="356"/>
      <c r="BC34" s="356"/>
      <c r="BD34" s="356"/>
      <c r="BE34" s="356"/>
      <c r="BF34" s="359"/>
      <c r="BG34" s="359"/>
      <c r="BH34" s="356"/>
      <c r="BI34" s="356"/>
      <c r="BJ34" s="356"/>
      <c r="BK34" s="356"/>
      <c r="BL34" s="356"/>
      <c r="BM34" s="356"/>
      <c r="BN34" s="359"/>
      <c r="BO34" s="359"/>
      <c r="BP34" s="359"/>
      <c r="BQ34" s="359"/>
    </row>
    <row r="35" spans="1:69" ht="12.75" customHeight="1">
      <c r="A35" s="334" t="s">
        <v>60</v>
      </c>
      <c r="B35" s="336"/>
      <c r="C35" s="339">
        <v>33.74860542952771</v>
      </c>
      <c r="D35" s="339"/>
      <c r="E35" s="339">
        <v>29.893482991638987</v>
      </c>
      <c r="F35" s="339">
        <v>49.88326848249027</v>
      </c>
      <c r="G35" s="339">
        <v>26.443728176201986</v>
      </c>
      <c r="H35" s="339"/>
      <c r="I35" s="339">
        <v>51.059535822401614</v>
      </c>
      <c r="J35" s="339">
        <v>80.55555555555556</v>
      </c>
      <c r="K35" s="339">
        <v>45.29553679131484</v>
      </c>
      <c r="L35" s="356"/>
      <c r="M35" s="356"/>
      <c r="W35" s="359"/>
      <c r="X35" s="359"/>
      <c r="Y35" s="359"/>
      <c r="Z35" s="359"/>
      <c r="AA35" s="359"/>
      <c r="AB35" s="356"/>
      <c r="AC35" s="356"/>
      <c r="AD35" s="359"/>
      <c r="AE35" s="359"/>
      <c r="AF35" s="359"/>
      <c r="AG35" s="359"/>
      <c r="AH35" s="359"/>
      <c r="AI35" s="359"/>
      <c r="AJ35" s="356"/>
      <c r="AK35" s="356"/>
      <c r="AL35" s="356"/>
      <c r="AM35" s="356"/>
      <c r="AN35" s="356"/>
      <c r="AO35" s="356"/>
      <c r="AP35" s="359"/>
      <c r="AQ35" s="359"/>
      <c r="AR35" s="356"/>
      <c r="AS35" s="356"/>
      <c r="AT35" s="356"/>
      <c r="AU35" s="356"/>
      <c r="AV35" s="356"/>
      <c r="AW35" s="356"/>
      <c r="AX35" s="359"/>
      <c r="AY35" s="359"/>
      <c r="AZ35" s="356"/>
      <c r="BA35" s="356"/>
      <c r="BB35" s="356"/>
      <c r="BC35" s="356"/>
      <c r="BD35" s="356"/>
      <c r="BE35" s="356"/>
      <c r="BF35" s="359"/>
      <c r="BG35" s="359"/>
      <c r="BH35" s="356"/>
      <c r="BI35" s="356"/>
      <c r="BJ35" s="356"/>
      <c r="BK35" s="356"/>
      <c r="BL35" s="356"/>
      <c r="BM35" s="356"/>
      <c r="BN35" s="359"/>
      <c r="BO35" s="359"/>
      <c r="BP35" s="356"/>
      <c r="BQ35" s="356"/>
    </row>
    <row r="36" spans="1:69" ht="12.75" customHeight="1">
      <c r="A36" s="340" t="s">
        <v>61</v>
      </c>
      <c r="B36" s="336"/>
      <c r="C36" s="339">
        <v>27.745617611088463</v>
      </c>
      <c r="D36" s="339"/>
      <c r="E36" s="339">
        <v>26.123961149494342</v>
      </c>
      <c r="F36" s="339">
        <v>38.68778280542987</v>
      </c>
      <c r="G36" s="339">
        <v>24.200438748412424</v>
      </c>
      <c r="H36" s="339"/>
      <c r="I36" s="339">
        <v>35.94890510948905</v>
      </c>
      <c r="J36" s="339">
        <v>63.049853372434015</v>
      </c>
      <c r="K36" s="339">
        <v>30.956239870340358</v>
      </c>
      <c r="L36" s="359"/>
      <c r="M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  <c r="AJ36" s="356"/>
      <c r="AK36" s="356"/>
      <c r="AL36" s="356"/>
      <c r="AM36" s="356"/>
      <c r="AN36" s="356"/>
      <c r="AO36" s="356"/>
      <c r="AP36" s="359"/>
      <c r="AQ36" s="359"/>
      <c r="AR36" s="356"/>
      <c r="AS36" s="356"/>
      <c r="AT36" s="356"/>
      <c r="AU36" s="356"/>
      <c r="AV36" s="356"/>
      <c r="AW36" s="356"/>
      <c r="AX36" s="359"/>
      <c r="AY36" s="359"/>
      <c r="AZ36" s="356"/>
      <c r="BA36" s="356"/>
      <c r="BB36" s="356"/>
      <c r="BC36" s="356"/>
      <c r="BD36" s="356"/>
      <c r="BE36" s="356"/>
      <c r="BF36" s="359"/>
      <c r="BG36" s="359"/>
      <c r="BH36" s="356"/>
      <c r="BI36" s="356"/>
      <c r="BJ36" s="356"/>
      <c r="BK36" s="356"/>
      <c r="BL36" s="356"/>
      <c r="BM36" s="356"/>
      <c r="BN36" s="359"/>
      <c r="BO36" s="359"/>
      <c r="BP36" s="356"/>
      <c r="BQ36" s="356"/>
    </row>
    <row r="37" spans="1:69" ht="12.75" customHeight="1">
      <c r="A37" s="334" t="s">
        <v>62</v>
      </c>
      <c r="B37" s="336"/>
      <c r="C37" s="339">
        <v>30.574712643678158</v>
      </c>
      <c r="D37" s="339"/>
      <c r="E37" s="339">
        <v>29.063527782586117</v>
      </c>
      <c r="F37" s="339">
        <v>47.5975975975976</v>
      </c>
      <c r="G37" s="339">
        <v>26.64840540011739</v>
      </c>
      <c r="H37" s="339"/>
      <c r="I37" s="339">
        <v>38.17250213492741</v>
      </c>
      <c r="J37" s="339">
        <v>70.9090909090909</v>
      </c>
      <c r="K37" s="339">
        <v>34.77851083883129</v>
      </c>
      <c r="L37" s="356"/>
      <c r="M37" s="356"/>
      <c r="W37" s="359"/>
      <c r="X37" s="359"/>
      <c r="Y37" s="359"/>
      <c r="Z37" s="359"/>
      <c r="AA37" s="359"/>
      <c r="AB37" s="356"/>
      <c r="AC37" s="356"/>
      <c r="AD37" s="359"/>
      <c r="AE37" s="359"/>
      <c r="AF37" s="359"/>
      <c r="AG37" s="359"/>
      <c r="AH37" s="359"/>
      <c r="AI37" s="359"/>
      <c r="AJ37" s="356"/>
      <c r="AK37" s="356"/>
      <c r="AL37" s="356"/>
      <c r="AM37" s="356"/>
      <c r="AN37" s="356"/>
      <c r="AO37" s="356"/>
      <c r="AP37" s="359"/>
      <c r="AQ37" s="359"/>
      <c r="AR37" s="356"/>
      <c r="AS37" s="356"/>
      <c r="AT37" s="356"/>
      <c r="AU37" s="356"/>
      <c r="AV37" s="356"/>
      <c r="AW37" s="356"/>
      <c r="AX37" s="359"/>
      <c r="AY37" s="359"/>
      <c r="AZ37" s="356"/>
      <c r="BA37" s="356"/>
      <c r="BB37" s="356"/>
      <c r="BC37" s="356"/>
      <c r="BD37" s="356"/>
      <c r="BE37" s="356"/>
      <c r="BF37" s="359"/>
      <c r="BG37" s="359"/>
      <c r="BH37" s="356"/>
      <c r="BI37" s="356"/>
      <c r="BJ37" s="356"/>
      <c r="BK37" s="356"/>
      <c r="BL37" s="356"/>
      <c r="BM37" s="356"/>
      <c r="BN37" s="359"/>
      <c r="BO37" s="359"/>
      <c r="BP37" s="356"/>
      <c r="BQ37" s="356"/>
    </row>
    <row r="38" spans="1:69" ht="12.75" customHeight="1">
      <c r="A38" s="334" t="s">
        <v>63</v>
      </c>
      <c r="B38" s="336"/>
      <c r="C38" s="339">
        <v>28.81433823529412</v>
      </c>
      <c r="D38" s="339"/>
      <c r="E38" s="339">
        <v>26.290414066931366</v>
      </c>
      <c r="F38" s="339">
        <v>53.15682281059063</v>
      </c>
      <c r="G38" s="339">
        <v>21.943986820428336</v>
      </c>
      <c r="H38" s="339"/>
      <c r="I38" s="339">
        <v>41.05793450881612</v>
      </c>
      <c r="J38" s="339">
        <v>69.375</v>
      </c>
      <c r="K38" s="339">
        <v>33.91167192429022</v>
      </c>
      <c r="L38" s="356"/>
      <c r="M38" s="356"/>
      <c r="W38" s="359"/>
      <c r="X38" s="359"/>
      <c r="Y38" s="359"/>
      <c r="Z38" s="359"/>
      <c r="AA38" s="359"/>
      <c r="AB38" s="356"/>
      <c r="AC38" s="356"/>
      <c r="AD38" s="359"/>
      <c r="AE38" s="359"/>
      <c r="AF38" s="359"/>
      <c r="AG38" s="359"/>
      <c r="AH38" s="359"/>
      <c r="AI38" s="359"/>
      <c r="AJ38" s="356"/>
      <c r="AK38" s="356"/>
      <c r="AL38" s="356"/>
      <c r="AM38" s="356"/>
      <c r="AN38" s="356"/>
      <c r="AO38" s="356"/>
      <c r="AP38" s="359"/>
      <c r="AQ38" s="359"/>
      <c r="AR38" s="356"/>
      <c r="AS38" s="356"/>
      <c r="AT38" s="356"/>
      <c r="AU38" s="356"/>
      <c r="AV38" s="356"/>
      <c r="AW38" s="356"/>
      <c r="AX38" s="359"/>
      <c r="AY38" s="359"/>
      <c r="AZ38" s="356"/>
      <c r="BA38" s="356"/>
      <c r="BB38" s="356"/>
      <c r="BC38" s="356"/>
      <c r="BD38" s="356"/>
      <c r="BE38" s="356"/>
      <c r="BF38" s="359"/>
      <c r="BG38" s="359"/>
      <c r="BH38" s="356"/>
      <c r="BI38" s="356"/>
      <c r="BJ38" s="356"/>
      <c r="BK38" s="356"/>
      <c r="BL38" s="356"/>
      <c r="BM38" s="356"/>
      <c r="BN38" s="359"/>
      <c r="BO38" s="359"/>
      <c r="BP38" s="356"/>
      <c r="BQ38" s="356"/>
    </row>
    <row r="39" spans="1:69" ht="12.75" customHeight="1">
      <c r="A39" s="334" t="s">
        <v>64</v>
      </c>
      <c r="B39" s="336"/>
      <c r="C39" s="339">
        <v>29.728120658860885</v>
      </c>
      <c r="D39" s="339"/>
      <c r="E39" s="339">
        <v>28.296901273120344</v>
      </c>
      <c r="F39" s="339">
        <v>32.87671232876712</v>
      </c>
      <c r="G39" s="339">
        <v>27.758389261744966</v>
      </c>
      <c r="H39" s="339"/>
      <c r="I39" s="339">
        <v>36.46788990825688</v>
      </c>
      <c r="J39" s="339">
        <v>48.05194805194805</v>
      </c>
      <c r="K39" s="339">
        <v>35.34591194968553</v>
      </c>
      <c r="L39" s="356"/>
      <c r="M39" s="356"/>
      <c r="W39" s="359"/>
      <c r="X39" s="359"/>
      <c r="Y39" s="359"/>
      <c r="Z39" s="359"/>
      <c r="AA39" s="359"/>
      <c r="AB39" s="356"/>
      <c r="AC39" s="356"/>
      <c r="AD39" s="359"/>
      <c r="AE39" s="359"/>
      <c r="AF39" s="359"/>
      <c r="AG39" s="359"/>
      <c r="AH39" s="359"/>
      <c r="AI39" s="359"/>
      <c r="AJ39" s="356"/>
      <c r="AK39" s="356"/>
      <c r="AL39" s="356"/>
      <c r="AM39" s="356"/>
      <c r="AN39" s="356"/>
      <c r="AO39" s="356"/>
      <c r="AP39" s="359"/>
      <c r="AQ39" s="359"/>
      <c r="AR39" s="356"/>
      <c r="AS39" s="356"/>
      <c r="AT39" s="356"/>
      <c r="AU39" s="356"/>
      <c r="AV39" s="356"/>
      <c r="AW39" s="356"/>
      <c r="AX39" s="359"/>
      <c r="AY39" s="359"/>
      <c r="AZ39" s="356"/>
      <c r="BA39" s="356"/>
      <c r="BB39" s="356"/>
      <c r="BC39" s="356"/>
      <c r="BD39" s="356"/>
      <c r="BE39" s="356"/>
      <c r="BF39" s="359"/>
      <c r="BG39" s="359"/>
      <c r="BH39" s="356"/>
      <c r="BI39" s="356"/>
      <c r="BJ39" s="356"/>
      <c r="BK39" s="356"/>
      <c r="BL39" s="356"/>
      <c r="BM39" s="356"/>
      <c r="BN39" s="359"/>
      <c r="BO39" s="359"/>
      <c r="BP39" s="356"/>
      <c r="BQ39" s="356"/>
    </row>
    <row r="40" spans="1:69" ht="12.75" customHeight="1">
      <c r="A40" s="334" t="s">
        <v>65</v>
      </c>
      <c r="B40" s="336"/>
      <c r="C40" s="339">
        <v>33.26526823835159</v>
      </c>
      <c r="D40" s="339"/>
      <c r="E40" s="339">
        <v>31.430225825130282</v>
      </c>
      <c r="F40" s="339">
        <v>44.00977995110024</v>
      </c>
      <c r="G40" s="339">
        <v>29.346652267818573</v>
      </c>
      <c r="H40" s="339"/>
      <c r="I40" s="339">
        <v>40.66918001885014</v>
      </c>
      <c r="J40" s="339">
        <v>58.454106280193244</v>
      </c>
      <c r="K40" s="339">
        <v>36.35831381733021</v>
      </c>
      <c r="L40" s="356"/>
      <c r="M40" s="356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6"/>
      <c r="AK40" s="356"/>
      <c r="AL40" s="356"/>
      <c r="AM40" s="356"/>
      <c r="AN40" s="356"/>
      <c r="AO40" s="356"/>
      <c r="AP40" s="359"/>
      <c r="AQ40" s="359"/>
      <c r="AR40" s="356"/>
      <c r="AS40" s="356"/>
      <c r="AT40" s="356"/>
      <c r="AU40" s="356"/>
      <c r="AV40" s="356"/>
      <c r="AW40" s="356"/>
      <c r="AX40" s="359"/>
      <c r="AY40" s="359"/>
      <c r="AZ40" s="356"/>
      <c r="BA40" s="356"/>
      <c r="BB40" s="356"/>
      <c r="BC40" s="356"/>
      <c r="BD40" s="356"/>
      <c r="BE40" s="356"/>
      <c r="BF40" s="359"/>
      <c r="BG40" s="359"/>
      <c r="BH40" s="356"/>
      <c r="BI40" s="356"/>
      <c r="BJ40" s="356"/>
      <c r="BK40" s="356"/>
      <c r="BL40" s="356"/>
      <c r="BM40" s="356"/>
      <c r="BN40" s="359"/>
      <c r="BO40" s="359"/>
      <c r="BP40" s="356"/>
      <c r="BQ40" s="356"/>
    </row>
    <row r="41" spans="1:69" ht="12.75" customHeight="1">
      <c r="A41" s="334" t="s">
        <v>66</v>
      </c>
      <c r="B41" s="336"/>
      <c r="C41" s="339">
        <v>30.187750509809437</v>
      </c>
      <c r="D41" s="339"/>
      <c r="E41" s="339">
        <v>28.549644188410706</v>
      </c>
      <c r="F41" s="339">
        <v>39.3964794635373</v>
      </c>
      <c r="G41" s="339">
        <v>27.330129111299595</v>
      </c>
      <c r="H41" s="339"/>
      <c r="I41" s="339">
        <v>39.00981647460521</v>
      </c>
      <c r="J41" s="339">
        <v>57.874015748031496</v>
      </c>
      <c r="K41" s="339">
        <v>36.71613212063188</v>
      </c>
      <c r="L41" s="359"/>
      <c r="M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6"/>
      <c r="AK41" s="356"/>
      <c r="AL41" s="356"/>
      <c r="AM41" s="356"/>
      <c r="AN41" s="356"/>
      <c r="AO41" s="356"/>
      <c r="AP41" s="359"/>
      <c r="AQ41" s="359"/>
      <c r="AR41" s="356"/>
      <c r="AS41" s="356"/>
      <c r="AT41" s="356"/>
      <c r="AU41" s="356"/>
      <c r="AV41" s="356"/>
      <c r="AW41" s="356"/>
      <c r="AX41" s="359"/>
      <c r="AY41" s="359"/>
      <c r="AZ41" s="356"/>
      <c r="BA41" s="356"/>
      <c r="BB41" s="356"/>
      <c r="BC41" s="356"/>
      <c r="BD41" s="356"/>
      <c r="BE41" s="356"/>
      <c r="BF41" s="359"/>
      <c r="BG41" s="359"/>
      <c r="BH41" s="356"/>
      <c r="BI41" s="356"/>
      <c r="BJ41" s="356"/>
      <c r="BK41" s="356"/>
      <c r="BL41" s="356"/>
      <c r="BM41" s="356"/>
      <c r="BN41" s="359"/>
      <c r="BO41" s="359"/>
      <c r="BP41" s="356"/>
      <c r="BQ41" s="356"/>
    </row>
    <row r="42" spans="1:69" ht="12.75" customHeight="1">
      <c r="A42" s="334" t="s">
        <v>67</v>
      </c>
      <c r="B42" s="336"/>
      <c r="C42" s="339">
        <v>39.27907840951319</v>
      </c>
      <c r="D42" s="339"/>
      <c r="E42" s="339">
        <v>37.9416961130742</v>
      </c>
      <c r="F42" s="339">
        <v>62.698412698412696</v>
      </c>
      <c r="G42" s="339">
        <v>34.84095427435388</v>
      </c>
      <c r="H42" s="339"/>
      <c r="I42" s="339">
        <v>47.368421052631575</v>
      </c>
      <c r="J42" s="339">
        <v>69.64285714285714</v>
      </c>
      <c r="K42" s="339">
        <v>43.92265193370166</v>
      </c>
      <c r="L42" s="356"/>
      <c r="M42" s="356"/>
      <c r="W42" s="359"/>
      <c r="X42" s="359"/>
      <c r="Y42" s="359"/>
      <c r="Z42" s="359"/>
      <c r="AA42" s="359"/>
      <c r="AB42" s="356"/>
      <c r="AC42" s="356"/>
      <c r="AD42" s="359"/>
      <c r="AE42" s="359"/>
      <c r="AF42" s="359"/>
      <c r="AG42" s="359"/>
      <c r="AH42" s="359"/>
      <c r="AI42" s="359"/>
      <c r="AJ42" s="356"/>
      <c r="AK42" s="356"/>
      <c r="AL42" s="356"/>
      <c r="AM42" s="356"/>
      <c r="AN42" s="356"/>
      <c r="AO42" s="356"/>
      <c r="AP42" s="359"/>
      <c r="AQ42" s="359"/>
      <c r="AR42" s="356"/>
      <c r="AS42" s="356"/>
      <c r="AT42" s="356"/>
      <c r="AU42" s="356"/>
      <c r="AV42" s="356"/>
      <c r="AW42" s="356"/>
      <c r="AX42" s="359"/>
      <c r="AY42" s="359"/>
      <c r="AZ42" s="356"/>
      <c r="BA42" s="356"/>
      <c r="BB42" s="356"/>
      <c r="BC42" s="356"/>
      <c r="BD42" s="356"/>
      <c r="BE42" s="356"/>
      <c r="BF42" s="359"/>
      <c r="BG42" s="359"/>
      <c r="BH42" s="356"/>
      <c r="BI42" s="356"/>
      <c r="BJ42" s="356"/>
      <c r="BK42" s="356"/>
      <c r="BL42" s="356"/>
      <c r="BM42" s="356"/>
      <c r="BN42" s="359"/>
      <c r="BO42" s="359"/>
      <c r="BP42" s="356"/>
      <c r="BQ42" s="356"/>
    </row>
    <row r="43" spans="1:69" ht="12.75" customHeight="1">
      <c r="A43" s="334" t="s">
        <v>68</v>
      </c>
      <c r="B43" s="336"/>
      <c r="C43" s="339">
        <v>32.1133412042503</v>
      </c>
      <c r="D43" s="339"/>
      <c r="E43" s="339">
        <v>29.846449136276394</v>
      </c>
      <c r="F43" s="339">
        <v>51.50375939849624</v>
      </c>
      <c r="G43" s="339">
        <v>26.67766776677668</v>
      </c>
      <c r="H43" s="339"/>
      <c r="I43" s="339">
        <v>43.40044742729307</v>
      </c>
      <c r="J43" s="339">
        <v>71.1864406779661</v>
      </c>
      <c r="K43" s="339">
        <v>37.46606334841629</v>
      </c>
      <c r="L43" s="356"/>
      <c r="M43" s="356"/>
      <c r="W43" s="359"/>
      <c r="X43" s="359"/>
      <c r="Y43" s="359"/>
      <c r="Z43" s="359"/>
      <c r="AA43" s="359"/>
      <c r="AB43" s="356"/>
      <c r="AC43" s="356"/>
      <c r="AD43" s="359"/>
      <c r="AE43" s="359"/>
      <c r="AF43" s="359"/>
      <c r="AG43" s="359"/>
      <c r="AH43" s="359"/>
      <c r="AI43" s="359"/>
      <c r="AJ43" s="356"/>
      <c r="AK43" s="356"/>
      <c r="AL43" s="356"/>
      <c r="AM43" s="356"/>
      <c r="AN43" s="356"/>
      <c r="AO43" s="356"/>
      <c r="AP43" s="359"/>
      <c r="AQ43" s="359"/>
      <c r="AR43" s="356"/>
      <c r="AS43" s="356"/>
      <c r="AT43" s="356"/>
      <c r="AU43" s="356"/>
      <c r="AV43" s="356"/>
      <c r="AW43" s="356"/>
      <c r="AX43" s="359"/>
      <c r="AY43" s="359"/>
      <c r="AZ43" s="356"/>
      <c r="BA43" s="356"/>
      <c r="BB43" s="356"/>
      <c r="BC43" s="356"/>
      <c r="BD43" s="356"/>
      <c r="BE43" s="356"/>
      <c r="BF43" s="359"/>
      <c r="BG43" s="359"/>
      <c r="BH43" s="356"/>
      <c r="BI43" s="356"/>
      <c r="BJ43" s="356"/>
      <c r="BK43" s="356"/>
      <c r="BL43" s="356"/>
      <c r="BM43" s="356"/>
      <c r="BN43" s="359"/>
      <c r="BO43" s="359"/>
      <c r="BP43" s="356"/>
      <c r="BQ43" s="356"/>
    </row>
    <row r="44" spans="1:69" ht="12.75" customHeight="1">
      <c r="A44" s="334" t="s">
        <v>69</v>
      </c>
      <c r="B44" s="336"/>
      <c r="C44" s="339">
        <v>23.35016145904398</v>
      </c>
      <c r="D44" s="339"/>
      <c r="E44" s="339">
        <v>21.644576683797673</v>
      </c>
      <c r="F44" s="339">
        <v>31.07779578606159</v>
      </c>
      <c r="G44" s="339">
        <v>20.191047012549166</v>
      </c>
      <c r="H44" s="339"/>
      <c r="I44" s="339">
        <v>32.967359050445104</v>
      </c>
      <c r="J44" s="339">
        <v>45.97989949748744</v>
      </c>
      <c r="K44" s="339">
        <v>31.22476446837147</v>
      </c>
      <c r="L44" s="359"/>
      <c r="M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6"/>
      <c r="AK44" s="356"/>
      <c r="AL44" s="356"/>
      <c r="AM44" s="356"/>
      <c r="AN44" s="356"/>
      <c r="AO44" s="356"/>
      <c r="AP44" s="359"/>
      <c r="AQ44" s="359"/>
      <c r="AR44" s="356"/>
      <c r="AS44" s="356"/>
      <c r="AT44" s="356"/>
      <c r="AU44" s="356"/>
      <c r="AV44" s="356"/>
      <c r="AW44" s="356"/>
      <c r="AX44" s="359"/>
      <c r="AY44" s="359"/>
      <c r="AZ44" s="356"/>
      <c r="BA44" s="356"/>
      <c r="BB44" s="356"/>
      <c r="BC44" s="356"/>
      <c r="BD44" s="356"/>
      <c r="BE44" s="356"/>
      <c r="BF44" s="359"/>
      <c r="BG44" s="359"/>
      <c r="BH44" s="356"/>
      <c r="BI44" s="356"/>
      <c r="BJ44" s="356"/>
      <c r="BK44" s="356"/>
      <c r="BL44" s="356"/>
      <c r="BM44" s="356"/>
      <c r="BN44" s="359"/>
      <c r="BO44" s="359"/>
      <c r="BP44" s="359"/>
      <c r="BQ44" s="359"/>
    </row>
    <row r="45" spans="1:69" ht="12.75" customHeight="1">
      <c r="A45" s="334" t="s">
        <v>70</v>
      </c>
      <c r="B45" s="336"/>
      <c r="C45" s="339">
        <v>25.426847970555155</v>
      </c>
      <c r="D45" s="339"/>
      <c r="E45" s="339">
        <v>22.667566904001966</v>
      </c>
      <c r="F45" s="339">
        <v>37.801608579088466</v>
      </c>
      <c r="G45" s="339">
        <v>20.257577913761207</v>
      </c>
      <c r="H45" s="339"/>
      <c r="I45" s="339">
        <v>39.242520687460214</v>
      </c>
      <c r="J45" s="339">
        <v>57.537154989384284</v>
      </c>
      <c r="K45" s="339">
        <v>36.01647323099962</v>
      </c>
      <c r="L45" s="359"/>
      <c r="M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6"/>
      <c r="AK45" s="356"/>
      <c r="AL45" s="356"/>
      <c r="AM45" s="356"/>
      <c r="AN45" s="356"/>
      <c r="AO45" s="356"/>
      <c r="AP45" s="359"/>
      <c r="AQ45" s="359"/>
      <c r="AR45" s="356"/>
      <c r="AS45" s="356"/>
      <c r="AT45" s="356"/>
      <c r="AU45" s="356"/>
      <c r="AV45" s="356"/>
      <c r="AW45" s="356"/>
      <c r="AX45" s="359"/>
      <c r="AY45" s="359"/>
      <c r="AZ45" s="356"/>
      <c r="BA45" s="356"/>
      <c r="BB45" s="356"/>
      <c r="BC45" s="356"/>
      <c r="BD45" s="356"/>
      <c r="BE45" s="356"/>
      <c r="BF45" s="359"/>
      <c r="BG45" s="359"/>
      <c r="BH45" s="356"/>
      <c r="BI45" s="356"/>
      <c r="BJ45" s="356"/>
      <c r="BK45" s="356"/>
      <c r="BL45" s="356"/>
      <c r="BM45" s="356"/>
      <c r="BN45" s="359"/>
      <c r="BO45" s="359"/>
      <c r="BP45" s="359"/>
      <c r="BQ45" s="359"/>
    </row>
    <row r="46" spans="1:69" ht="12.75" customHeight="1">
      <c r="A46" s="341" t="s">
        <v>71</v>
      </c>
      <c r="B46" s="336"/>
      <c r="C46" s="339">
        <v>29.4260552687519</v>
      </c>
      <c r="D46" s="339"/>
      <c r="E46" s="339">
        <v>26.612305411415864</v>
      </c>
      <c r="F46" s="339">
        <v>46.335697399527184</v>
      </c>
      <c r="G46" s="339">
        <v>22.945054945054945</v>
      </c>
      <c r="H46" s="339"/>
      <c r="I46" s="339">
        <v>41.55172413793103</v>
      </c>
      <c r="J46" s="339">
        <v>63.77952755905512</v>
      </c>
      <c r="K46" s="339">
        <v>35.32008830022075</v>
      </c>
      <c r="L46" s="356"/>
      <c r="M46" s="356"/>
      <c r="W46" s="359"/>
      <c r="X46" s="359"/>
      <c r="Y46" s="359"/>
      <c r="Z46" s="359"/>
      <c r="AA46" s="359"/>
      <c r="AB46" s="356"/>
      <c r="AC46" s="356"/>
      <c r="AD46" s="359"/>
      <c r="AE46" s="359"/>
      <c r="AF46" s="359"/>
      <c r="AG46" s="359"/>
      <c r="AH46" s="359"/>
      <c r="AI46" s="359"/>
      <c r="AJ46" s="356"/>
      <c r="AK46" s="356"/>
      <c r="AL46" s="356"/>
      <c r="AM46" s="356"/>
      <c r="AN46" s="356"/>
      <c r="AO46" s="356"/>
      <c r="AP46" s="359"/>
      <c r="AQ46" s="359"/>
      <c r="AR46" s="356"/>
      <c r="AS46" s="356"/>
      <c r="AT46" s="356"/>
      <c r="AU46" s="356"/>
      <c r="AV46" s="356"/>
      <c r="AW46" s="356"/>
      <c r="AX46" s="359"/>
      <c r="AY46" s="359"/>
      <c r="AZ46" s="356"/>
      <c r="BA46" s="356"/>
      <c r="BB46" s="356"/>
      <c r="BC46" s="356"/>
      <c r="BD46" s="356"/>
      <c r="BE46" s="356"/>
      <c r="BF46" s="359"/>
      <c r="BG46" s="359"/>
      <c r="BH46" s="356"/>
      <c r="BI46" s="356"/>
      <c r="BJ46" s="356"/>
      <c r="BK46" s="356"/>
      <c r="BL46" s="356"/>
      <c r="BM46" s="356"/>
      <c r="BN46" s="359"/>
      <c r="BO46" s="359"/>
      <c r="BP46" s="356"/>
      <c r="BQ46" s="356"/>
    </row>
    <row r="47" spans="1:71" s="361" customFormat="1" ht="12.75" customHeight="1">
      <c r="A47" s="342" t="s">
        <v>72</v>
      </c>
      <c r="B47" s="343"/>
      <c r="C47" s="344">
        <v>27.094175701004126</v>
      </c>
      <c r="D47" s="345"/>
      <c r="E47" s="344">
        <v>24.879144132229545</v>
      </c>
      <c r="F47" s="344">
        <v>38.24270201081795</v>
      </c>
      <c r="G47" s="344">
        <v>22.770277314428693</v>
      </c>
      <c r="H47" s="345"/>
      <c r="I47" s="344">
        <v>38.46516529842467</v>
      </c>
      <c r="J47" s="344">
        <v>59.43208895949166</v>
      </c>
      <c r="K47" s="344">
        <v>35.06125080593166</v>
      </c>
      <c r="L47" s="360"/>
      <c r="M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2"/>
      <c r="AO47" s="362"/>
      <c r="AP47" s="360"/>
      <c r="AQ47" s="360"/>
      <c r="AR47" s="360"/>
      <c r="AS47" s="360"/>
      <c r="AT47" s="360"/>
      <c r="AU47" s="360"/>
      <c r="AV47" s="362"/>
      <c r="AW47" s="362"/>
      <c r="AX47" s="360"/>
      <c r="AY47" s="360"/>
      <c r="AZ47" s="360"/>
      <c r="BA47" s="360"/>
      <c r="BB47" s="360"/>
      <c r="BC47" s="360"/>
      <c r="BD47" s="362"/>
      <c r="BE47" s="362"/>
      <c r="BF47" s="360"/>
      <c r="BG47" s="360"/>
      <c r="BH47" s="360"/>
      <c r="BI47" s="360"/>
      <c r="BJ47" s="360"/>
      <c r="BK47" s="360"/>
      <c r="BL47" s="362"/>
      <c r="BM47" s="362"/>
      <c r="BN47" s="360"/>
      <c r="BO47" s="360"/>
      <c r="BP47" s="360"/>
      <c r="BQ47" s="360"/>
      <c r="BR47" s="360"/>
      <c r="BS47" s="360"/>
    </row>
    <row r="48" spans="1:69" ht="12.75" customHeight="1">
      <c r="A48" s="346"/>
      <c r="B48" s="335"/>
      <c r="C48" s="339"/>
      <c r="D48" s="339"/>
      <c r="E48" s="339"/>
      <c r="F48" s="339"/>
      <c r="G48" s="339"/>
      <c r="H48" s="339"/>
      <c r="I48" s="339"/>
      <c r="J48" s="339"/>
      <c r="K48" s="339"/>
      <c r="L48" s="356"/>
      <c r="M48" s="356"/>
      <c r="W48" s="359"/>
      <c r="X48" s="359"/>
      <c r="Y48" s="359"/>
      <c r="Z48" s="359"/>
      <c r="AA48" s="359"/>
      <c r="AB48" s="356"/>
      <c r="AC48" s="356"/>
      <c r="AD48" s="359"/>
      <c r="AE48" s="359"/>
      <c r="AF48" s="359"/>
      <c r="AG48" s="359"/>
      <c r="AH48" s="359"/>
      <c r="AI48" s="359"/>
      <c r="AJ48" s="356"/>
      <c r="AK48" s="356"/>
      <c r="AL48" s="356"/>
      <c r="AM48" s="356"/>
      <c r="AN48" s="356"/>
      <c r="AO48" s="356"/>
      <c r="AP48" s="359"/>
      <c r="AQ48" s="359"/>
      <c r="AR48" s="356"/>
      <c r="AS48" s="356"/>
      <c r="AT48" s="356"/>
      <c r="AU48" s="356"/>
      <c r="AV48" s="356"/>
      <c r="AW48" s="356"/>
      <c r="AX48" s="359"/>
      <c r="AY48" s="359"/>
      <c r="AZ48" s="356"/>
      <c r="BA48" s="356"/>
      <c r="BB48" s="356"/>
      <c r="BC48" s="356"/>
      <c r="BD48" s="356"/>
      <c r="BE48" s="356"/>
      <c r="BF48" s="359"/>
      <c r="BG48" s="359"/>
      <c r="BH48" s="356"/>
      <c r="BI48" s="356"/>
      <c r="BJ48" s="356"/>
      <c r="BK48" s="356"/>
      <c r="BL48" s="356"/>
      <c r="BM48" s="356"/>
      <c r="BN48" s="359"/>
      <c r="BO48" s="359"/>
      <c r="BP48" s="356"/>
      <c r="BQ48" s="356"/>
    </row>
    <row r="49" spans="1:69" ht="12.75" customHeight="1">
      <c r="A49" s="334" t="s">
        <v>113</v>
      </c>
      <c r="B49" s="336"/>
      <c r="C49" s="339">
        <v>43.7939110070258</v>
      </c>
      <c r="D49" s="339"/>
      <c r="E49" s="339">
        <v>41.23124676668391</v>
      </c>
      <c r="F49" s="339">
        <v>59.895833333333336</v>
      </c>
      <c r="G49" s="339">
        <v>37.963525835866264</v>
      </c>
      <c r="H49" s="339"/>
      <c r="I49" s="339">
        <v>55.66382460414129</v>
      </c>
      <c r="J49" s="339">
        <v>78.51239669421489</v>
      </c>
      <c r="K49" s="339">
        <v>51.714285714285715</v>
      </c>
      <c r="L49" s="356"/>
      <c r="M49" s="356"/>
      <c r="W49" s="359"/>
      <c r="X49" s="359"/>
      <c r="Y49" s="359"/>
      <c r="Z49" s="359"/>
      <c r="AA49" s="359"/>
      <c r="AB49" s="356"/>
      <c r="AC49" s="356"/>
      <c r="AD49" s="359"/>
      <c r="AE49" s="359"/>
      <c r="AF49" s="359"/>
      <c r="AG49" s="359"/>
      <c r="AH49" s="359"/>
      <c r="AI49" s="359"/>
      <c r="AJ49" s="356"/>
      <c r="AK49" s="356"/>
      <c r="AL49" s="356"/>
      <c r="AM49" s="356"/>
      <c r="AN49" s="356"/>
      <c r="AO49" s="356"/>
      <c r="AP49" s="359"/>
      <c r="AQ49" s="359"/>
      <c r="AR49" s="356"/>
      <c r="AS49" s="356"/>
      <c r="AT49" s="356"/>
      <c r="AU49" s="356"/>
      <c r="AV49" s="356"/>
      <c r="AW49" s="356"/>
      <c r="AX49" s="359"/>
      <c r="AY49" s="359"/>
      <c r="AZ49" s="356"/>
      <c r="BA49" s="356"/>
      <c r="BB49" s="356"/>
      <c r="BC49" s="356"/>
      <c r="BD49" s="356"/>
      <c r="BE49" s="356"/>
      <c r="BF49" s="359"/>
      <c r="BG49" s="359"/>
      <c r="BH49" s="356"/>
      <c r="BI49" s="356"/>
      <c r="BJ49" s="356"/>
      <c r="BK49" s="356"/>
      <c r="BL49" s="356"/>
      <c r="BM49" s="356"/>
      <c r="BN49" s="359"/>
      <c r="BO49" s="359"/>
      <c r="BP49" s="356"/>
      <c r="BQ49" s="356"/>
    </row>
    <row r="50" spans="1:69" ht="12.75" customHeight="1">
      <c r="A50" s="334" t="s">
        <v>74</v>
      </c>
      <c r="B50" s="336"/>
      <c r="C50" s="339">
        <v>31.1746987951807</v>
      </c>
      <c r="D50" s="339"/>
      <c r="E50" s="339">
        <v>28.568519649765832</v>
      </c>
      <c r="F50" s="339">
        <v>43.91534391534391</v>
      </c>
      <c r="G50" s="339">
        <v>25.776173285198556</v>
      </c>
      <c r="H50" s="339"/>
      <c r="I50" s="339">
        <v>42.64560710760119</v>
      </c>
      <c r="J50" s="339">
        <v>69.6774193548387</v>
      </c>
      <c r="K50" s="339">
        <v>37.76223776223776</v>
      </c>
      <c r="L50" s="356"/>
      <c r="M50" s="356"/>
      <c r="W50" s="359"/>
      <c r="X50" s="359"/>
      <c r="Y50" s="359"/>
      <c r="Z50" s="359"/>
      <c r="AA50" s="359"/>
      <c r="AB50" s="356"/>
      <c r="AC50" s="356"/>
      <c r="AD50" s="359"/>
      <c r="AE50" s="359"/>
      <c r="AF50" s="359"/>
      <c r="AG50" s="359"/>
      <c r="AH50" s="359"/>
      <c r="AI50" s="359"/>
      <c r="AJ50" s="356"/>
      <c r="AK50" s="356"/>
      <c r="AL50" s="356"/>
      <c r="AM50" s="356"/>
      <c r="AN50" s="356"/>
      <c r="AO50" s="356"/>
      <c r="AP50" s="359"/>
      <c r="AQ50" s="359"/>
      <c r="AR50" s="356"/>
      <c r="AS50" s="356"/>
      <c r="AT50" s="356"/>
      <c r="AU50" s="356"/>
      <c r="AV50" s="356"/>
      <c r="AW50" s="356"/>
      <c r="AX50" s="359"/>
      <c r="AY50" s="359"/>
      <c r="AZ50" s="356"/>
      <c r="BA50" s="356"/>
      <c r="BB50" s="356"/>
      <c r="BC50" s="356"/>
      <c r="BD50" s="356"/>
      <c r="BE50" s="356"/>
      <c r="BF50" s="359"/>
      <c r="BG50" s="359"/>
      <c r="BH50" s="356"/>
      <c r="BI50" s="356"/>
      <c r="BJ50" s="356"/>
      <c r="BK50" s="356"/>
      <c r="BL50" s="356"/>
      <c r="BM50" s="356"/>
      <c r="BN50" s="359"/>
      <c r="BO50" s="359"/>
      <c r="BP50" s="356"/>
      <c r="BQ50" s="356"/>
    </row>
    <row r="51" spans="1:69" ht="12.75" customHeight="1">
      <c r="A51" s="334" t="s">
        <v>75</v>
      </c>
      <c r="B51" s="336"/>
      <c r="C51" s="339">
        <v>24.55719557195572</v>
      </c>
      <c r="D51" s="339"/>
      <c r="E51" s="339">
        <v>23.000675827889165</v>
      </c>
      <c r="F51" s="339">
        <v>44.97257769652651</v>
      </c>
      <c r="G51" s="339">
        <v>19.912641315519014</v>
      </c>
      <c r="H51" s="339"/>
      <c r="I51" s="339">
        <v>31.49113660062565</v>
      </c>
      <c r="J51" s="339">
        <v>51.533742331288344</v>
      </c>
      <c r="K51" s="339">
        <v>27.386934673366838</v>
      </c>
      <c r="L51" s="356"/>
      <c r="M51" s="356"/>
      <c r="W51" s="359"/>
      <c r="X51" s="359"/>
      <c r="Y51" s="359"/>
      <c r="Z51" s="359"/>
      <c r="AA51" s="359"/>
      <c r="AB51" s="356"/>
      <c r="AC51" s="356"/>
      <c r="AD51" s="359"/>
      <c r="AE51" s="359"/>
      <c r="AF51" s="359"/>
      <c r="AG51" s="359"/>
      <c r="AH51" s="359"/>
      <c r="AI51" s="359"/>
      <c r="AJ51" s="356"/>
      <c r="AK51" s="356"/>
      <c r="AL51" s="356"/>
      <c r="AM51" s="356"/>
      <c r="AN51" s="356"/>
      <c r="AO51" s="356"/>
      <c r="AP51" s="359"/>
      <c r="AQ51" s="359"/>
      <c r="AR51" s="356"/>
      <c r="AS51" s="356"/>
      <c r="AT51" s="356"/>
      <c r="AU51" s="356"/>
      <c r="AV51" s="356"/>
      <c r="AW51" s="356"/>
      <c r="AX51" s="359"/>
      <c r="AY51" s="359"/>
      <c r="AZ51" s="356"/>
      <c r="BA51" s="356"/>
      <c r="BB51" s="356"/>
      <c r="BC51" s="356"/>
      <c r="BD51" s="356"/>
      <c r="BE51" s="356"/>
      <c r="BF51" s="359"/>
      <c r="BG51" s="359"/>
      <c r="BH51" s="356"/>
      <c r="BI51" s="356"/>
      <c r="BJ51" s="356"/>
      <c r="BK51" s="356"/>
      <c r="BL51" s="356"/>
      <c r="BM51" s="356"/>
      <c r="BN51" s="359"/>
      <c r="BO51" s="359"/>
      <c r="BP51" s="356"/>
      <c r="BQ51" s="356"/>
    </row>
    <row r="52" spans="1:69" ht="12.75" customHeight="1">
      <c r="A52" s="331" t="s">
        <v>76</v>
      </c>
      <c r="B52" s="336"/>
      <c r="C52" s="339">
        <v>17.02451530203493</v>
      </c>
      <c r="D52" s="339"/>
      <c r="E52" s="339">
        <v>15.516397454723446</v>
      </c>
      <c r="F52" s="339">
        <v>24.089068825910932</v>
      </c>
      <c r="G52" s="339">
        <v>14.598461038257287</v>
      </c>
      <c r="H52" s="339"/>
      <c r="I52" s="339">
        <v>24.444444444444443</v>
      </c>
      <c r="J52" s="339">
        <v>48.46938775510204</v>
      </c>
      <c r="K52" s="339">
        <v>22.100547536087607</v>
      </c>
      <c r="L52" s="359"/>
      <c r="M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  <c r="AJ52" s="356"/>
      <c r="AK52" s="356"/>
      <c r="AL52" s="356"/>
      <c r="AM52" s="356"/>
      <c r="AN52" s="356"/>
      <c r="AO52" s="356"/>
      <c r="AP52" s="359"/>
      <c r="AQ52" s="359"/>
      <c r="AR52" s="356"/>
      <c r="AS52" s="356"/>
      <c r="AT52" s="356"/>
      <c r="AU52" s="356"/>
      <c r="AV52" s="356"/>
      <c r="AW52" s="356"/>
      <c r="AX52" s="359"/>
      <c r="AY52" s="359"/>
      <c r="AZ52" s="356"/>
      <c r="BA52" s="356"/>
      <c r="BB52" s="356"/>
      <c r="BC52" s="356"/>
      <c r="BD52" s="356"/>
      <c r="BE52" s="356"/>
      <c r="BF52" s="359"/>
      <c r="BG52" s="359"/>
      <c r="BH52" s="356"/>
      <c r="BI52" s="356"/>
      <c r="BJ52" s="356"/>
      <c r="BK52" s="356"/>
      <c r="BL52" s="356"/>
      <c r="BM52" s="356"/>
      <c r="BN52" s="359"/>
      <c r="BO52" s="359"/>
      <c r="BP52" s="356"/>
      <c r="BQ52" s="356"/>
    </row>
    <row r="53" spans="1:71" s="361" customFormat="1" ht="12.75" customHeight="1">
      <c r="A53" s="347" t="s">
        <v>77</v>
      </c>
      <c r="B53" s="329"/>
      <c r="C53" s="344">
        <v>25.812773403324584</v>
      </c>
      <c r="D53" s="345"/>
      <c r="E53" s="344">
        <v>23.912765140198882</v>
      </c>
      <c r="F53" s="344">
        <v>40.495291245204044</v>
      </c>
      <c r="G53" s="344">
        <v>21.60085586461778</v>
      </c>
      <c r="H53" s="345"/>
      <c r="I53" s="344">
        <v>34.61384553821529</v>
      </c>
      <c r="J53" s="344">
        <v>60.15748031496063</v>
      </c>
      <c r="K53" s="344">
        <v>30.89617235846894</v>
      </c>
      <c r="L53" s="363"/>
      <c r="M53" s="363"/>
      <c r="W53" s="363"/>
      <c r="X53" s="360"/>
      <c r="Y53" s="360"/>
      <c r="Z53" s="363"/>
      <c r="AA53" s="363"/>
      <c r="AB53" s="363"/>
      <c r="AC53" s="363"/>
      <c r="AD53" s="363"/>
      <c r="AE53" s="363"/>
      <c r="AF53" s="360"/>
      <c r="AG53" s="360"/>
      <c r="AH53" s="363"/>
      <c r="AI53" s="363"/>
      <c r="AJ53" s="363"/>
      <c r="AK53" s="363"/>
      <c r="AL53" s="363"/>
      <c r="AM53" s="363"/>
      <c r="AN53" s="362"/>
      <c r="AO53" s="362"/>
      <c r="AP53" s="363"/>
      <c r="AQ53" s="363"/>
      <c r="AR53" s="363"/>
      <c r="AS53" s="363"/>
      <c r="AT53" s="363"/>
      <c r="AU53" s="363"/>
      <c r="AV53" s="362"/>
      <c r="AW53" s="362"/>
      <c r="AX53" s="363"/>
      <c r="AY53" s="363"/>
      <c r="AZ53" s="363"/>
      <c r="BA53" s="363"/>
      <c r="BB53" s="363"/>
      <c r="BC53" s="363"/>
      <c r="BD53" s="362"/>
      <c r="BE53" s="362"/>
      <c r="BF53" s="363"/>
      <c r="BG53" s="363"/>
      <c r="BH53" s="363"/>
      <c r="BI53" s="363"/>
      <c r="BJ53" s="363"/>
      <c r="BK53" s="363"/>
      <c r="BL53" s="362"/>
      <c r="BM53" s="362"/>
      <c r="BN53" s="363"/>
      <c r="BO53" s="363"/>
      <c r="BP53" s="363"/>
      <c r="BQ53" s="363"/>
      <c r="BR53" s="363"/>
      <c r="BS53" s="363"/>
    </row>
    <row r="54" spans="1:11" ht="12.75" customHeight="1">
      <c r="A54" s="347"/>
      <c r="B54" s="336"/>
      <c r="C54" s="348"/>
      <c r="D54" s="349"/>
      <c r="E54" s="348"/>
      <c r="F54" s="348"/>
      <c r="G54" s="348"/>
      <c r="H54" s="349"/>
      <c r="I54" s="348"/>
      <c r="J54" s="348"/>
      <c r="K54" s="348"/>
    </row>
    <row r="55" spans="1:71" s="361" customFormat="1" ht="12.75" customHeight="1">
      <c r="A55" s="347" t="s">
        <v>5</v>
      </c>
      <c r="B55" s="350"/>
      <c r="C55" s="351">
        <v>27.014332720600258</v>
      </c>
      <c r="D55" s="351"/>
      <c r="E55" s="351">
        <v>24.81936997938297</v>
      </c>
      <c r="F55" s="351">
        <v>38.368580060422964</v>
      </c>
      <c r="G55" s="351">
        <v>22.6968501532787</v>
      </c>
      <c r="H55" s="351"/>
      <c r="I55" s="351">
        <v>38.21553624691998</v>
      </c>
      <c r="J55" s="351">
        <v>59.475109741290744</v>
      </c>
      <c r="K55" s="351">
        <v>34.78758489827267</v>
      </c>
      <c r="L55" s="363"/>
      <c r="M55" s="363"/>
      <c r="W55" s="363"/>
      <c r="X55" s="360"/>
      <c r="Y55" s="363"/>
      <c r="Z55" s="363"/>
      <c r="AA55" s="363"/>
      <c r="AB55" s="363"/>
      <c r="AC55" s="363"/>
      <c r="AD55" s="363"/>
      <c r="AE55" s="363"/>
      <c r="AF55" s="360"/>
      <c r="AG55" s="363"/>
      <c r="AH55" s="363"/>
      <c r="AI55" s="363"/>
      <c r="AJ55" s="363"/>
      <c r="AK55" s="363"/>
      <c r="AL55" s="363"/>
      <c r="AM55" s="363"/>
      <c r="AN55" s="362"/>
      <c r="AO55" s="363"/>
      <c r="AP55" s="363"/>
      <c r="AQ55" s="363"/>
      <c r="AR55" s="363"/>
      <c r="AS55" s="363"/>
      <c r="AT55" s="363"/>
      <c r="AU55" s="363"/>
      <c r="AV55" s="362"/>
      <c r="AW55" s="363"/>
      <c r="AX55" s="363"/>
      <c r="AY55" s="363"/>
      <c r="AZ55" s="363"/>
      <c r="BA55" s="363"/>
      <c r="BB55" s="363"/>
      <c r="BC55" s="363"/>
      <c r="BD55" s="362"/>
      <c r="BE55" s="363"/>
      <c r="BF55" s="363"/>
      <c r="BG55" s="363"/>
      <c r="BH55" s="363"/>
      <c r="BI55" s="363"/>
      <c r="BJ55" s="363"/>
      <c r="BK55" s="363"/>
      <c r="BL55" s="362"/>
      <c r="BM55" s="363"/>
      <c r="BN55" s="363"/>
      <c r="BO55" s="363"/>
      <c r="BP55" s="363"/>
      <c r="BQ55" s="363"/>
      <c r="BR55" s="363"/>
      <c r="BS55" s="363"/>
    </row>
    <row r="56" spans="1:64" ht="12.75" customHeight="1">
      <c r="A56" s="352"/>
      <c r="B56" s="352"/>
      <c r="C56" s="353"/>
      <c r="D56" s="353"/>
      <c r="E56" s="353"/>
      <c r="F56" s="353"/>
      <c r="G56" s="353"/>
      <c r="H56" s="353"/>
      <c r="I56" s="353"/>
      <c r="J56" s="353"/>
      <c r="K56" s="353"/>
      <c r="X56" s="359"/>
      <c r="AF56" s="359"/>
      <c r="AN56" s="356"/>
      <c r="AV56" s="356"/>
      <c r="BD56" s="356"/>
      <c r="BL56" s="356"/>
    </row>
    <row r="57" spans="1:9" ht="12.75" customHeight="1">
      <c r="A57" s="334" t="s">
        <v>114</v>
      </c>
      <c r="I57" s="337"/>
    </row>
    <row r="58" spans="2:9" ht="12.75">
      <c r="B58" s="334"/>
      <c r="D58" s="336"/>
      <c r="H58" s="336"/>
      <c r="I58" s="337"/>
    </row>
    <row r="60" ht="12.75">
      <c r="I60" s="337"/>
    </row>
  </sheetData>
  <sheetProtection/>
  <mergeCells count="4">
    <mergeCell ref="A1:K1"/>
    <mergeCell ref="C4:C6"/>
    <mergeCell ref="E4:G4"/>
    <mergeCell ref="I4:K4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T60"/>
  <sheetViews>
    <sheetView zoomScale="85" zoomScaleNormal="85" zoomScalePageLayoutView="0" workbookViewId="0" topLeftCell="A1">
      <selection activeCell="A1" sqref="A1:K1"/>
    </sheetView>
  </sheetViews>
  <sheetFormatPr defaultColWidth="11.00390625" defaultRowHeight="12.75"/>
  <cols>
    <col min="1" max="1" width="20.57421875" style="263" customWidth="1"/>
    <col min="2" max="2" width="0.9921875" style="263" customWidth="1"/>
    <col min="3" max="3" width="11.00390625" style="330" customWidth="1"/>
    <col min="4" max="4" width="1.8515625" style="330" customWidth="1"/>
    <col min="5" max="7" width="11.00390625" style="330" customWidth="1"/>
    <col min="8" max="8" width="1.8515625" style="330" customWidth="1"/>
    <col min="9" max="11" width="11.00390625" style="330" customWidth="1"/>
    <col min="12" max="12" width="11.00390625" style="263" customWidth="1"/>
    <col min="13" max="13" width="0.5625" style="263" customWidth="1"/>
    <col min="14" max="14" width="11.00390625" style="263" customWidth="1"/>
    <col min="15" max="15" width="0.5625" style="263" customWidth="1"/>
    <col min="16" max="16" width="11.00390625" style="263" customWidth="1"/>
    <col min="17" max="17" width="0.9921875" style="263" customWidth="1"/>
    <col min="18" max="18" width="11.00390625" style="263" customWidth="1"/>
    <col min="19" max="19" width="0.71875" style="263" customWidth="1"/>
    <col min="20" max="20" width="11.00390625" style="263" customWidth="1"/>
    <col min="21" max="21" width="0.71875" style="263" customWidth="1"/>
    <col min="22" max="22" width="11.00390625" style="263" customWidth="1"/>
    <col min="23" max="23" width="0.5625" style="263" customWidth="1"/>
    <col min="24" max="24" width="11.00390625" style="263" customWidth="1"/>
    <col min="25" max="25" width="0.85546875" style="263" customWidth="1"/>
    <col min="26" max="26" width="11.00390625" style="263" customWidth="1"/>
    <col min="27" max="27" width="0.5625" style="263" customWidth="1"/>
    <col min="28" max="28" width="11.00390625" style="263" customWidth="1"/>
    <col min="29" max="29" width="0.71875" style="263" customWidth="1"/>
    <col min="30" max="30" width="11.00390625" style="263" customWidth="1"/>
    <col min="31" max="31" width="0.71875" style="263" customWidth="1"/>
    <col min="32" max="32" width="11.00390625" style="263" customWidth="1"/>
    <col min="33" max="33" width="0.5625" style="263" customWidth="1"/>
    <col min="34" max="34" width="11.00390625" style="263" customWidth="1"/>
    <col min="35" max="35" width="0.85546875" style="263" customWidth="1"/>
    <col min="36" max="36" width="11.00390625" style="263" customWidth="1"/>
    <col min="37" max="37" width="0.71875" style="263" customWidth="1"/>
    <col min="38" max="38" width="11.00390625" style="263" customWidth="1"/>
    <col min="39" max="39" width="0.71875" style="263" customWidth="1"/>
    <col min="40" max="40" width="11.00390625" style="263" customWidth="1"/>
    <col min="41" max="41" width="0.71875" style="263" customWidth="1"/>
    <col min="42" max="42" width="11.00390625" style="263" customWidth="1"/>
    <col min="43" max="43" width="0.71875" style="263" customWidth="1"/>
    <col min="44" max="44" width="11.00390625" style="263" customWidth="1"/>
    <col min="45" max="45" width="0.71875" style="263" customWidth="1"/>
    <col min="46" max="46" width="11.00390625" style="263" customWidth="1"/>
    <col min="47" max="47" width="0.71875" style="263" customWidth="1"/>
    <col min="48" max="48" width="11.00390625" style="263" customWidth="1"/>
    <col min="49" max="49" width="0.5625" style="263" customWidth="1"/>
    <col min="50" max="50" width="11.00390625" style="263" customWidth="1"/>
    <col min="51" max="51" width="0.5625" style="263" customWidth="1"/>
    <col min="52" max="52" width="11.00390625" style="263" customWidth="1"/>
    <col min="53" max="53" width="0.71875" style="263" customWidth="1"/>
    <col min="54" max="54" width="11.00390625" style="263" customWidth="1"/>
    <col min="55" max="55" width="0.9921875" style="263" customWidth="1"/>
    <col min="56" max="56" width="11.00390625" style="263" customWidth="1"/>
    <col min="57" max="57" width="0.71875" style="263" customWidth="1"/>
    <col min="58" max="58" width="11.00390625" style="263" customWidth="1"/>
    <col min="59" max="59" width="0.85546875" style="263" customWidth="1"/>
    <col min="60" max="60" width="11.00390625" style="263" customWidth="1"/>
    <col min="61" max="61" width="0.71875" style="263" customWidth="1"/>
    <col min="62" max="62" width="11.00390625" style="263" customWidth="1"/>
    <col min="63" max="63" width="0.71875" style="263" customWidth="1"/>
    <col min="64" max="64" width="11.00390625" style="263" customWidth="1"/>
    <col min="65" max="65" width="0.71875" style="263" customWidth="1"/>
    <col min="66" max="66" width="11.00390625" style="263" customWidth="1"/>
    <col min="67" max="67" width="0.85546875" style="263" customWidth="1"/>
    <col min="68" max="68" width="11.00390625" style="263" customWidth="1"/>
    <col min="69" max="69" width="0.5625" style="263" customWidth="1"/>
    <col min="70" max="70" width="11.00390625" style="263" customWidth="1"/>
    <col min="71" max="71" width="0.71875" style="263" customWidth="1"/>
    <col min="72" max="16384" width="11.00390625" style="263" customWidth="1"/>
  </cols>
  <sheetData>
    <row r="1" spans="1:12" ht="42.75" customHeight="1">
      <c r="A1" s="519" t="s">
        <v>294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486"/>
    </row>
    <row r="2" spans="1:11" ht="15" customHeight="1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2.75" customHeight="1">
      <c r="A3" s="331" t="s">
        <v>5</v>
      </c>
      <c r="B3" s="331"/>
      <c r="C3" s="332"/>
      <c r="D3" s="333"/>
      <c r="E3" s="332"/>
      <c r="F3" s="332"/>
      <c r="G3" s="332"/>
      <c r="H3" s="333"/>
      <c r="I3" s="332"/>
      <c r="J3" s="332"/>
      <c r="K3" s="333" t="s">
        <v>109</v>
      </c>
    </row>
    <row r="4" spans="2:11" ht="12.75" customHeight="1">
      <c r="B4" s="334"/>
      <c r="C4" s="515" t="s">
        <v>110</v>
      </c>
      <c r="D4" s="336"/>
      <c r="E4" s="517" t="s">
        <v>111</v>
      </c>
      <c r="F4" s="518"/>
      <c r="G4" s="518"/>
      <c r="H4" s="336"/>
      <c r="I4" s="517" t="s">
        <v>112</v>
      </c>
      <c r="J4" s="518"/>
      <c r="K4" s="518"/>
    </row>
    <row r="5" spans="3:11" ht="12.75" customHeight="1">
      <c r="C5" s="515"/>
      <c r="E5" s="304"/>
      <c r="F5" s="308" t="s">
        <v>98</v>
      </c>
      <c r="G5" s="308" t="s">
        <v>98</v>
      </c>
      <c r="H5" s="337"/>
      <c r="I5" s="337"/>
      <c r="J5" s="308" t="s">
        <v>98</v>
      </c>
      <c r="K5" s="308" t="s">
        <v>99</v>
      </c>
    </row>
    <row r="6" spans="1:67" ht="12.75" customHeight="1">
      <c r="A6" s="338" t="s">
        <v>30</v>
      </c>
      <c r="C6" s="516"/>
      <c r="E6" s="310" t="s">
        <v>100</v>
      </c>
      <c r="F6" s="311" t="s">
        <v>101</v>
      </c>
      <c r="G6" s="311" t="s">
        <v>102</v>
      </c>
      <c r="I6" s="333" t="s">
        <v>10</v>
      </c>
      <c r="J6" s="311" t="s">
        <v>101</v>
      </c>
      <c r="K6" s="310" t="s">
        <v>102</v>
      </c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7"/>
      <c r="AI6" s="357"/>
      <c r="AJ6" s="357"/>
      <c r="AK6" s="357"/>
      <c r="AL6" s="357"/>
      <c r="AM6" s="357"/>
      <c r="AN6" s="357"/>
      <c r="AO6" s="357"/>
      <c r="AP6" s="358"/>
      <c r="AQ6" s="358"/>
      <c r="AR6" s="358"/>
      <c r="AS6" s="358"/>
      <c r="AT6" s="358"/>
      <c r="AU6" s="358"/>
      <c r="AV6" s="358"/>
      <c r="AW6" s="358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</row>
    <row r="7" spans="1:11" ht="12.75" customHeight="1">
      <c r="A7" s="287"/>
      <c r="B7" s="287"/>
      <c r="C7" s="337"/>
      <c r="D7" s="337"/>
      <c r="E7" s="337"/>
      <c r="F7" s="337"/>
      <c r="G7" s="337"/>
      <c r="H7" s="337"/>
      <c r="I7" s="337"/>
      <c r="J7" s="337"/>
      <c r="K7" s="337"/>
    </row>
    <row r="8" spans="1:69" ht="12.75" customHeight="1">
      <c r="A8" s="334" t="s">
        <v>31</v>
      </c>
      <c r="B8" s="336"/>
      <c r="C8" s="201">
        <v>21.65050015156108</v>
      </c>
      <c r="D8" s="201"/>
      <c r="E8" s="201">
        <v>24.204267226302903</v>
      </c>
      <c r="F8" s="201">
        <v>48.31591173054588</v>
      </c>
      <c r="G8" s="201">
        <v>21.513737687921203</v>
      </c>
      <c r="H8" s="201"/>
      <c r="I8" s="201">
        <v>17.617640372812</v>
      </c>
      <c r="J8" s="201">
        <v>64.77272727272727</v>
      </c>
      <c r="K8" s="201">
        <v>13.516184828267852</v>
      </c>
      <c r="L8" s="356"/>
      <c r="M8" s="356"/>
      <c r="N8" s="356"/>
      <c r="O8" s="356"/>
      <c r="P8" s="356"/>
      <c r="Q8" s="356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6"/>
      <c r="AK8" s="356"/>
      <c r="AL8" s="356"/>
      <c r="AM8" s="356"/>
      <c r="AN8" s="356"/>
      <c r="AO8" s="356"/>
      <c r="AP8" s="359"/>
      <c r="AQ8" s="359"/>
      <c r="AR8" s="356"/>
      <c r="AS8" s="356"/>
      <c r="AT8" s="356"/>
      <c r="AU8" s="356"/>
      <c r="AV8" s="356"/>
      <c r="AW8" s="356"/>
      <c r="AX8" s="359"/>
      <c r="AY8" s="359"/>
      <c r="AZ8" s="356"/>
      <c r="BA8" s="356"/>
      <c r="BB8" s="356"/>
      <c r="BC8" s="356"/>
      <c r="BD8" s="356"/>
      <c r="BE8" s="356"/>
      <c r="BF8" s="359"/>
      <c r="BG8" s="359"/>
      <c r="BH8" s="356"/>
      <c r="BI8" s="356"/>
      <c r="BJ8" s="356"/>
      <c r="BK8" s="356"/>
      <c r="BL8" s="356"/>
      <c r="BM8" s="356"/>
      <c r="BN8" s="359"/>
      <c r="BO8" s="359"/>
      <c r="BP8" s="356"/>
      <c r="BQ8" s="356"/>
    </row>
    <row r="9" spans="1:69" ht="12.75" customHeight="1">
      <c r="A9" s="334" t="s">
        <v>32</v>
      </c>
      <c r="B9" s="336"/>
      <c r="C9" s="201">
        <v>18.460729312762975</v>
      </c>
      <c r="D9" s="201"/>
      <c r="E9" s="201">
        <v>23.71983519717481</v>
      </c>
      <c r="F9" s="201">
        <v>44.11764705882353</v>
      </c>
      <c r="G9" s="201">
        <v>21.944977607165708</v>
      </c>
      <c r="H9" s="201"/>
      <c r="I9" s="201">
        <v>13.526834611171962</v>
      </c>
      <c r="J9" s="201">
        <v>78.37837837837837</v>
      </c>
      <c r="K9" s="201">
        <v>10.787671232876713</v>
      </c>
      <c r="L9" s="356"/>
      <c r="M9" s="356"/>
      <c r="N9" s="356"/>
      <c r="O9" s="356"/>
      <c r="P9" s="356"/>
      <c r="Q9" s="356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6"/>
      <c r="AC9" s="356"/>
      <c r="AD9" s="359"/>
      <c r="AE9" s="359"/>
      <c r="AF9" s="359"/>
      <c r="AG9" s="359"/>
      <c r="AH9" s="359"/>
      <c r="AI9" s="359"/>
      <c r="AJ9" s="356"/>
      <c r="AK9" s="356"/>
      <c r="AL9" s="356"/>
      <c r="AM9" s="356"/>
      <c r="AN9" s="356"/>
      <c r="AO9" s="356"/>
      <c r="AP9" s="359"/>
      <c r="AQ9" s="359"/>
      <c r="AR9" s="356"/>
      <c r="AS9" s="356"/>
      <c r="AT9" s="356"/>
      <c r="AU9" s="356"/>
      <c r="AV9" s="356"/>
      <c r="AW9" s="356"/>
      <c r="AX9" s="359"/>
      <c r="AY9" s="359"/>
      <c r="AZ9" s="356"/>
      <c r="BA9" s="356"/>
      <c r="BB9" s="356"/>
      <c r="BC9" s="356"/>
      <c r="BD9" s="356"/>
      <c r="BE9" s="356"/>
      <c r="BF9" s="359"/>
      <c r="BG9" s="359"/>
      <c r="BH9" s="356"/>
      <c r="BI9" s="356"/>
      <c r="BJ9" s="356"/>
      <c r="BK9" s="356"/>
      <c r="BL9" s="356"/>
      <c r="BM9" s="356"/>
      <c r="BN9" s="359"/>
      <c r="BO9" s="359"/>
      <c r="BP9" s="356"/>
      <c r="BQ9" s="356"/>
    </row>
    <row r="10" spans="1:69" ht="12.75" customHeight="1">
      <c r="A10" s="334" t="s">
        <v>243</v>
      </c>
      <c r="B10" s="336"/>
      <c r="C10" s="201">
        <v>99.97713763145862</v>
      </c>
      <c r="D10" s="201"/>
      <c r="E10" s="201">
        <v>99.97289972899729</v>
      </c>
      <c r="F10" s="201">
        <v>100</v>
      </c>
      <c r="G10" s="201">
        <v>99.96841440303221</v>
      </c>
      <c r="H10" s="201"/>
      <c r="I10" s="201">
        <v>100</v>
      </c>
      <c r="J10" s="201">
        <v>100</v>
      </c>
      <c r="K10" s="201">
        <v>100</v>
      </c>
      <c r="L10" s="356"/>
      <c r="M10" s="356"/>
      <c r="N10" s="356"/>
      <c r="O10" s="356"/>
      <c r="P10" s="356"/>
      <c r="Q10" s="356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6"/>
      <c r="AC10" s="356"/>
      <c r="AD10" s="359"/>
      <c r="AE10" s="359"/>
      <c r="AF10" s="359"/>
      <c r="AG10" s="359"/>
      <c r="AH10" s="359"/>
      <c r="AI10" s="359"/>
      <c r="AJ10" s="356"/>
      <c r="AK10" s="356"/>
      <c r="AL10" s="356"/>
      <c r="AM10" s="356"/>
      <c r="AN10" s="356"/>
      <c r="AO10" s="356"/>
      <c r="AP10" s="359"/>
      <c r="AQ10" s="359"/>
      <c r="AR10" s="356"/>
      <c r="AS10" s="356"/>
      <c r="AT10" s="356"/>
      <c r="AU10" s="356"/>
      <c r="AV10" s="356"/>
      <c r="AW10" s="356"/>
      <c r="AX10" s="359"/>
      <c r="AY10" s="359"/>
      <c r="AZ10" s="356"/>
      <c r="BA10" s="356"/>
      <c r="BB10" s="356"/>
      <c r="BC10" s="356"/>
      <c r="BD10" s="356"/>
      <c r="BE10" s="356"/>
      <c r="BF10" s="359"/>
      <c r="BG10" s="359"/>
      <c r="BH10" s="356"/>
      <c r="BI10" s="356"/>
      <c r="BJ10" s="356"/>
      <c r="BK10" s="356"/>
      <c r="BL10" s="356"/>
      <c r="BM10" s="356"/>
      <c r="BN10" s="359"/>
      <c r="BO10" s="359"/>
      <c r="BP10" s="356"/>
      <c r="BQ10" s="356"/>
    </row>
    <row r="11" spans="1:69" ht="12.75" customHeight="1">
      <c r="A11" s="334" t="s">
        <v>35</v>
      </c>
      <c r="B11" s="336"/>
      <c r="C11" s="201">
        <v>20.67082683307332</v>
      </c>
      <c r="D11" s="201"/>
      <c r="E11" s="201">
        <v>23.893384102808188</v>
      </c>
      <c r="F11" s="201">
        <v>50.83532219570406</v>
      </c>
      <c r="G11" s="201">
        <v>20.90933121860957</v>
      </c>
      <c r="H11" s="201"/>
      <c r="I11" s="201">
        <v>16.95095948827292</v>
      </c>
      <c r="J11" s="201">
        <v>61.30952380952381</v>
      </c>
      <c r="K11" s="201">
        <v>12.587822014051522</v>
      </c>
      <c r="L11" s="356"/>
      <c r="M11" s="356"/>
      <c r="N11" s="356"/>
      <c r="O11" s="356"/>
      <c r="P11" s="356"/>
      <c r="Q11" s="356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6"/>
      <c r="AC11" s="356"/>
      <c r="AD11" s="359"/>
      <c r="AE11" s="359"/>
      <c r="AF11" s="359"/>
      <c r="AG11" s="359"/>
      <c r="AH11" s="359"/>
      <c r="AI11" s="359"/>
      <c r="AJ11" s="356"/>
      <c r="AK11" s="356"/>
      <c r="AL11" s="356"/>
      <c r="AM11" s="356"/>
      <c r="AN11" s="356"/>
      <c r="AO11" s="356"/>
      <c r="AP11" s="359"/>
      <c r="AQ11" s="359"/>
      <c r="AR11" s="356"/>
      <c r="AS11" s="356"/>
      <c r="AT11" s="356"/>
      <c r="AU11" s="356"/>
      <c r="AV11" s="356"/>
      <c r="AW11" s="356"/>
      <c r="AX11" s="359"/>
      <c r="AY11" s="359"/>
      <c r="AZ11" s="356"/>
      <c r="BA11" s="356"/>
      <c r="BB11" s="356"/>
      <c r="BC11" s="356"/>
      <c r="BD11" s="356"/>
      <c r="BE11" s="356"/>
      <c r="BF11" s="359"/>
      <c r="BG11" s="359"/>
      <c r="BH11" s="356"/>
      <c r="BI11" s="356"/>
      <c r="BJ11" s="356"/>
      <c r="BK11" s="356"/>
      <c r="BL11" s="356"/>
      <c r="BM11" s="356"/>
      <c r="BN11" s="359"/>
      <c r="BO11" s="359"/>
      <c r="BP11" s="356"/>
      <c r="BQ11" s="356"/>
    </row>
    <row r="12" spans="1:69" ht="12.75" customHeight="1">
      <c r="A12" s="334" t="s">
        <v>36</v>
      </c>
      <c r="B12" s="336"/>
      <c r="C12" s="201">
        <v>18.1840983195385</v>
      </c>
      <c r="D12" s="201"/>
      <c r="E12" s="201">
        <v>21.87869239858212</v>
      </c>
      <c r="F12" s="201">
        <v>48.319327731092436</v>
      </c>
      <c r="G12" s="201">
        <v>19.1438504997827</v>
      </c>
      <c r="H12" s="201"/>
      <c r="I12" s="201">
        <v>12.076950480940505</v>
      </c>
      <c r="J12" s="201">
        <v>66.20689655172414</v>
      </c>
      <c r="K12" s="201">
        <v>9.12847483095417</v>
      </c>
      <c r="L12" s="356"/>
      <c r="M12" s="356"/>
      <c r="N12" s="356"/>
      <c r="O12" s="356"/>
      <c r="P12" s="356"/>
      <c r="Q12" s="356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6"/>
      <c r="AC12" s="356"/>
      <c r="AD12" s="359"/>
      <c r="AE12" s="359"/>
      <c r="AF12" s="359"/>
      <c r="AG12" s="359"/>
      <c r="AH12" s="359"/>
      <c r="AI12" s="359"/>
      <c r="AJ12" s="356"/>
      <c r="AK12" s="356"/>
      <c r="AL12" s="356"/>
      <c r="AM12" s="356"/>
      <c r="AN12" s="356"/>
      <c r="AO12" s="356"/>
      <c r="AP12" s="359"/>
      <c r="AQ12" s="359"/>
      <c r="AR12" s="356"/>
      <c r="AS12" s="356"/>
      <c r="AT12" s="356"/>
      <c r="AU12" s="356"/>
      <c r="AV12" s="356"/>
      <c r="AW12" s="356"/>
      <c r="AX12" s="359"/>
      <c r="AY12" s="359"/>
      <c r="AZ12" s="356"/>
      <c r="BA12" s="356"/>
      <c r="BB12" s="356"/>
      <c r="BC12" s="356"/>
      <c r="BD12" s="356"/>
      <c r="BE12" s="356"/>
      <c r="BF12" s="359"/>
      <c r="BG12" s="359"/>
      <c r="BH12" s="356"/>
      <c r="BI12" s="356"/>
      <c r="BJ12" s="356"/>
      <c r="BK12" s="356"/>
      <c r="BL12" s="356"/>
      <c r="BM12" s="356"/>
      <c r="BN12" s="359"/>
      <c r="BO12" s="359"/>
      <c r="BP12" s="356"/>
      <c r="BQ12" s="356"/>
    </row>
    <row r="13" spans="1:69" ht="12.75" customHeight="1">
      <c r="A13" s="334" t="s">
        <v>37</v>
      </c>
      <c r="B13" s="336"/>
      <c r="C13" s="201">
        <v>18.405135168497715</v>
      </c>
      <c r="D13" s="201"/>
      <c r="E13" s="201">
        <v>23.47942754919499</v>
      </c>
      <c r="F13" s="201">
        <v>46.464646464646464</v>
      </c>
      <c r="G13" s="201">
        <v>19.95874161939144</v>
      </c>
      <c r="H13" s="201"/>
      <c r="I13" s="201">
        <v>13.012688108586604</v>
      </c>
      <c r="J13" s="201">
        <v>66.48936170212765</v>
      </c>
      <c r="K13" s="201">
        <v>9.871915026554202</v>
      </c>
      <c r="L13" s="356"/>
      <c r="M13" s="356"/>
      <c r="N13" s="356"/>
      <c r="O13" s="356"/>
      <c r="P13" s="356"/>
      <c r="Q13" s="356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6"/>
      <c r="AC13" s="356"/>
      <c r="AD13" s="359"/>
      <c r="AE13" s="359"/>
      <c r="AF13" s="359"/>
      <c r="AG13" s="359"/>
      <c r="AH13" s="359"/>
      <c r="AI13" s="359"/>
      <c r="AJ13" s="356"/>
      <c r="AK13" s="356"/>
      <c r="AL13" s="356"/>
      <c r="AM13" s="356"/>
      <c r="AN13" s="356"/>
      <c r="AO13" s="356"/>
      <c r="AP13" s="359"/>
      <c r="AQ13" s="359"/>
      <c r="AR13" s="356"/>
      <c r="AS13" s="356"/>
      <c r="AT13" s="356"/>
      <c r="AU13" s="356"/>
      <c r="AV13" s="356"/>
      <c r="AW13" s="356"/>
      <c r="AX13" s="359"/>
      <c r="AY13" s="359"/>
      <c r="AZ13" s="356"/>
      <c r="BA13" s="356"/>
      <c r="BB13" s="356"/>
      <c r="BC13" s="356"/>
      <c r="BD13" s="356"/>
      <c r="BE13" s="356"/>
      <c r="BF13" s="359"/>
      <c r="BG13" s="359"/>
      <c r="BH13" s="356"/>
      <c r="BI13" s="356"/>
      <c r="BJ13" s="356"/>
      <c r="BK13" s="356"/>
      <c r="BL13" s="356"/>
      <c r="BM13" s="356"/>
      <c r="BN13" s="359"/>
      <c r="BO13" s="359"/>
      <c r="BP13" s="356"/>
      <c r="BQ13" s="356"/>
    </row>
    <row r="14" spans="1:69" ht="12.75" customHeight="1">
      <c r="A14" s="334" t="s">
        <v>38</v>
      </c>
      <c r="B14" s="336"/>
      <c r="C14" s="201">
        <v>23.824561403508774</v>
      </c>
      <c r="D14" s="201"/>
      <c r="E14" s="201">
        <v>24.94296577946768</v>
      </c>
      <c r="F14" s="201">
        <v>39.148936170212764</v>
      </c>
      <c r="G14" s="201">
        <v>23.021582733812952</v>
      </c>
      <c r="H14" s="201"/>
      <c r="I14" s="201">
        <v>22.188995215311007</v>
      </c>
      <c r="J14" s="201">
        <v>49.152542372881356</v>
      </c>
      <c r="K14" s="201">
        <v>18.996655518394647</v>
      </c>
      <c r="L14" s="356"/>
      <c r="M14" s="356"/>
      <c r="N14" s="356"/>
      <c r="O14" s="356"/>
      <c r="P14" s="356"/>
      <c r="Q14" s="356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6"/>
      <c r="AC14" s="356"/>
      <c r="AD14" s="359"/>
      <c r="AE14" s="359"/>
      <c r="AF14" s="359"/>
      <c r="AG14" s="359"/>
      <c r="AH14" s="359"/>
      <c r="AI14" s="359"/>
      <c r="AJ14" s="356"/>
      <c r="AK14" s="356"/>
      <c r="AL14" s="356"/>
      <c r="AM14" s="356"/>
      <c r="AN14" s="356"/>
      <c r="AO14" s="356"/>
      <c r="AP14" s="359"/>
      <c r="AQ14" s="359"/>
      <c r="AR14" s="356"/>
      <c r="AS14" s="356"/>
      <c r="AT14" s="356"/>
      <c r="AU14" s="356"/>
      <c r="AV14" s="356"/>
      <c r="AW14" s="356"/>
      <c r="AX14" s="359"/>
      <c r="AY14" s="359"/>
      <c r="AZ14" s="356"/>
      <c r="BA14" s="356"/>
      <c r="BB14" s="356"/>
      <c r="BC14" s="356"/>
      <c r="BD14" s="356"/>
      <c r="BE14" s="356"/>
      <c r="BF14" s="359"/>
      <c r="BG14" s="359"/>
      <c r="BH14" s="356"/>
      <c r="BI14" s="356"/>
      <c r="BJ14" s="356"/>
      <c r="BK14" s="356"/>
      <c r="BL14" s="356"/>
      <c r="BM14" s="356"/>
      <c r="BN14" s="359"/>
      <c r="BO14" s="359"/>
      <c r="BP14" s="356"/>
      <c r="BQ14" s="356"/>
    </row>
    <row r="15" spans="1:69" ht="12.75" customHeight="1">
      <c r="A15" s="334" t="s">
        <v>39</v>
      </c>
      <c r="B15" s="336"/>
      <c r="C15" s="201">
        <v>16.226772399100486</v>
      </c>
      <c r="D15" s="201"/>
      <c r="E15" s="201">
        <v>19.24192612647457</v>
      </c>
      <c r="F15" s="201">
        <v>40.354330708661415</v>
      </c>
      <c r="G15" s="201">
        <v>16.941882907999144</v>
      </c>
      <c r="H15" s="201"/>
      <c r="I15" s="201">
        <v>11.985391766268261</v>
      </c>
      <c r="J15" s="201">
        <v>53.03867403314917</v>
      </c>
      <c r="K15" s="201">
        <v>9.360649947015188</v>
      </c>
      <c r="L15" s="356"/>
      <c r="M15" s="356"/>
      <c r="N15" s="356"/>
      <c r="O15" s="356"/>
      <c r="P15" s="356"/>
      <c r="Q15" s="356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6"/>
      <c r="AC15" s="356"/>
      <c r="AD15" s="359"/>
      <c r="AE15" s="359"/>
      <c r="AF15" s="359"/>
      <c r="AG15" s="359"/>
      <c r="AH15" s="359"/>
      <c r="AI15" s="359"/>
      <c r="AJ15" s="356"/>
      <c r="AK15" s="356"/>
      <c r="AL15" s="356"/>
      <c r="AM15" s="356"/>
      <c r="AN15" s="356"/>
      <c r="AO15" s="356"/>
      <c r="AP15" s="359"/>
      <c r="AQ15" s="359"/>
      <c r="AR15" s="356"/>
      <c r="AS15" s="356"/>
      <c r="AT15" s="356"/>
      <c r="AU15" s="356"/>
      <c r="AV15" s="356"/>
      <c r="AW15" s="356"/>
      <c r="AX15" s="359"/>
      <c r="AY15" s="359"/>
      <c r="AZ15" s="356"/>
      <c r="BA15" s="356"/>
      <c r="BB15" s="356"/>
      <c r="BC15" s="356"/>
      <c r="BD15" s="356"/>
      <c r="BE15" s="356"/>
      <c r="BF15" s="359"/>
      <c r="BG15" s="359"/>
      <c r="BH15" s="356"/>
      <c r="BI15" s="356"/>
      <c r="BJ15" s="356"/>
      <c r="BK15" s="356"/>
      <c r="BL15" s="356"/>
      <c r="BM15" s="356"/>
      <c r="BN15" s="359"/>
      <c r="BO15" s="359"/>
      <c r="BP15" s="356"/>
      <c r="BQ15" s="356"/>
    </row>
    <row r="16" spans="1:69" ht="12.75" customHeight="1">
      <c r="A16" s="334" t="s">
        <v>40</v>
      </c>
      <c r="B16" s="336"/>
      <c r="C16" s="201">
        <v>27.80542146305236</v>
      </c>
      <c r="D16" s="201"/>
      <c r="E16" s="201">
        <v>31.324241091069073</v>
      </c>
      <c r="F16" s="201">
        <v>53.08108108108108</v>
      </c>
      <c r="G16" s="201">
        <v>28.860046528713113</v>
      </c>
      <c r="H16" s="201"/>
      <c r="I16" s="201">
        <v>23.32725852642541</v>
      </c>
      <c r="J16" s="201">
        <v>64.36781609195403</v>
      </c>
      <c r="K16" s="201">
        <v>19.238476953907817</v>
      </c>
      <c r="L16" s="356"/>
      <c r="M16" s="356"/>
      <c r="N16" s="356"/>
      <c r="O16" s="356"/>
      <c r="P16" s="356"/>
      <c r="Q16" s="356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6"/>
      <c r="AC16" s="356"/>
      <c r="AD16" s="359"/>
      <c r="AE16" s="359"/>
      <c r="AF16" s="359"/>
      <c r="AG16" s="359"/>
      <c r="AH16" s="359"/>
      <c r="AI16" s="359"/>
      <c r="AJ16" s="356"/>
      <c r="AK16" s="356"/>
      <c r="AL16" s="356"/>
      <c r="AM16" s="356"/>
      <c r="AN16" s="356"/>
      <c r="AO16" s="356"/>
      <c r="AP16" s="359"/>
      <c r="AQ16" s="359"/>
      <c r="AR16" s="356"/>
      <c r="AS16" s="356"/>
      <c r="AT16" s="356"/>
      <c r="AU16" s="356"/>
      <c r="AV16" s="356"/>
      <c r="AW16" s="356"/>
      <c r="AX16" s="359"/>
      <c r="AY16" s="359"/>
      <c r="AZ16" s="356"/>
      <c r="BA16" s="356"/>
      <c r="BB16" s="356"/>
      <c r="BC16" s="356"/>
      <c r="BD16" s="356"/>
      <c r="BE16" s="356"/>
      <c r="BF16" s="359"/>
      <c r="BG16" s="359"/>
      <c r="BH16" s="356"/>
      <c r="BI16" s="356"/>
      <c r="BJ16" s="356"/>
      <c r="BK16" s="356"/>
      <c r="BL16" s="356"/>
      <c r="BM16" s="356"/>
      <c r="BN16" s="359"/>
      <c r="BO16" s="359"/>
      <c r="BP16" s="356"/>
      <c r="BQ16" s="356"/>
    </row>
    <row r="17" spans="1:69" ht="12.75" customHeight="1">
      <c r="A17" s="334" t="s">
        <v>41</v>
      </c>
      <c r="B17" s="336"/>
      <c r="C17" s="201">
        <v>25.77993254637437</v>
      </c>
      <c r="D17" s="201"/>
      <c r="E17" s="201">
        <v>28.847352024922117</v>
      </c>
      <c r="F17" s="201">
        <v>47.76119402985074</v>
      </c>
      <c r="G17" s="201">
        <v>27.124405166553366</v>
      </c>
      <c r="H17" s="201"/>
      <c r="I17" s="201">
        <v>23.510722795869736</v>
      </c>
      <c r="J17" s="201">
        <v>62.7906976744186</v>
      </c>
      <c r="K17" s="201">
        <v>20.6308610400682</v>
      </c>
      <c r="L17" s="356"/>
      <c r="M17" s="356"/>
      <c r="N17" s="356"/>
      <c r="O17" s="356"/>
      <c r="P17" s="356"/>
      <c r="Q17" s="356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6"/>
      <c r="AC17" s="356"/>
      <c r="AD17" s="359"/>
      <c r="AE17" s="359"/>
      <c r="AF17" s="359"/>
      <c r="AG17" s="359"/>
      <c r="AH17" s="359"/>
      <c r="AI17" s="359"/>
      <c r="AJ17" s="356"/>
      <c r="AK17" s="356"/>
      <c r="AL17" s="356"/>
      <c r="AM17" s="356"/>
      <c r="AN17" s="356"/>
      <c r="AO17" s="356"/>
      <c r="AP17" s="359"/>
      <c r="AQ17" s="359"/>
      <c r="AR17" s="356"/>
      <c r="AS17" s="356"/>
      <c r="AT17" s="356"/>
      <c r="AU17" s="356"/>
      <c r="AV17" s="356"/>
      <c r="AW17" s="356"/>
      <c r="AX17" s="359"/>
      <c r="AY17" s="359"/>
      <c r="AZ17" s="356"/>
      <c r="BA17" s="356"/>
      <c r="BB17" s="356"/>
      <c r="BC17" s="356"/>
      <c r="BD17" s="356"/>
      <c r="BE17" s="356"/>
      <c r="BF17" s="359"/>
      <c r="BG17" s="359"/>
      <c r="BH17" s="356"/>
      <c r="BI17" s="356"/>
      <c r="BJ17" s="356"/>
      <c r="BK17" s="356"/>
      <c r="BL17" s="356"/>
      <c r="BM17" s="356"/>
      <c r="BN17" s="359"/>
      <c r="BO17" s="359"/>
      <c r="BP17" s="356"/>
      <c r="BQ17" s="356"/>
    </row>
    <row r="18" spans="1:69" ht="12.75" customHeight="1">
      <c r="A18" s="334" t="s">
        <v>42</v>
      </c>
      <c r="B18" s="336"/>
      <c r="C18" s="201">
        <v>24.887005649717516</v>
      </c>
      <c r="D18" s="201"/>
      <c r="E18" s="201">
        <v>32.277882797731564</v>
      </c>
      <c r="F18" s="201">
        <v>29.80132450331126</v>
      </c>
      <c r="G18" s="201">
        <v>32.57475522625033</v>
      </c>
      <c r="H18" s="201"/>
      <c r="I18" s="201">
        <v>15.450643776824036</v>
      </c>
      <c r="J18" s="201">
        <v>53.271028037383175</v>
      </c>
      <c r="K18" s="201">
        <v>13.802931596091206</v>
      </c>
      <c r="L18" s="356"/>
      <c r="M18" s="356"/>
      <c r="N18" s="356"/>
      <c r="O18" s="356"/>
      <c r="P18" s="356"/>
      <c r="Q18" s="356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6"/>
      <c r="AC18" s="356"/>
      <c r="AD18" s="359"/>
      <c r="AE18" s="359"/>
      <c r="AF18" s="359"/>
      <c r="AG18" s="359"/>
      <c r="AH18" s="359"/>
      <c r="AI18" s="359"/>
      <c r="AJ18" s="356"/>
      <c r="AK18" s="356"/>
      <c r="AL18" s="356"/>
      <c r="AM18" s="356"/>
      <c r="AN18" s="356"/>
      <c r="AO18" s="356"/>
      <c r="AP18" s="359"/>
      <c r="AQ18" s="359"/>
      <c r="AR18" s="356"/>
      <c r="AS18" s="356"/>
      <c r="AT18" s="356"/>
      <c r="AU18" s="356"/>
      <c r="AV18" s="356"/>
      <c r="AW18" s="356"/>
      <c r="AX18" s="359"/>
      <c r="AY18" s="359"/>
      <c r="AZ18" s="356"/>
      <c r="BA18" s="356"/>
      <c r="BB18" s="356"/>
      <c r="BC18" s="356"/>
      <c r="BD18" s="356"/>
      <c r="BE18" s="356"/>
      <c r="BF18" s="359"/>
      <c r="BG18" s="359"/>
      <c r="BH18" s="356"/>
      <c r="BI18" s="356"/>
      <c r="BJ18" s="356"/>
      <c r="BK18" s="356"/>
      <c r="BL18" s="356"/>
      <c r="BM18" s="356"/>
      <c r="BN18" s="359"/>
      <c r="BO18" s="359"/>
      <c r="BP18" s="356"/>
      <c r="BQ18" s="356"/>
    </row>
    <row r="19" spans="1:69" ht="12.75" customHeight="1">
      <c r="A19" s="334" t="s">
        <v>43</v>
      </c>
      <c r="B19" s="336"/>
      <c r="C19" s="201">
        <v>21.666862445671324</v>
      </c>
      <c r="D19" s="201"/>
      <c r="E19" s="201">
        <v>24.936845904005775</v>
      </c>
      <c r="F19" s="201">
        <v>45.005149330587024</v>
      </c>
      <c r="G19" s="201">
        <v>23.009987145258577</v>
      </c>
      <c r="H19" s="201"/>
      <c r="I19" s="201">
        <v>19.39163498098859</v>
      </c>
      <c r="J19" s="201">
        <v>62.75659824046921</v>
      </c>
      <c r="K19" s="201">
        <v>16.025495105850215</v>
      </c>
      <c r="L19" s="356"/>
      <c r="M19" s="356"/>
      <c r="N19" s="356"/>
      <c r="O19" s="356"/>
      <c r="P19" s="356"/>
      <c r="Q19" s="356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6"/>
      <c r="AK19" s="356"/>
      <c r="AL19" s="356"/>
      <c r="AM19" s="356"/>
      <c r="AN19" s="356"/>
      <c r="AO19" s="356"/>
      <c r="AP19" s="359"/>
      <c r="AQ19" s="359"/>
      <c r="AR19" s="356"/>
      <c r="AS19" s="356"/>
      <c r="AT19" s="356"/>
      <c r="AU19" s="356"/>
      <c r="AV19" s="356"/>
      <c r="AW19" s="356"/>
      <c r="AX19" s="359"/>
      <c r="AY19" s="359"/>
      <c r="AZ19" s="356"/>
      <c r="BA19" s="356"/>
      <c r="BB19" s="356"/>
      <c r="BC19" s="356"/>
      <c r="BD19" s="356"/>
      <c r="BE19" s="356"/>
      <c r="BF19" s="359"/>
      <c r="BG19" s="359"/>
      <c r="BH19" s="356"/>
      <c r="BI19" s="356"/>
      <c r="BJ19" s="356"/>
      <c r="BK19" s="356"/>
      <c r="BL19" s="356"/>
      <c r="BM19" s="356"/>
      <c r="BN19" s="359"/>
      <c r="BO19" s="359"/>
      <c r="BP19" s="356"/>
      <c r="BQ19" s="356"/>
    </row>
    <row r="20" spans="1:69" ht="12.75" customHeight="1">
      <c r="A20" s="334" t="s">
        <v>44</v>
      </c>
      <c r="B20" s="336"/>
      <c r="C20" s="201">
        <v>23.710110348941246</v>
      </c>
      <c r="D20" s="201"/>
      <c r="E20" s="201">
        <v>29.024507448342142</v>
      </c>
      <c r="F20" s="201">
        <v>50.609756097560975</v>
      </c>
      <c r="G20" s="201">
        <v>27.177882107459574</v>
      </c>
      <c r="H20" s="201"/>
      <c r="I20" s="201">
        <v>16.07445008460237</v>
      </c>
      <c r="J20" s="201">
        <v>63.51351351351351</v>
      </c>
      <c r="K20" s="201">
        <v>12.906137184115524</v>
      </c>
      <c r="L20" s="356"/>
      <c r="M20" s="356"/>
      <c r="N20" s="356"/>
      <c r="O20" s="356"/>
      <c r="P20" s="356"/>
      <c r="Q20" s="356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6"/>
      <c r="AC20" s="356"/>
      <c r="AD20" s="359"/>
      <c r="AE20" s="359"/>
      <c r="AF20" s="359"/>
      <c r="AG20" s="359"/>
      <c r="AH20" s="359"/>
      <c r="AI20" s="359"/>
      <c r="AJ20" s="356"/>
      <c r="AK20" s="356"/>
      <c r="AL20" s="356"/>
      <c r="AM20" s="356"/>
      <c r="AN20" s="356"/>
      <c r="AO20" s="356"/>
      <c r="AP20" s="359"/>
      <c r="AQ20" s="359"/>
      <c r="AR20" s="356"/>
      <c r="AS20" s="356"/>
      <c r="AT20" s="356"/>
      <c r="AU20" s="356"/>
      <c r="AV20" s="356"/>
      <c r="AW20" s="356"/>
      <c r="AX20" s="359"/>
      <c r="AY20" s="359"/>
      <c r="AZ20" s="356"/>
      <c r="BA20" s="356"/>
      <c r="BB20" s="356"/>
      <c r="BC20" s="356"/>
      <c r="BD20" s="356"/>
      <c r="BE20" s="356"/>
      <c r="BF20" s="359"/>
      <c r="BG20" s="359"/>
      <c r="BH20" s="356"/>
      <c r="BI20" s="356"/>
      <c r="BJ20" s="356"/>
      <c r="BK20" s="356"/>
      <c r="BL20" s="356"/>
      <c r="BM20" s="356"/>
      <c r="BN20" s="359"/>
      <c r="BO20" s="359"/>
      <c r="BP20" s="356"/>
      <c r="BQ20" s="356"/>
    </row>
    <row r="21" spans="1:69" ht="12.75" customHeight="1">
      <c r="A21" s="334" t="s">
        <v>45</v>
      </c>
      <c r="B21" s="336"/>
      <c r="C21" s="201">
        <v>10.270448154131515</v>
      </c>
      <c r="D21" s="201"/>
      <c r="E21" s="201">
        <v>12.338587162932017</v>
      </c>
      <c r="F21" s="201">
        <v>29.26356589147287</v>
      </c>
      <c r="G21" s="201">
        <v>10.996105759376922</v>
      </c>
      <c r="H21" s="201"/>
      <c r="I21" s="201">
        <v>6.907867059318469</v>
      </c>
      <c r="J21" s="201">
        <v>36.91683569979716</v>
      </c>
      <c r="K21" s="201">
        <v>5.609199438202247</v>
      </c>
      <c r="L21" s="359"/>
      <c r="M21" s="359"/>
      <c r="N21" s="356"/>
      <c r="O21" s="356"/>
      <c r="P21" s="356"/>
      <c r="Q21" s="356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6"/>
      <c r="AK21" s="356"/>
      <c r="AL21" s="356"/>
      <c r="AM21" s="356"/>
      <c r="AN21" s="356"/>
      <c r="AO21" s="356"/>
      <c r="AP21" s="359"/>
      <c r="AQ21" s="359"/>
      <c r="AR21" s="356"/>
      <c r="AS21" s="356"/>
      <c r="AT21" s="356"/>
      <c r="AU21" s="356"/>
      <c r="AV21" s="356"/>
      <c r="AW21" s="356"/>
      <c r="AX21" s="359"/>
      <c r="AY21" s="359"/>
      <c r="AZ21" s="356"/>
      <c r="BA21" s="356"/>
      <c r="BB21" s="356"/>
      <c r="BC21" s="356"/>
      <c r="BD21" s="356"/>
      <c r="BE21" s="356"/>
      <c r="BF21" s="359"/>
      <c r="BG21" s="359"/>
      <c r="BH21" s="356"/>
      <c r="BI21" s="356"/>
      <c r="BJ21" s="356"/>
      <c r="BK21" s="356"/>
      <c r="BL21" s="356"/>
      <c r="BM21" s="356"/>
      <c r="BN21" s="359"/>
      <c r="BO21" s="359"/>
      <c r="BP21" s="359"/>
      <c r="BQ21" s="359"/>
    </row>
    <row r="22" spans="1:69" ht="12.75" customHeight="1">
      <c r="A22" s="334" t="s">
        <v>46</v>
      </c>
      <c r="B22" s="336"/>
      <c r="C22" s="201">
        <v>19.328286469598655</v>
      </c>
      <c r="D22" s="201"/>
      <c r="E22" s="201">
        <v>20.472859293367573</v>
      </c>
      <c r="F22" s="201">
        <v>34.23817863397548</v>
      </c>
      <c r="G22" s="201">
        <v>18.92424391685548</v>
      </c>
      <c r="H22" s="201"/>
      <c r="I22" s="201">
        <v>18.10483870967742</v>
      </c>
      <c r="J22" s="201">
        <v>49.43310657596372</v>
      </c>
      <c r="K22" s="201">
        <v>15.047576897543705</v>
      </c>
      <c r="L22" s="359"/>
      <c r="M22" s="359"/>
      <c r="N22" s="356"/>
      <c r="O22" s="356"/>
      <c r="P22" s="356"/>
      <c r="Q22" s="356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6"/>
      <c r="AK22" s="356"/>
      <c r="AL22" s="356"/>
      <c r="AM22" s="356"/>
      <c r="AN22" s="356"/>
      <c r="AO22" s="356"/>
      <c r="AP22" s="359"/>
      <c r="AQ22" s="359"/>
      <c r="AR22" s="356"/>
      <c r="AS22" s="356"/>
      <c r="AT22" s="356"/>
      <c r="AU22" s="356"/>
      <c r="AV22" s="356"/>
      <c r="AW22" s="356"/>
      <c r="AX22" s="359"/>
      <c r="AY22" s="359"/>
      <c r="AZ22" s="356"/>
      <c r="BA22" s="356"/>
      <c r="BB22" s="356"/>
      <c r="BC22" s="356"/>
      <c r="BD22" s="356"/>
      <c r="BE22" s="356"/>
      <c r="BF22" s="359"/>
      <c r="BG22" s="359"/>
      <c r="BH22" s="356"/>
      <c r="BI22" s="356"/>
      <c r="BJ22" s="356"/>
      <c r="BK22" s="356"/>
      <c r="BL22" s="356"/>
      <c r="BM22" s="356"/>
      <c r="BN22" s="359"/>
      <c r="BO22" s="359"/>
      <c r="BP22" s="356"/>
      <c r="BQ22" s="356"/>
    </row>
    <row r="23" spans="1:69" ht="12.75" customHeight="1">
      <c r="A23" s="334" t="s">
        <v>47</v>
      </c>
      <c r="B23" s="336"/>
      <c r="C23" s="201">
        <v>21.30010042910618</v>
      </c>
      <c r="D23" s="201"/>
      <c r="E23" s="201">
        <v>24.545821558336698</v>
      </c>
      <c r="F23" s="201">
        <v>52.307692307692314</v>
      </c>
      <c r="G23" s="201">
        <v>22.456952684126755</v>
      </c>
      <c r="H23" s="201"/>
      <c r="I23" s="201">
        <v>17.13995943204868</v>
      </c>
      <c r="J23" s="201">
        <v>61.146496815286625</v>
      </c>
      <c r="K23" s="201">
        <v>14.67333095323099</v>
      </c>
      <c r="L23" s="356"/>
      <c r="M23" s="356"/>
      <c r="N23" s="356"/>
      <c r="O23" s="356"/>
      <c r="P23" s="356"/>
      <c r="Q23" s="356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6"/>
      <c r="AC23" s="356"/>
      <c r="AD23" s="359"/>
      <c r="AE23" s="359"/>
      <c r="AF23" s="359"/>
      <c r="AG23" s="359"/>
      <c r="AH23" s="359"/>
      <c r="AI23" s="359"/>
      <c r="AJ23" s="356"/>
      <c r="AK23" s="356"/>
      <c r="AL23" s="356"/>
      <c r="AM23" s="356"/>
      <c r="AN23" s="356"/>
      <c r="AO23" s="356"/>
      <c r="AP23" s="359"/>
      <c r="AQ23" s="359"/>
      <c r="AR23" s="356"/>
      <c r="AS23" s="356"/>
      <c r="AT23" s="356"/>
      <c r="AU23" s="356"/>
      <c r="AV23" s="356"/>
      <c r="AW23" s="356"/>
      <c r="AX23" s="359"/>
      <c r="AY23" s="359"/>
      <c r="AZ23" s="356"/>
      <c r="BA23" s="356"/>
      <c r="BB23" s="356"/>
      <c r="BC23" s="356"/>
      <c r="BD23" s="356"/>
      <c r="BE23" s="356"/>
      <c r="BF23" s="359"/>
      <c r="BG23" s="359"/>
      <c r="BH23" s="356"/>
      <c r="BI23" s="356"/>
      <c r="BJ23" s="356"/>
      <c r="BK23" s="356"/>
      <c r="BL23" s="356"/>
      <c r="BM23" s="356"/>
      <c r="BN23" s="359"/>
      <c r="BO23" s="359"/>
      <c r="BP23" s="356"/>
      <c r="BQ23" s="356"/>
    </row>
    <row r="24" spans="1:69" ht="12.75" customHeight="1">
      <c r="A24" s="334" t="s">
        <v>48</v>
      </c>
      <c r="B24" s="336"/>
      <c r="C24" s="201">
        <v>16.026501174102652</v>
      </c>
      <c r="D24" s="201"/>
      <c r="E24" s="201">
        <v>20.89989740583321</v>
      </c>
      <c r="F24" s="201">
        <v>33.87815750371471</v>
      </c>
      <c r="G24" s="201">
        <v>19.479674796747968</v>
      </c>
      <c r="H24" s="201"/>
      <c r="I24" s="201">
        <v>9.887123745819398</v>
      </c>
      <c r="J24" s="201">
        <v>50.26178010471204</v>
      </c>
      <c r="K24" s="201">
        <v>8.208142826039627</v>
      </c>
      <c r="L24" s="356"/>
      <c r="M24" s="356"/>
      <c r="N24" s="356"/>
      <c r="O24" s="356"/>
      <c r="P24" s="356"/>
      <c r="Q24" s="356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6"/>
      <c r="AC24" s="356"/>
      <c r="AD24" s="359"/>
      <c r="AE24" s="359"/>
      <c r="AF24" s="359"/>
      <c r="AG24" s="359"/>
      <c r="AH24" s="359"/>
      <c r="AI24" s="359"/>
      <c r="AJ24" s="356"/>
      <c r="AK24" s="356"/>
      <c r="AL24" s="356"/>
      <c r="AM24" s="356"/>
      <c r="AN24" s="356"/>
      <c r="AO24" s="356"/>
      <c r="AP24" s="359"/>
      <c r="AQ24" s="359"/>
      <c r="AR24" s="356"/>
      <c r="AS24" s="356"/>
      <c r="AT24" s="356"/>
      <c r="AU24" s="356"/>
      <c r="AV24" s="356"/>
      <c r="AW24" s="356"/>
      <c r="AX24" s="359"/>
      <c r="AY24" s="359"/>
      <c r="AZ24" s="356"/>
      <c r="BA24" s="356"/>
      <c r="BB24" s="356"/>
      <c r="BC24" s="356"/>
      <c r="BD24" s="356"/>
      <c r="BE24" s="356"/>
      <c r="BF24" s="359"/>
      <c r="BG24" s="359"/>
      <c r="BH24" s="356"/>
      <c r="BI24" s="356"/>
      <c r="BJ24" s="356"/>
      <c r="BK24" s="356"/>
      <c r="BL24" s="356"/>
      <c r="BM24" s="356"/>
      <c r="BN24" s="359"/>
      <c r="BO24" s="359"/>
      <c r="BP24" s="356"/>
      <c r="BQ24" s="356"/>
    </row>
    <row r="25" spans="1:69" ht="12.75" customHeight="1">
      <c r="A25" s="334" t="s">
        <v>49</v>
      </c>
      <c r="B25" s="336"/>
      <c r="C25" s="201">
        <v>24.479518516243935</v>
      </c>
      <c r="D25" s="201"/>
      <c r="E25" s="201">
        <v>29.456434852118306</v>
      </c>
      <c r="F25" s="201">
        <v>54.59459459459459</v>
      </c>
      <c r="G25" s="201">
        <v>26.320521465497865</v>
      </c>
      <c r="H25" s="201"/>
      <c r="I25" s="201">
        <v>20.2986834348595</v>
      </c>
      <c r="J25" s="201">
        <v>65.18691588785047</v>
      </c>
      <c r="K25" s="201">
        <v>16.17678609740399</v>
      </c>
      <c r="L25" s="356"/>
      <c r="M25" s="356"/>
      <c r="N25" s="356"/>
      <c r="O25" s="356"/>
      <c r="P25" s="356"/>
      <c r="Q25" s="356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6"/>
      <c r="AK25" s="356"/>
      <c r="AL25" s="356"/>
      <c r="AM25" s="356"/>
      <c r="AN25" s="356"/>
      <c r="AO25" s="356"/>
      <c r="AP25" s="359"/>
      <c r="AQ25" s="359"/>
      <c r="AR25" s="356"/>
      <c r="AS25" s="356"/>
      <c r="AT25" s="356"/>
      <c r="AU25" s="356"/>
      <c r="AV25" s="356"/>
      <c r="AW25" s="356"/>
      <c r="AX25" s="359"/>
      <c r="AY25" s="359"/>
      <c r="AZ25" s="356"/>
      <c r="BA25" s="356"/>
      <c r="BB25" s="356"/>
      <c r="BC25" s="356"/>
      <c r="BD25" s="356"/>
      <c r="BE25" s="356"/>
      <c r="BF25" s="359"/>
      <c r="BG25" s="359"/>
      <c r="BH25" s="356"/>
      <c r="BI25" s="356"/>
      <c r="BJ25" s="356"/>
      <c r="BK25" s="356"/>
      <c r="BL25" s="356"/>
      <c r="BM25" s="356"/>
      <c r="BN25" s="359"/>
      <c r="BO25" s="359"/>
      <c r="BP25" s="356"/>
      <c r="BQ25" s="356"/>
    </row>
    <row r="26" spans="1:69" ht="12.75" customHeight="1">
      <c r="A26" s="334" t="s">
        <v>50</v>
      </c>
      <c r="B26" s="336"/>
      <c r="C26" s="201">
        <v>19.530110721036998</v>
      </c>
      <c r="D26" s="201"/>
      <c r="E26" s="201">
        <v>21.765930862140774</v>
      </c>
      <c r="F26" s="201">
        <v>40.3494837172359</v>
      </c>
      <c r="G26" s="201">
        <v>19.588684161548482</v>
      </c>
      <c r="H26" s="201"/>
      <c r="I26" s="201">
        <v>14.822382898459605</v>
      </c>
      <c r="J26" s="201">
        <v>52.896725440806044</v>
      </c>
      <c r="K26" s="201">
        <v>12.288348700754401</v>
      </c>
      <c r="L26" s="359"/>
      <c r="M26" s="359"/>
      <c r="N26" s="356"/>
      <c r="O26" s="356"/>
      <c r="P26" s="356"/>
      <c r="Q26" s="356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6"/>
      <c r="AK26" s="356"/>
      <c r="AL26" s="356"/>
      <c r="AM26" s="356"/>
      <c r="AN26" s="356"/>
      <c r="AO26" s="356"/>
      <c r="AP26" s="359"/>
      <c r="AQ26" s="359"/>
      <c r="AR26" s="356"/>
      <c r="AS26" s="356"/>
      <c r="AT26" s="356"/>
      <c r="AU26" s="356"/>
      <c r="AV26" s="356"/>
      <c r="AW26" s="356"/>
      <c r="AX26" s="359"/>
      <c r="AY26" s="359"/>
      <c r="AZ26" s="356"/>
      <c r="BA26" s="356"/>
      <c r="BB26" s="356"/>
      <c r="BC26" s="356"/>
      <c r="BD26" s="356"/>
      <c r="BE26" s="356"/>
      <c r="BF26" s="359"/>
      <c r="BG26" s="359"/>
      <c r="BH26" s="356"/>
      <c r="BI26" s="356"/>
      <c r="BJ26" s="356"/>
      <c r="BK26" s="356"/>
      <c r="BL26" s="356"/>
      <c r="BM26" s="356"/>
      <c r="BN26" s="359"/>
      <c r="BO26" s="359"/>
      <c r="BP26" s="359"/>
      <c r="BQ26" s="359"/>
    </row>
    <row r="27" spans="1:69" ht="12.75" customHeight="1">
      <c r="A27" s="334" t="s">
        <v>51</v>
      </c>
      <c r="B27" s="336"/>
      <c r="C27" s="201">
        <v>20.342799949956213</v>
      </c>
      <c r="D27" s="201"/>
      <c r="E27" s="201">
        <v>25.03648113404211</v>
      </c>
      <c r="F27" s="201">
        <v>49.25925925925926</v>
      </c>
      <c r="G27" s="201">
        <v>21.963824289405682</v>
      </c>
      <c r="H27" s="201"/>
      <c r="I27" s="201">
        <v>15.20258157045536</v>
      </c>
      <c r="J27" s="201">
        <v>69.47368421052632</v>
      </c>
      <c r="K27" s="201">
        <v>11.235090419392074</v>
      </c>
      <c r="L27" s="356"/>
      <c r="M27" s="356"/>
      <c r="N27" s="356"/>
      <c r="O27" s="356"/>
      <c r="P27" s="356"/>
      <c r="Q27" s="356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6"/>
      <c r="AC27" s="356"/>
      <c r="AD27" s="359"/>
      <c r="AE27" s="359"/>
      <c r="AF27" s="359"/>
      <c r="AG27" s="359"/>
      <c r="AH27" s="359"/>
      <c r="AI27" s="359"/>
      <c r="AJ27" s="356"/>
      <c r="AK27" s="356"/>
      <c r="AL27" s="356"/>
      <c r="AM27" s="356"/>
      <c r="AN27" s="356"/>
      <c r="AO27" s="356"/>
      <c r="AP27" s="359"/>
      <c r="AQ27" s="359"/>
      <c r="AR27" s="356"/>
      <c r="AS27" s="356"/>
      <c r="AT27" s="356"/>
      <c r="AU27" s="356"/>
      <c r="AV27" s="356"/>
      <c r="AW27" s="356"/>
      <c r="AX27" s="359"/>
      <c r="AY27" s="359"/>
      <c r="AZ27" s="356"/>
      <c r="BA27" s="356"/>
      <c r="BB27" s="356"/>
      <c r="BC27" s="356"/>
      <c r="BD27" s="356"/>
      <c r="BE27" s="356"/>
      <c r="BF27" s="359"/>
      <c r="BG27" s="359"/>
      <c r="BH27" s="356"/>
      <c r="BI27" s="356"/>
      <c r="BJ27" s="356"/>
      <c r="BK27" s="356"/>
      <c r="BL27" s="356"/>
      <c r="BM27" s="356"/>
      <c r="BN27" s="359"/>
      <c r="BO27" s="359"/>
      <c r="BP27" s="356"/>
      <c r="BQ27" s="356"/>
    </row>
    <row r="28" spans="1:69" ht="12.75" customHeight="1">
      <c r="A28" s="334" t="s">
        <v>52</v>
      </c>
      <c r="B28" s="336"/>
      <c r="C28" s="201">
        <v>28.402938901778807</v>
      </c>
      <c r="D28" s="201"/>
      <c r="E28" s="201">
        <v>32.4020737327189</v>
      </c>
      <c r="F28" s="201">
        <v>58.640226628895185</v>
      </c>
      <c r="G28" s="201">
        <v>29.432510420006412</v>
      </c>
      <c r="H28" s="201"/>
      <c r="I28" s="201">
        <v>22.58494337108594</v>
      </c>
      <c r="J28" s="201">
        <v>65.87301587301587</v>
      </c>
      <c r="K28" s="201">
        <v>18.618181818181817</v>
      </c>
      <c r="L28" s="356"/>
      <c r="M28" s="356"/>
      <c r="N28" s="356"/>
      <c r="O28" s="356"/>
      <c r="P28" s="356"/>
      <c r="Q28" s="356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6"/>
      <c r="AC28" s="356"/>
      <c r="AD28" s="359"/>
      <c r="AE28" s="359"/>
      <c r="AF28" s="359"/>
      <c r="AG28" s="359"/>
      <c r="AH28" s="359"/>
      <c r="AI28" s="359"/>
      <c r="AJ28" s="356"/>
      <c r="AK28" s="356"/>
      <c r="AL28" s="356"/>
      <c r="AM28" s="356"/>
      <c r="AN28" s="356"/>
      <c r="AO28" s="356"/>
      <c r="AP28" s="359"/>
      <c r="AQ28" s="359"/>
      <c r="AR28" s="356"/>
      <c r="AS28" s="356"/>
      <c r="AT28" s="356"/>
      <c r="AU28" s="356"/>
      <c r="AV28" s="356"/>
      <c r="AW28" s="356"/>
      <c r="AX28" s="359"/>
      <c r="AY28" s="359"/>
      <c r="AZ28" s="356"/>
      <c r="BA28" s="356"/>
      <c r="BB28" s="356"/>
      <c r="BC28" s="356"/>
      <c r="BD28" s="356"/>
      <c r="BE28" s="356"/>
      <c r="BF28" s="359"/>
      <c r="BG28" s="359"/>
      <c r="BH28" s="356"/>
      <c r="BI28" s="356"/>
      <c r="BJ28" s="356"/>
      <c r="BK28" s="356"/>
      <c r="BL28" s="356"/>
      <c r="BM28" s="356"/>
      <c r="BN28" s="359"/>
      <c r="BO28" s="359"/>
      <c r="BP28" s="356"/>
      <c r="BQ28" s="356"/>
    </row>
    <row r="29" spans="1:69" ht="12.75" customHeight="1">
      <c r="A29" s="340" t="s">
        <v>122</v>
      </c>
      <c r="B29" s="336"/>
      <c r="C29" s="201">
        <v>13.750256305105598</v>
      </c>
      <c r="D29" s="201"/>
      <c r="E29" s="201">
        <v>17.425300195476122</v>
      </c>
      <c r="F29" s="201">
        <v>27.582714382174206</v>
      </c>
      <c r="G29" s="201">
        <v>17.028488525455025</v>
      </c>
      <c r="H29" s="201"/>
      <c r="I29" s="201">
        <v>9.43419740777667</v>
      </c>
      <c r="J29" s="201">
        <v>40</v>
      </c>
      <c r="K29" s="201">
        <v>8.56245593796065</v>
      </c>
      <c r="L29" s="359"/>
      <c r="M29" s="359"/>
      <c r="N29" s="356"/>
      <c r="O29" s="356"/>
      <c r="P29" s="356"/>
      <c r="Q29" s="356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6"/>
      <c r="AK29" s="356"/>
      <c r="AL29" s="356"/>
      <c r="AM29" s="356"/>
      <c r="AN29" s="356"/>
      <c r="AO29" s="356"/>
      <c r="AP29" s="359"/>
      <c r="AQ29" s="359"/>
      <c r="AR29" s="356"/>
      <c r="AS29" s="356"/>
      <c r="AT29" s="356"/>
      <c r="AU29" s="356"/>
      <c r="AV29" s="356"/>
      <c r="AW29" s="356"/>
      <c r="AX29" s="359"/>
      <c r="AY29" s="359"/>
      <c r="AZ29" s="356"/>
      <c r="BA29" s="356"/>
      <c r="BB29" s="356"/>
      <c r="BC29" s="356"/>
      <c r="BD29" s="356"/>
      <c r="BE29" s="356"/>
      <c r="BF29" s="359"/>
      <c r="BG29" s="359"/>
      <c r="BH29" s="356"/>
      <c r="BI29" s="356"/>
      <c r="BJ29" s="356"/>
      <c r="BK29" s="356"/>
      <c r="BL29" s="356"/>
      <c r="BM29" s="356"/>
      <c r="BN29" s="359"/>
      <c r="BO29" s="359"/>
      <c r="BP29" s="359"/>
      <c r="BQ29" s="359"/>
    </row>
    <row r="30" spans="1:69" ht="12.75" customHeight="1">
      <c r="A30" s="334" t="s">
        <v>54</v>
      </c>
      <c r="B30" s="336"/>
      <c r="C30" s="201">
        <v>7.465646038919119</v>
      </c>
      <c r="D30" s="201"/>
      <c r="E30" s="201">
        <v>9.353018474143928</v>
      </c>
      <c r="F30" s="201">
        <v>24.794359576968272</v>
      </c>
      <c r="G30" s="201">
        <v>8.265762038722489</v>
      </c>
      <c r="H30" s="201"/>
      <c r="I30" s="201">
        <v>4.646818447168711</v>
      </c>
      <c r="J30" s="201">
        <v>30.543933054393307</v>
      </c>
      <c r="K30" s="201">
        <v>3.9034350228200814</v>
      </c>
      <c r="L30" s="359"/>
      <c r="M30" s="359"/>
      <c r="N30" s="356"/>
      <c r="O30" s="356"/>
      <c r="P30" s="356"/>
      <c r="Q30" s="356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6"/>
      <c r="AK30" s="356"/>
      <c r="AL30" s="356"/>
      <c r="AM30" s="356"/>
      <c r="AN30" s="356"/>
      <c r="AO30" s="356"/>
      <c r="AP30" s="359"/>
      <c r="AQ30" s="359"/>
      <c r="AR30" s="356"/>
      <c r="AS30" s="356"/>
      <c r="AT30" s="356"/>
      <c r="AU30" s="356"/>
      <c r="AV30" s="356"/>
      <c r="AW30" s="356"/>
      <c r="AX30" s="359"/>
      <c r="AY30" s="359"/>
      <c r="AZ30" s="356"/>
      <c r="BA30" s="356"/>
      <c r="BB30" s="356"/>
      <c r="BC30" s="356"/>
      <c r="BD30" s="356"/>
      <c r="BE30" s="356"/>
      <c r="BF30" s="359"/>
      <c r="BG30" s="359"/>
      <c r="BH30" s="356"/>
      <c r="BI30" s="356"/>
      <c r="BJ30" s="356"/>
      <c r="BK30" s="356"/>
      <c r="BL30" s="356"/>
      <c r="BM30" s="356"/>
      <c r="BN30" s="359"/>
      <c r="BO30" s="359"/>
      <c r="BP30" s="359"/>
      <c r="BQ30" s="359"/>
    </row>
    <row r="31" spans="1:69" ht="12.75" customHeight="1">
      <c r="A31" s="334" t="s">
        <v>56</v>
      </c>
      <c r="B31" s="336"/>
      <c r="C31" s="201">
        <v>22.429231658001157</v>
      </c>
      <c r="D31" s="201"/>
      <c r="E31" s="201">
        <v>22.694450175366207</v>
      </c>
      <c r="F31" s="201">
        <v>43.03030303030303</v>
      </c>
      <c r="G31" s="201">
        <v>20.381433823529413</v>
      </c>
      <c r="H31" s="201"/>
      <c r="I31" s="201">
        <v>22.442899702085402</v>
      </c>
      <c r="J31" s="201">
        <v>59.11602209944752</v>
      </c>
      <c r="K31" s="201">
        <v>18.821603927986907</v>
      </c>
      <c r="L31" s="356"/>
      <c r="M31" s="356"/>
      <c r="N31" s="356"/>
      <c r="O31" s="356"/>
      <c r="P31" s="356"/>
      <c r="Q31" s="356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6"/>
      <c r="AC31" s="356"/>
      <c r="AD31" s="359"/>
      <c r="AE31" s="359"/>
      <c r="AF31" s="359"/>
      <c r="AG31" s="359"/>
      <c r="AH31" s="359"/>
      <c r="AI31" s="359"/>
      <c r="AJ31" s="356"/>
      <c r="AK31" s="356"/>
      <c r="AL31" s="356"/>
      <c r="AM31" s="356"/>
      <c r="AN31" s="356"/>
      <c r="AO31" s="356"/>
      <c r="AP31" s="359"/>
      <c r="AQ31" s="359"/>
      <c r="AR31" s="356"/>
      <c r="AS31" s="356"/>
      <c r="AT31" s="356"/>
      <c r="AU31" s="356"/>
      <c r="AV31" s="356"/>
      <c r="AW31" s="356"/>
      <c r="AX31" s="359"/>
      <c r="AY31" s="359"/>
      <c r="AZ31" s="356"/>
      <c r="BA31" s="356"/>
      <c r="BB31" s="356"/>
      <c r="BC31" s="356"/>
      <c r="BD31" s="356"/>
      <c r="BE31" s="356"/>
      <c r="BF31" s="359"/>
      <c r="BG31" s="359"/>
      <c r="BH31" s="356"/>
      <c r="BI31" s="356"/>
      <c r="BJ31" s="356"/>
      <c r="BK31" s="356"/>
      <c r="BL31" s="356"/>
      <c r="BM31" s="356"/>
      <c r="BN31" s="359"/>
      <c r="BO31" s="359"/>
      <c r="BP31" s="356"/>
      <c r="BQ31" s="356"/>
    </row>
    <row r="32" spans="1:69" ht="12.75" customHeight="1">
      <c r="A32" s="334" t="s">
        <v>57</v>
      </c>
      <c r="B32" s="336"/>
      <c r="C32" s="201">
        <v>25.287967393230552</v>
      </c>
      <c r="D32" s="201"/>
      <c r="E32" s="201">
        <v>26.893081761006286</v>
      </c>
      <c r="F32" s="201">
        <v>37.02127659574468</v>
      </c>
      <c r="G32" s="201">
        <v>25.53495007132668</v>
      </c>
      <c r="H32" s="201"/>
      <c r="I32" s="201">
        <v>22.67257758074731</v>
      </c>
      <c r="J32" s="201">
        <v>50</v>
      </c>
      <c r="K32" s="201">
        <v>19.2005710206995</v>
      </c>
      <c r="L32" s="356"/>
      <c r="M32" s="356"/>
      <c r="N32" s="356"/>
      <c r="O32" s="356"/>
      <c r="P32" s="356"/>
      <c r="Q32" s="356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6"/>
      <c r="AC32" s="356"/>
      <c r="AD32" s="359"/>
      <c r="AE32" s="359"/>
      <c r="AF32" s="359"/>
      <c r="AG32" s="359"/>
      <c r="AH32" s="359"/>
      <c r="AI32" s="359"/>
      <c r="AJ32" s="356"/>
      <c r="AK32" s="356"/>
      <c r="AL32" s="356"/>
      <c r="AM32" s="356"/>
      <c r="AN32" s="356"/>
      <c r="AO32" s="356"/>
      <c r="AP32" s="359"/>
      <c r="AQ32" s="359"/>
      <c r="AR32" s="356"/>
      <c r="AS32" s="356"/>
      <c r="AT32" s="356"/>
      <c r="AU32" s="356"/>
      <c r="AV32" s="356"/>
      <c r="AW32" s="356"/>
      <c r="AX32" s="359"/>
      <c r="AY32" s="359"/>
      <c r="AZ32" s="356"/>
      <c r="BA32" s="356"/>
      <c r="BB32" s="356"/>
      <c r="BC32" s="356"/>
      <c r="BD32" s="356"/>
      <c r="BE32" s="356"/>
      <c r="BF32" s="359"/>
      <c r="BG32" s="359"/>
      <c r="BH32" s="356"/>
      <c r="BI32" s="356"/>
      <c r="BJ32" s="356"/>
      <c r="BK32" s="356"/>
      <c r="BL32" s="356"/>
      <c r="BM32" s="356"/>
      <c r="BN32" s="359"/>
      <c r="BO32" s="359"/>
      <c r="BP32" s="356"/>
      <c r="BQ32" s="356"/>
    </row>
    <row r="33" spans="1:69" ht="12.75" customHeight="1">
      <c r="A33" s="334" t="s">
        <v>58</v>
      </c>
      <c r="B33" s="336"/>
      <c r="C33" s="201">
        <v>21.026490066225165</v>
      </c>
      <c r="D33" s="201"/>
      <c r="E33" s="201">
        <v>25.27729130180969</v>
      </c>
      <c r="F33" s="201">
        <v>43.75</v>
      </c>
      <c r="G33" s="201">
        <v>23.47853939782191</v>
      </c>
      <c r="H33" s="201"/>
      <c r="I33" s="201">
        <v>14.322781525687597</v>
      </c>
      <c r="J33" s="201">
        <v>53.44827586206896</v>
      </c>
      <c r="K33" s="201">
        <v>11.816675869685257</v>
      </c>
      <c r="L33" s="356"/>
      <c r="M33" s="356"/>
      <c r="N33" s="356"/>
      <c r="O33" s="356"/>
      <c r="P33" s="356"/>
      <c r="Q33" s="356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6"/>
      <c r="AC33" s="356"/>
      <c r="AD33" s="359"/>
      <c r="AE33" s="359"/>
      <c r="AF33" s="359"/>
      <c r="AG33" s="359"/>
      <c r="AH33" s="359"/>
      <c r="AI33" s="359"/>
      <c r="AJ33" s="356"/>
      <c r="AK33" s="356"/>
      <c r="AL33" s="356"/>
      <c r="AM33" s="356"/>
      <c r="AN33" s="356"/>
      <c r="AO33" s="356"/>
      <c r="AP33" s="359"/>
      <c r="AQ33" s="359"/>
      <c r="AR33" s="356"/>
      <c r="AS33" s="356"/>
      <c r="AT33" s="356"/>
      <c r="AU33" s="356"/>
      <c r="AV33" s="356"/>
      <c r="AW33" s="356"/>
      <c r="AX33" s="359"/>
      <c r="AY33" s="359"/>
      <c r="AZ33" s="356"/>
      <c r="BA33" s="356"/>
      <c r="BB33" s="356"/>
      <c r="BC33" s="356"/>
      <c r="BD33" s="356"/>
      <c r="BE33" s="356"/>
      <c r="BF33" s="359"/>
      <c r="BG33" s="359"/>
      <c r="BH33" s="356"/>
      <c r="BI33" s="356"/>
      <c r="BJ33" s="356"/>
      <c r="BK33" s="356"/>
      <c r="BL33" s="356"/>
      <c r="BM33" s="356"/>
      <c r="BN33" s="359"/>
      <c r="BO33" s="359"/>
      <c r="BP33" s="356"/>
      <c r="BQ33" s="356"/>
    </row>
    <row r="34" spans="1:69" ht="12.75" customHeight="1">
      <c r="A34" s="334" t="s">
        <v>59</v>
      </c>
      <c r="B34" s="336"/>
      <c r="C34" s="201">
        <v>13.282719231037124</v>
      </c>
      <c r="D34" s="201"/>
      <c r="E34" s="201">
        <v>16.218990590248076</v>
      </c>
      <c r="F34" s="201">
        <v>33.7946103423161</v>
      </c>
      <c r="G34" s="201">
        <v>14.72590025986883</v>
      </c>
      <c r="H34" s="201"/>
      <c r="I34" s="201">
        <v>10.395456006858858</v>
      </c>
      <c r="J34" s="201">
        <v>49.19168591224018</v>
      </c>
      <c r="K34" s="201">
        <v>8.507529781973478</v>
      </c>
      <c r="L34" s="359"/>
      <c r="M34" s="359"/>
      <c r="N34" s="356"/>
      <c r="O34" s="356"/>
      <c r="P34" s="356"/>
      <c r="Q34" s="356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6"/>
      <c r="AK34" s="356"/>
      <c r="AL34" s="356"/>
      <c r="AM34" s="356"/>
      <c r="AN34" s="356"/>
      <c r="AO34" s="356"/>
      <c r="AP34" s="359"/>
      <c r="AQ34" s="359"/>
      <c r="AR34" s="356"/>
      <c r="AS34" s="356"/>
      <c r="AT34" s="356"/>
      <c r="AU34" s="356"/>
      <c r="AV34" s="356"/>
      <c r="AW34" s="356"/>
      <c r="AX34" s="359"/>
      <c r="AY34" s="359"/>
      <c r="AZ34" s="356"/>
      <c r="BA34" s="356"/>
      <c r="BB34" s="356"/>
      <c r="BC34" s="356"/>
      <c r="BD34" s="356"/>
      <c r="BE34" s="356"/>
      <c r="BF34" s="359"/>
      <c r="BG34" s="359"/>
      <c r="BH34" s="356"/>
      <c r="BI34" s="356"/>
      <c r="BJ34" s="356"/>
      <c r="BK34" s="356"/>
      <c r="BL34" s="356"/>
      <c r="BM34" s="356"/>
      <c r="BN34" s="359"/>
      <c r="BO34" s="359"/>
      <c r="BP34" s="359"/>
      <c r="BQ34" s="359"/>
    </row>
    <row r="35" spans="1:69" ht="12.75" customHeight="1">
      <c r="A35" s="334" t="s">
        <v>60</v>
      </c>
      <c r="B35" s="336"/>
      <c r="C35" s="201">
        <v>27.528374177691028</v>
      </c>
      <c r="D35" s="201"/>
      <c r="E35" s="201">
        <v>33.38764110322355</v>
      </c>
      <c r="F35" s="201">
        <v>51.8925518925519</v>
      </c>
      <c r="G35" s="201">
        <v>31.438127090301005</v>
      </c>
      <c r="H35" s="201"/>
      <c r="I35" s="201">
        <v>18.320910160847394</v>
      </c>
      <c r="J35" s="201">
        <v>67.87003610108303</v>
      </c>
      <c r="K35" s="201">
        <v>15.473968056419828</v>
      </c>
      <c r="L35" s="356"/>
      <c r="M35" s="356"/>
      <c r="N35" s="356"/>
      <c r="O35" s="356"/>
      <c r="P35" s="356"/>
      <c r="Q35" s="356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6"/>
      <c r="AC35" s="356"/>
      <c r="AD35" s="359"/>
      <c r="AE35" s="359"/>
      <c r="AF35" s="359"/>
      <c r="AG35" s="359"/>
      <c r="AH35" s="359"/>
      <c r="AI35" s="359"/>
      <c r="AJ35" s="356"/>
      <c r="AK35" s="356"/>
      <c r="AL35" s="356"/>
      <c r="AM35" s="356"/>
      <c r="AN35" s="356"/>
      <c r="AO35" s="356"/>
      <c r="AP35" s="359"/>
      <c r="AQ35" s="359"/>
      <c r="AR35" s="356"/>
      <c r="AS35" s="356"/>
      <c r="AT35" s="356"/>
      <c r="AU35" s="356"/>
      <c r="AV35" s="356"/>
      <c r="AW35" s="356"/>
      <c r="AX35" s="359"/>
      <c r="AY35" s="359"/>
      <c r="AZ35" s="356"/>
      <c r="BA35" s="356"/>
      <c r="BB35" s="356"/>
      <c r="BC35" s="356"/>
      <c r="BD35" s="356"/>
      <c r="BE35" s="356"/>
      <c r="BF35" s="359"/>
      <c r="BG35" s="359"/>
      <c r="BH35" s="356"/>
      <c r="BI35" s="356"/>
      <c r="BJ35" s="356"/>
      <c r="BK35" s="356"/>
      <c r="BL35" s="356"/>
      <c r="BM35" s="356"/>
      <c r="BN35" s="359"/>
      <c r="BO35" s="359"/>
      <c r="BP35" s="356"/>
      <c r="BQ35" s="356"/>
    </row>
    <row r="36" spans="1:69" ht="12.75" customHeight="1">
      <c r="A36" s="340" t="s">
        <v>61</v>
      </c>
      <c r="B36" s="336"/>
      <c r="C36" s="201">
        <v>8.115432505676408</v>
      </c>
      <c r="D36" s="201"/>
      <c r="E36" s="201">
        <v>10.81772868112623</v>
      </c>
      <c r="F36" s="201">
        <v>33.06055646481178</v>
      </c>
      <c r="G36" s="201">
        <v>8.822665883734587</v>
      </c>
      <c r="H36" s="201"/>
      <c r="I36" s="201">
        <v>5.241379310344827</v>
      </c>
      <c r="J36" s="201">
        <v>44.09090909090909</v>
      </c>
      <c r="K36" s="201">
        <v>3.7096774193548385</v>
      </c>
      <c r="L36" s="359"/>
      <c r="M36" s="359"/>
      <c r="N36" s="356"/>
      <c r="O36" s="356"/>
      <c r="P36" s="356"/>
      <c r="Q36" s="356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  <c r="AJ36" s="356"/>
      <c r="AK36" s="356"/>
      <c r="AL36" s="356"/>
      <c r="AM36" s="356"/>
      <c r="AN36" s="356"/>
      <c r="AO36" s="356"/>
      <c r="AP36" s="359"/>
      <c r="AQ36" s="359"/>
      <c r="AR36" s="356"/>
      <c r="AS36" s="356"/>
      <c r="AT36" s="356"/>
      <c r="AU36" s="356"/>
      <c r="AV36" s="356"/>
      <c r="AW36" s="356"/>
      <c r="AX36" s="359"/>
      <c r="AY36" s="359"/>
      <c r="AZ36" s="356"/>
      <c r="BA36" s="356"/>
      <c r="BB36" s="356"/>
      <c r="BC36" s="356"/>
      <c r="BD36" s="356"/>
      <c r="BE36" s="356"/>
      <c r="BF36" s="359"/>
      <c r="BG36" s="359"/>
      <c r="BH36" s="356"/>
      <c r="BI36" s="356"/>
      <c r="BJ36" s="356"/>
      <c r="BK36" s="356"/>
      <c r="BL36" s="356"/>
      <c r="BM36" s="356"/>
      <c r="BN36" s="359"/>
      <c r="BO36" s="359"/>
      <c r="BP36" s="356"/>
      <c r="BQ36" s="356"/>
    </row>
    <row r="37" spans="1:69" ht="12.75" customHeight="1">
      <c r="A37" s="334" t="s">
        <v>62</v>
      </c>
      <c r="B37" s="336"/>
      <c r="C37" s="201">
        <v>23.288597084097713</v>
      </c>
      <c r="D37" s="201"/>
      <c r="E37" s="201">
        <v>28.87068829736966</v>
      </c>
      <c r="F37" s="201">
        <v>51.21457489878543</v>
      </c>
      <c r="G37" s="201">
        <v>26.98548249359522</v>
      </c>
      <c r="H37" s="201"/>
      <c r="I37" s="201">
        <v>14.729076570847113</v>
      </c>
      <c r="J37" s="201">
        <v>57.25190839694656</v>
      </c>
      <c r="K37" s="201">
        <v>13.263157894736842</v>
      </c>
      <c r="L37" s="356"/>
      <c r="M37" s="356"/>
      <c r="N37" s="356"/>
      <c r="O37" s="356"/>
      <c r="P37" s="356"/>
      <c r="Q37" s="356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6"/>
      <c r="AC37" s="356"/>
      <c r="AD37" s="359"/>
      <c r="AE37" s="359"/>
      <c r="AF37" s="359"/>
      <c r="AG37" s="359"/>
      <c r="AH37" s="359"/>
      <c r="AI37" s="359"/>
      <c r="AJ37" s="356"/>
      <c r="AK37" s="356"/>
      <c r="AL37" s="356"/>
      <c r="AM37" s="356"/>
      <c r="AN37" s="356"/>
      <c r="AO37" s="356"/>
      <c r="AP37" s="359"/>
      <c r="AQ37" s="359"/>
      <c r="AR37" s="356"/>
      <c r="AS37" s="356"/>
      <c r="AT37" s="356"/>
      <c r="AU37" s="356"/>
      <c r="AV37" s="356"/>
      <c r="AW37" s="356"/>
      <c r="AX37" s="359"/>
      <c r="AY37" s="359"/>
      <c r="AZ37" s="356"/>
      <c r="BA37" s="356"/>
      <c r="BB37" s="356"/>
      <c r="BC37" s="356"/>
      <c r="BD37" s="356"/>
      <c r="BE37" s="356"/>
      <c r="BF37" s="359"/>
      <c r="BG37" s="359"/>
      <c r="BH37" s="356"/>
      <c r="BI37" s="356"/>
      <c r="BJ37" s="356"/>
      <c r="BK37" s="356"/>
      <c r="BL37" s="356"/>
      <c r="BM37" s="356"/>
      <c r="BN37" s="359"/>
      <c r="BO37" s="359"/>
      <c r="BP37" s="356"/>
      <c r="BQ37" s="356"/>
    </row>
    <row r="38" spans="1:69" ht="12.75" customHeight="1">
      <c r="A38" s="334" t="s">
        <v>63</v>
      </c>
      <c r="B38" s="336"/>
      <c r="C38" s="201">
        <v>23.85052802599513</v>
      </c>
      <c r="D38" s="201"/>
      <c r="E38" s="201">
        <v>27.106498640968617</v>
      </c>
      <c r="F38" s="201">
        <v>46.69811320754717</v>
      </c>
      <c r="G38" s="201">
        <v>24.81369031189622</v>
      </c>
      <c r="H38" s="201"/>
      <c r="I38" s="201">
        <v>21.019830028328613</v>
      </c>
      <c r="J38" s="201">
        <v>53.37078651685393</v>
      </c>
      <c r="K38" s="201">
        <v>17.391304347826086</v>
      </c>
      <c r="L38" s="356"/>
      <c r="M38" s="356"/>
      <c r="N38" s="356"/>
      <c r="O38" s="356"/>
      <c r="P38" s="356"/>
      <c r="Q38" s="356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6"/>
      <c r="AC38" s="356"/>
      <c r="AD38" s="359"/>
      <c r="AE38" s="359"/>
      <c r="AF38" s="359"/>
      <c r="AG38" s="359"/>
      <c r="AH38" s="359"/>
      <c r="AI38" s="359"/>
      <c r="AJ38" s="356"/>
      <c r="AK38" s="356"/>
      <c r="AL38" s="356"/>
      <c r="AM38" s="356"/>
      <c r="AN38" s="356"/>
      <c r="AO38" s="356"/>
      <c r="AP38" s="359"/>
      <c r="AQ38" s="359"/>
      <c r="AR38" s="356"/>
      <c r="AS38" s="356"/>
      <c r="AT38" s="356"/>
      <c r="AU38" s="356"/>
      <c r="AV38" s="356"/>
      <c r="AW38" s="356"/>
      <c r="AX38" s="359"/>
      <c r="AY38" s="359"/>
      <c r="AZ38" s="356"/>
      <c r="BA38" s="356"/>
      <c r="BB38" s="356"/>
      <c r="BC38" s="356"/>
      <c r="BD38" s="356"/>
      <c r="BE38" s="356"/>
      <c r="BF38" s="359"/>
      <c r="BG38" s="359"/>
      <c r="BH38" s="356"/>
      <c r="BI38" s="356"/>
      <c r="BJ38" s="356"/>
      <c r="BK38" s="356"/>
      <c r="BL38" s="356"/>
      <c r="BM38" s="356"/>
      <c r="BN38" s="359"/>
      <c r="BO38" s="359"/>
      <c r="BP38" s="356"/>
      <c r="BQ38" s="356"/>
    </row>
    <row r="39" spans="1:69" ht="12.75" customHeight="1">
      <c r="A39" s="334" t="s">
        <v>64</v>
      </c>
      <c r="B39" s="336"/>
      <c r="C39" s="201">
        <v>14.234760051880674</v>
      </c>
      <c r="D39" s="201"/>
      <c r="E39" s="201">
        <v>15.174405687624972</v>
      </c>
      <c r="F39" s="201">
        <v>32.72727272727273</v>
      </c>
      <c r="G39" s="201">
        <v>14.032181732134404</v>
      </c>
      <c r="H39" s="201"/>
      <c r="I39" s="201">
        <v>12.380952380952381</v>
      </c>
      <c r="J39" s="201">
        <v>38.73873873873874</v>
      </c>
      <c r="K39" s="201">
        <v>10.382513661202186</v>
      </c>
      <c r="L39" s="356"/>
      <c r="M39" s="356"/>
      <c r="N39" s="356"/>
      <c r="O39" s="356"/>
      <c r="P39" s="356"/>
      <c r="Q39" s="356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6"/>
      <c r="AC39" s="356"/>
      <c r="AD39" s="359"/>
      <c r="AE39" s="359"/>
      <c r="AF39" s="359"/>
      <c r="AG39" s="359"/>
      <c r="AH39" s="359"/>
      <c r="AI39" s="359"/>
      <c r="AJ39" s="356"/>
      <c r="AK39" s="356"/>
      <c r="AL39" s="356"/>
      <c r="AM39" s="356"/>
      <c r="AN39" s="356"/>
      <c r="AO39" s="356"/>
      <c r="AP39" s="359"/>
      <c r="AQ39" s="359"/>
      <c r="AR39" s="356"/>
      <c r="AS39" s="356"/>
      <c r="AT39" s="356"/>
      <c r="AU39" s="356"/>
      <c r="AV39" s="356"/>
      <c r="AW39" s="356"/>
      <c r="AX39" s="359"/>
      <c r="AY39" s="359"/>
      <c r="AZ39" s="356"/>
      <c r="BA39" s="356"/>
      <c r="BB39" s="356"/>
      <c r="BC39" s="356"/>
      <c r="BD39" s="356"/>
      <c r="BE39" s="356"/>
      <c r="BF39" s="359"/>
      <c r="BG39" s="359"/>
      <c r="BH39" s="356"/>
      <c r="BI39" s="356"/>
      <c r="BJ39" s="356"/>
      <c r="BK39" s="356"/>
      <c r="BL39" s="356"/>
      <c r="BM39" s="356"/>
      <c r="BN39" s="359"/>
      <c r="BO39" s="359"/>
      <c r="BP39" s="356"/>
      <c r="BQ39" s="356"/>
    </row>
    <row r="40" spans="1:69" ht="12.75" customHeight="1">
      <c r="A40" s="334" t="s">
        <v>65</v>
      </c>
      <c r="B40" s="336"/>
      <c r="C40" s="201">
        <v>20.545103369339724</v>
      </c>
      <c r="D40" s="201"/>
      <c r="E40" s="201">
        <v>21.70401776700989</v>
      </c>
      <c r="F40" s="201">
        <v>40.974967061923586</v>
      </c>
      <c r="G40" s="201">
        <v>20.104952443424075</v>
      </c>
      <c r="H40" s="201"/>
      <c r="I40" s="201">
        <v>18.337158888038765</v>
      </c>
      <c r="J40" s="201">
        <v>49.14675767918089</v>
      </c>
      <c r="K40" s="201">
        <v>15.848952590959206</v>
      </c>
      <c r="L40" s="356"/>
      <c r="M40" s="356"/>
      <c r="N40" s="356"/>
      <c r="O40" s="356"/>
      <c r="P40" s="356"/>
      <c r="Q40" s="356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6"/>
      <c r="AK40" s="356"/>
      <c r="AL40" s="356"/>
      <c r="AM40" s="356"/>
      <c r="AN40" s="356"/>
      <c r="AO40" s="356"/>
      <c r="AP40" s="359"/>
      <c r="AQ40" s="359"/>
      <c r="AR40" s="356"/>
      <c r="AS40" s="356"/>
      <c r="AT40" s="356"/>
      <c r="AU40" s="356"/>
      <c r="AV40" s="356"/>
      <c r="AW40" s="356"/>
      <c r="AX40" s="359"/>
      <c r="AY40" s="359"/>
      <c r="AZ40" s="356"/>
      <c r="BA40" s="356"/>
      <c r="BB40" s="356"/>
      <c r="BC40" s="356"/>
      <c r="BD40" s="356"/>
      <c r="BE40" s="356"/>
      <c r="BF40" s="359"/>
      <c r="BG40" s="359"/>
      <c r="BH40" s="356"/>
      <c r="BI40" s="356"/>
      <c r="BJ40" s="356"/>
      <c r="BK40" s="356"/>
      <c r="BL40" s="356"/>
      <c r="BM40" s="356"/>
      <c r="BN40" s="359"/>
      <c r="BO40" s="359"/>
      <c r="BP40" s="356"/>
      <c r="BQ40" s="356"/>
    </row>
    <row r="41" spans="1:69" ht="12.75" customHeight="1">
      <c r="A41" s="334" t="s">
        <v>66</v>
      </c>
      <c r="B41" s="336"/>
      <c r="C41" s="201">
        <v>26.39864864864865</v>
      </c>
      <c r="D41" s="201"/>
      <c r="E41" s="201">
        <v>30.99593495934959</v>
      </c>
      <c r="F41" s="201">
        <v>45.822454308093995</v>
      </c>
      <c r="G41" s="201">
        <v>29.74432444346484</v>
      </c>
      <c r="H41" s="201"/>
      <c r="I41" s="201">
        <v>20.568237008256435</v>
      </c>
      <c r="J41" s="201">
        <v>47.97047970479705</v>
      </c>
      <c r="K41" s="201">
        <v>18.637899662074346</v>
      </c>
      <c r="L41" s="359"/>
      <c r="M41" s="359"/>
      <c r="N41" s="356"/>
      <c r="O41" s="356"/>
      <c r="P41" s="356"/>
      <c r="Q41" s="356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6"/>
      <c r="AK41" s="356"/>
      <c r="AL41" s="356"/>
      <c r="AM41" s="356"/>
      <c r="AN41" s="356"/>
      <c r="AO41" s="356"/>
      <c r="AP41" s="359"/>
      <c r="AQ41" s="359"/>
      <c r="AR41" s="356"/>
      <c r="AS41" s="356"/>
      <c r="AT41" s="356"/>
      <c r="AU41" s="356"/>
      <c r="AV41" s="356"/>
      <c r="AW41" s="356"/>
      <c r="AX41" s="359"/>
      <c r="AY41" s="359"/>
      <c r="AZ41" s="356"/>
      <c r="BA41" s="356"/>
      <c r="BB41" s="356"/>
      <c r="BC41" s="356"/>
      <c r="BD41" s="356"/>
      <c r="BE41" s="356"/>
      <c r="BF41" s="359"/>
      <c r="BG41" s="359"/>
      <c r="BH41" s="356"/>
      <c r="BI41" s="356"/>
      <c r="BJ41" s="356"/>
      <c r="BK41" s="356"/>
      <c r="BL41" s="356"/>
      <c r="BM41" s="356"/>
      <c r="BN41" s="359"/>
      <c r="BO41" s="359"/>
      <c r="BP41" s="356"/>
      <c r="BQ41" s="356"/>
    </row>
    <row r="42" spans="1:69" ht="12.75" customHeight="1">
      <c r="A42" s="334" t="s">
        <v>67</v>
      </c>
      <c r="B42" s="336"/>
      <c r="C42" s="201">
        <v>24.29451000513084</v>
      </c>
      <c r="D42" s="201"/>
      <c r="E42" s="201">
        <v>28.436198409693297</v>
      </c>
      <c r="F42" s="201">
        <v>60.16260162601627</v>
      </c>
      <c r="G42" s="201">
        <v>25.177453027139872</v>
      </c>
      <c r="H42" s="201"/>
      <c r="I42" s="201">
        <v>15.654952076677317</v>
      </c>
      <c r="J42" s="201">
        <v>78.94736842105263</v>
      </c>
      <c r="K42" s="201">
        <v>12.635983263598327</v>
      </c>
      <c r="L42" s="356"/>
      <c r="M42" s="356"/>
      <c r="N42" s="356"/>
      <c r="O42" s="356"/>
      <c r="P42" s="356"/>
      <c r="Q42" s="356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6"/>
      <c r="AC42" s="356"/>
      <c r="AD42" s="359"/>
      <c r="AE42" s="359"/>
      <c r="AF42" s="359"/>
      <c r="AG42" s="359"/>
      <c r="AH42" s="359"/>
      <c r="AI42" s="359"/>
      <c r="AJ42" s="356"/>
      <c r="AK42" s="356"/>
      <c r="AL42" s="356"/>
      <c r="AM42" s="356"/>
      <c r="AN42" s="356"/>
      <c r="AO42" s="356"/>
      <c r="AP42" s="359"/>
      <c r="AQ42" s="359"/>
      <c r="AR42" s="356"/>
      <c r="AS42" s="356"/>
      <c r="AT42" s="356"/>
      <c r="AU42" s="356"/>
      <c r="AV42" s="356"/>
      <c r="AW42" s="356"/>
      <c r="AX42" s="359"/>
      <c r="AY42" s="359"/>
      <c r="AZ42" s="356"/>
      <c r="BA42" s="356"/>
      <c r="BB42" s="356"/>
      <c r="BC42" s="356"/>
      <c r="BD42" s="356"/>
      <c r="BE42" s="356"/>
      <c r="BF42" s="359"/>
      <c r="BG42" s="359"/>
      <c r="BH42" s="356"/>
      <c r="BI42" s="356"/>
      <c r="BJ42" s="356"/>
      <c r="BK42" s="356"/>
      <c r="BL42" s="356"/>
      <c r="BM42" s="356"/>
      <c r="BN42" s="359"/>
      <c r="BO42" s="359"/>
      <c r="BP42" s="356"/>
      <c r="BQ42" s="356"/>
    </row>
    <row r="43" spans="1:69" ht="12.75" customHeight="1">
      <c r="A43" s="334" t="s">
        <v>68</v>
      </c>
      <c r="B43" s="336"/>
      <c r="C43" s="201">
        <v>21.983801409487747</v>
      </c>
      <c r="D43" s="201"/>
      <c r="E43" s="201">
        <v>25.952813067150636</v>
      </c>
      <c r="F43" s="201">
        <v>48.833333333333336</v>
      </c>
      <c r="G43" s="201">
        <v>23.43893059879143</v>
      </c>
      <c r="H43" s="201"/>
      <c r="I43" s="201">
        <v>16.602440590879898</v>
      </c>
      <c r="J43" s="201">
        <v>62.857142857142854</v>
      </c>
      <c r="K43" s="201">
        <v>13.257575757575758</v>
      </c>
      <c r="L43" s="356"/>
      <c r="M43" s="356"/>
      <c r="N43" s="356"/>
      <c r="O43" s="356"/>
      <c r="P43" s="356"/>
      <c r="Q43" s="356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6"/>
      <c r="AC43" s="356"/>
      <c r="AD43" s="359"/>
      <c r="AE43" s="359"/>
      <c r="AF43" s="359"/>
      <c r="AG43" s="359"/>
      <c r="AH43" s="359"/>
      <c r="AI43" s="359"/>
      <c r="AJ43" s="356"/>
      <c r="AK43" s="356"/>
      <c r="AL43" s="356"/>
      <c r="AM43" s="356"/>
      <c r="AN43" s="356"/>
      <c r="AO43" s="356"/>
      <c r="AP43" s="359"/>
      <c r="AQ43" s="359"/>
      <c r="AR43" s="356"/>
      <c r="AS43" s="356"/>
      <c r="AT43" s="356"/>
      <c r="AU43" s="356"/>
      <c r="AV43" s="356"/>
      <c r="AW43" s="356"/>
      <c r="AX43" s="359"/>
      <c r="AY43" s="359"/>
      <c r="AZ43" s="356"/>
      <c r="BA43" s="356"/>
      <c r="BB43" s="356"/>
      <c r="BC43" s="356"/>
      <c r="BD43" s="356"/>
      <c r="BE43" s="356"/>
      <c r="BF43" s="359"/>
      <c r="BG43" s="359"/>
      <c r="BH43" s="356"/>
      <c r="BI43" s="356"/>
      <c r="BJ43" s="356"/>
      <c r="BK43" s="356"/>
      <c r="BL43" s="356"/>
      <c r="BM43" s="356"/>
      <c r="BN43" s="359"/>
      <c r="BO43" s="359"/>
      <c r="BP43" s="356"/>
      <c r="BQ43" s="356"/>
    </row>
    <row r="44" spans="1:69" ht="12.75" customHeight="1">
      <c r="A44" s="334" t="s">
        <v>69</v>
      </c>
      <c r="B44" s="336"/>
      <c r="C44" s="201">
        <v>9.416142962468841</v>
      </c>
      <c r="D44" s="201"/>
      <c r="E44" s="201">
        <v>13.38358872960949</v>
      </c>
      <c r="F44" s="201">
        <v>37.02970297029703</v>
      </c>
      <c r="G44" s="201">
        <v>11.8096744431264</v>
      </c>
      <c r="H44" s="201"/>
      <c r="I44" s="201">
        <v>4.292865020785611</v>
      </c>
      <c r="J44" s="201">
        <v>45.64459930313589</v>
      </c>
      <c r="K44" s="201">
        <v>3.260869565217391</v>
      </c>
      <c r="L44" s="359"/>
      <c r="M44" s="359"/>
      <c r="N44" s="356"/>
      <c r="O44" s="356"/>
      <c r="P44" s="356"/>
      <c r="Q44" s="356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6"/>
      <c r="AK44" s="356"/>
      <c r="AL44" s="356"/>
      <c r="AM44" s="356"/>
      <c r="AN44" s="356"/>
      <c r="AO44" s="356"/>
      <c r="AP44" s="359"/>
      <c r="AQ44" s="359"/>
      <c r="AR44" s="356"/>
      <c r="AS44" s="356"/>
      <c r="AT44" s="356"/>
      <c r="AU44" s="356"/>
      <c r="AV44" s="356"/>
      <c r="AW44" s="356"/>
      <c r="AX44" s="359"/>
      <c r="AY44" s="359"/>
      <c r="AZ44" s="356"/>
      <c r="BA44" s="356"/>
      <c r="BB44" s="356"/>
      <c r="BC44" s="356"/>
      <c r="BD44" s="356"/>
      <c r="BE44" s="356"/>
      <c r="BF44" s="359"/>
      <c r="BG44" s="359"/>
      <c r="BH44" s="356"/>
      <c r="BI44" s="356"/>
      <c r="BJ44" s="356"/>
      <c r="BK44" s="356"/>
      <c r="BL44" s="356"/>
      <c r="BM44" s="356"/>
      <c r="BN44" s="359"/>
      <c r="BO44" s="359"/>
      <c r="BP44" s="359"/>
      <c r="BQ44" s="359"/>
    </row>
    <row r="45" spans="1:69" ht="12.75" customHeight="1">
      <c r="A45" s="334" t="s">
        <v>70</v>
      </c>
      <c r="B45" s="336"/>
      <c r="C45" s="201">
        <v>22.623742851508577</v>
      </c>
      <c r="D45" s="201"/>
      <c r="E45" s="201">
        <v>27.222178091985068</v>
      </c>
      <c r="F45" s="201">
        <v>45.533391153512575</v>
      </c>
      <c r="G45" s="201">
        <v>25.376005596362365</v>
      </c>
      <c r="H45" s="201"/>
      <c r="I45" s="201">
        <v>15.563826854149434</v>
      </c>
      <c r="J45" s="201">
        <v>57.64075067024129</v>
      </c>
      <c r="K45" s="201">
        <v>13.282953059148381</v>
      </c>
      <c r="L45" s="359"/>
      <c r="M45" s="359"/>
      <c r="N45" s="356"/>
      <c r="O45" s="356"/>
      <c r="P45" s="356"/>
      <c r="Q45" s="356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6"/>
      <c r="AK45" s="356"/>
      <c r="AL45" s="356"/>
      <c r="AM45" s="356"/>
      <c r="AN45" s="356"/>
      <c r="AO45" s="356"/>
      <c r="AP45" s="359"/>
      <c r="AQ45" s="359"/>
      <c r="AR45" s="356"/>
      <c r="AS45" s="356"/>
      <c r="AT45" s="356"/>
      <c r="AU45" s="356"/>
      <c r="AV45" s="356"/>
      <c r="AW45" s="356"/>
      <c r="AX45" s="359"/>
      <c r="AY45" s="359"/>
      <c r="AZ45" s="356"/>
      <c r="BA45" s="356"/>
      <c r="BB45" s="356"/>
      <c r="BC45" s="356"/>
      <c r="BD45" s="356"/>
      <c r="BE45" s="356"/>
      <c r="BF45" s="359"/>
      <c r="BG45" s="359"/>
      <c r="BH45" s="356"/>
      <c r="BI45" s="356"/>
      <c r="BJ45" s="356"/>
      <c r="BK45" s="356"/>
      <c r="BL45" s="356"/>
      <c r="BM45" s="356"/>
      <c r="BN45" s="359"/>
      <c r="BO45" s="359"/>
      <c r="BP45" s="359"/>
      <c r="BQ45" s="359"/>
    </row>
    <row r="46" spans="1:69" ht="12.75" customHeight="1">
      <c r="A46" s="341" t="s">
        <v>71</v>
      </c>
      <c r="B46" s="336"/>
      <c r="C46" s="201">
        <v>29.293662312530238</v>
      </c>
      <c r="D46" s="201"/>
      <c r="E46" s="201">
        <v>30.668553236646623</v>
      </c>
      <c r="F46" s="201">
        <v>53.84615384615385</v>
      </c>
      <c r="G46" s="201">
        <v>27.10204081632653</v>
      </c>
      <c r="H46" s="201"/>
      <c r="I46" s="201">
        <v>25.847123719464143</v>
      </c>
      <c r="J46" s="201">
        <v>62</v>
      </c>
      <c r="K46" s="201">
        <v>21.00089365504915</v>
      </c>
      <c r="L46" s="356"/>
      <c r="M46" s="356"/>
      <c r="N46" s="356"/>
      <c r="O46" s="356"/>
      <c r="P46" s="356"/>
      <c r="Q46" s="356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6"/>
      <c r="AC46" s="356"/>
      <c r="AD46" s="359"/>
      <c r="AE46" s="359"/>
      <c r="AF46" s="359"/>
      <c r="AG46" s="359"/>
      <c r="AH46" s="359"/>
      <c r="AI46" s="359"/>
      <c r="AJ46" s="356"/>
      <c r="AK46" s="356"/>
      <c r="AL46" s="356"/>
      <c r="AM46" s="356"/>
      <c r="AN46" s="356"/>
      <c r="AO46" s="356"/>
      <c r="AP46" s="359"/>
      <c r="AQ46" s="359"/>
      <c r="AR46" s="356"/>
      <c r="AS46" s="356"/>
      <c r="AT46" s="356"/>
      <c r="AU46" s="356"/>
      <c r="AV46" s="356"/>
      <c r="AW46" s="356"/>
      <c r="AX46" s="359"/>
      <c r="AY46" s="359"/>
      <c r="AZ46" s="356"/>
      <c r="BA46" s="356"/>
      <c r="BB46" s="356"/>
      <c r="BC46" s="356"/>
      <c r="BD46" s="356"/>
      <c r="BE46" s="356"/>
      <c r="BF46" s="359"/>
      <c r="BG46" s="359"/>
      <c r="BH46" s="356"/>
      <c r="BI46" s="356"/>
      <c r="BJ46" s="356"/>
      <c r="BK46" s="356"/>
      <c r="BL46" s="356"/>
      <c r="BM46" s="356"/>
      <c r="BN46" s="359"/>
      <c r="BO46" s="359"/>
      <c r="BP46" s="356"/>
      <c r="BQ46" s="356"/>
    </row>
    <row r="47" spans="1:71" ht="12.75" customHeight="1">
      <c r="A47" s="342" t="s">
        <v>72</v>
      </c>
      <c r="B47" s="335"/>
      <c r="C47" s="354">
        <v>18.214085559499345</v>
      </c>
      <c r="D47" s="355"/>
      <c r="E47" s="354">
        <v>21.912648075438774</v>
      </c>
      <c r="F47" s="354">
        <v>41.934448446806236</v>
      </c>
      <c r="G47" s="354">
        <v>20.209134301727513</v>
      </c>
      <c r="H47" s="201"/>
      <c r="I47" s="354">
        <v>13.198288318328332</v>
      </c>
      <c r="J47" s="354">
        <v>54.33137986148109</v>
      </c>
      <c r="K47" s="354">
        <v>10.93488903872651</v>
      </c>
      <c r="L47" s="359"/>
      <c r="M47" s="359"/>
      <c r="N47" s="359"/>
      <c r="O47" s="359"/>
      <c r="P47" s="356"/>
      <c r="Q47" s="356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  <c r="AN47" s="356"/>
      <c r="AO47" s="356"/>
      <c r="AP47" s="359"/>
      <c r="AQ47" s="359"/>
      <c r="AR47" s="359"/>
      <c r="AS47" s="359"/>
      <c r="AT47" s="359"/>
      <c r="AU47" s="359"/>
      <c r="AV47" s="356"/>
      <c r="AW47" s="356"/>
      <c r="AX47" s="359"/>
      <c r="AY47" s="359"/>
      <c r="AZ47" s="359"/>
      <c r="BA47" s="359"/>
      <c r="BB47" s="359"/>
      <c r="BC47" s="359"/>
      <c r="BD47" s="356"/>
      <c r="BE47" s="356"/>
      <c r="BF47" s="359"/>
      <c r="BG47" s="359"/>
      <c r="BH47" s="359"/>
      <c r="BI47" s="359"/>
      <c r="BJ47" s="359"/>
      <c r="BK47" s="359"/>
      <c r="BL47" s="356"/>
      <c r="BM47" s="356"/>
      <c r="BN47" s="359"/>
      <c r="BO47" s="359"/>
      <c r="BP47" s="359"/>
      <c r="BQ47" s="359"/>
      <c r="BR47" s="359"/>
      <c r="BS47" s="359"/>
    </row>
    <row r="48" spans="1:69" ht="12.75" customHeight="1">
      <c r="A48" s="346"/>
      <c r="B48" s="335"/>
      <c r="C48" s="201"/>
      <c r="D48" s="201"/>
      <c r="E48" s="201"/>
      <c r="F48" s="201"/>
      <c r="G48" s="201"/>
      <c r="H48" s="201"/>
      <c r="I48" s="201"/>
      <c r="J48" s="201"/>
      <c r="K48" s="201"/>
      <c r="L48" s="356"/>
      <c r="M48" s="356"/>
      <c r="N48" s="356"/>
      <c r="O48" s="356"/>
      <c r="P48" s="356"/>
      <c r="Q48" s="356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6"/>
      <c r="AC48" s="356"/>
      <c r="AD48" s="359"/>
      <c r="AE48" s="359"/>
      <c r="AF48" s="359"/>
      <c r="AG48" s="359"/>
      <c r="AH48" s="359"/>
      <c r="AI48" s="359"/>
      <c r="AJ48" s="356"/>
      <c r="AK48" s="356"/>
      <c r="AL48" s="356"/>
      <c r="AM48" s="356"/>
      <c r="AN48" s="356"/>
      <c r="AO48" s="356"/>
      <c r="AP48" s="359"/>
      <c r="AQ48" s="359"/>
      <c r="AR48" s="356"/>
      <c r="AS48" s="356"/>
      <c r="AT48" s="356"/>
      <c r="AU48" s="356"/>
      <c r="AV48" s="356"/>
      <c r="AW48" s="356"/>
      <c r="AX48" s="359"/>
      <c r="AY48" s="359"/>
      <c r="AZ48" s="356"/>
      <c r="BA48" s="356"/>
      <c r="BB48" s="356"/>
      <c r="BC48" s="356"/>
      <c r="BD48" s="356"/>
      <c r="BE48" s="356"/>
      <c r="BF48" s="359"/>
      <c r="BG48" s="359"/>
      <c r="BH48" s="356"/>
      <c r="BI48" s="356"/>
      <c r="BJ48" s="356"/>
      <c r="BK48" s="356"/>
      <c r="BL48" s="356"/>
      <c r="BM48" s="356"/>
      <c r="BN48" s="359"/>
      <c r="BO48" s="359"/>
      <c r="BP48" s="356"/>
      <c r="BQ48" s="356"/>
    </row>
    <row r="49" spans="1:69" ht="12.75" customHeight="1">
      <c r="A49" s="334" t="s">
        <v>113</v>
      </c>
      <c r="B49" s="336"/>
      <c r="C49" s="201">
        <v>28.07061790668348</v>
      </c>
      <c r="D49" s="201"/>
      <c r="E49" s="201">
        <v>30.071509220925858</v>
      </c>
      <c r="F49" s="201">
        <v>38.43283582089552</v>
      </c>
      <c r="G49" s="201">
        <v>29.133528673084975</v>
      </c>
      <c r="H49" s="201"/>
      <c r="I49" s="201">
        <v>24.357976653696497</v>
      </c>
      <c r="J49" s="201">
        <v>67.88990825688074</v>
      </c>
      <c r="K49" s="201">
        <v>20.32312925170068</v>
      </c>
      <c r="L49" s="356"/>
      <c r="M49" s="356"/>
      <c r="N49" s="356"/>
      <c r="O49" s="356"/>
      <c r="P49" s="356"/>
      <c r="Q49" s="356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6"/>
      <c r="AC49" s="356"/>
      <c r="AD49" s="359"/>
      <c r="AE49" s="359"/>
      <c r="AF49" s="359"/>
      <c r="AG49" s="359"/>
      <c r="AH49" s="359"/>
      <c r="AI49" s="359"/>
      <c r="AJ49" s="356"/>
      <c r="AK49" s="356"/>
      <c r="AL49" s="356"/>
      <c r="AM49" s="356"/>
      <c r="AN49" s="356"/>
      <c r="AO49" s="356"/>
      <c r="AP49" s="359"/>
      <c r="AQ49" s="359"/>
      <c r="AR49" s="356"/>
      <c r="AS49" s="356"/>
      <c r="AT49" s="356"/>
      <c r="AU49" s="356"/>
      <c r="AV49" s="356"/>
      <c r="AW49" s="356"/>
      <c r="AX49" s="359"/>
      <c r="AY49" s="359"/>
      <c r="AZ49" s="356"/>
      <c r="BA49" s="356"/>
      <c r="BB49" s="356"/>
      <c r="BC49" s="356"/>
      <c r="BD49" s="356"/>
      <c r="BE49" s="356"/>
      <c r="BF49" s="359"/>
      <c r="BG49" s="359"/>
      <c r="BH49" s="356"/>
      <c r="BI49" s="356"/>
      <c r="BJ49" s="356"/>
      <c r="BK49" s="356"/>
      <c r="BL49" s="356"/>
      <c r="BM49" s="356"/>
      <c r="BN49" s="359"/>
      <c r="BO49" s="359"/>
      <c r="BP49" s="356"/>
      <c r="BQ49" s="356"/>
    </row>
    <row r="50" spans="1:69" ht="12.75" customHeight="1">
      <c r="A50" s="334" t="s">
        <v>74</v>
      </c>
      <c r="B50" s="336"/>
      <c r="C50" s="201">
        <v>23.81903810475239</v>
      </c>
      <c r="D50" s="201"/>
      <c r="E50" s="201">
        <v>27.91511194029851</v>
      </c>
      <c r="F50" s="201">
        <v>55.863539445628994</v>
      </c>
      <c r="G50" s="201">
        <v>24.482848913328095</v>
      </c>
      <c r="H50" s="201"/>
      <c r="I50" s="201">
        <v>16.780045351473923</v>
      </c>
      <c r="J50" s="201">
        <v>60.122699386503065</v>
      </c>
      <c r="K50" s="201">
        <v>13.934756343133307</v>
      </c>
      <c r="L50" s="356"/>
      <c r="M50" s="356"/>
      <c r="N50" s="356"/>
      <c r="O50" s="356"/>
      <c r="P50" s="356"/>
      <c r="Q50" s="356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6"/>
      <c r="AC50" s="356"/>
      <c r="AD50" s="359"/>
      <c r="AE50" s="359"/>
      <c r="AF50" s="359"/>
      <c r="AG50" s="359"/>
      <c r="AH50" s="359"/>
      <c r="AI50" s="359"/>
      <c r="AJ50" s="356"/>
      <c r="AK50" s="356"/>
      <c r="AL50" s="356"/>
      <c r="AM50" s="356"/>
      <c r="AN50" s="356"/>
      <c r="AO50" s="356"/>
      <c r="AP50" s="359"/>
      <c r="AQ50" s="359"/>
      <c r="AR50" s="356"/>
      <c r="AS50" s="356"/>
      <c r="AT50" s="356"/>
      <c r="AU50" s="356"/>
      <c r="AV50" s="356"/>
      <c r="AW50" s="356"/>
      <c r="AX50" s="359"/>
      <c r="AY50" s="359"/>
      <c r="AZ50" s="356"/>
      <c r="BA50" s="356"/>
      <c r="BB50" s="356"/>
      <c r="BC50" s="356"/>
      <c r="BD50" s="356"/>
      <c r="BE50" s="356"/>
      <c r="BF50" s="359"/>
      <c r="BG50" s="359"/>
      <c r="BH50" s="356"/>
      <c r="BI50" s="356"/>
      <c r="BJ50" s="356"/>
      <c r="BK50" s="356"/>
      <c r="BL50" s="356"/>
      <c r="BM50" s="356"/>
      <c r="BN50" s="359"/>
      <c r="BO50" s="359"/>
      <c r="BP50" s="356"/>
      <c r="BQ50" s="356"/>
    </row>
    <row r="51" spans="1:69" ht="12.75" customHeight="1">
      <c r="A51" s="334" t="s">
        <v>75</v>
      </c>
      <c r="B51" s="336"/>
      <c r="C51" s="201">
        <v>21.19095143047239</v>
      </c>
      <c r="D51" s="201"/>
      <c r="E51" s="201">
        <v>23.476070528967256</v>
      </c>
      <c r="F51" s="201">
        <v>45.642201834862384</v>
      </c>
      <c r="G51" s="201">
        <v>20.74136955291454</v>
      </c>
      <c r="H51" s="201"/>
      <c r="I51" s="201">
        <v>16.966966966966968</v>
      </c>
      <c r="J51" s="201">
        <v>60.32608695652174</v>
      </c>
      <c r="K51" s="201">
        <v>12.56890848952591</v>
      </c>
      <c r="L51" s="356"/>
      <c r="M51" s="356"/>
      <c r="N51" s="356"/>
      <c r="O51" s="356"/>
      <c r="P51" s="356"/>
      <c r="Q51" s="356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6"/>
      <c r="AC51" s="356"/>
      <c r="AD51" s="359"/>
      <c r="AE51" s="359"/>
      <c r="AF51" s="359"/>
      <c r="AG51" s="359"/>
      <c r="AH51" s="359"/>
      <c r="AI51" s="359"/>
      <c r="AJ51" s="356"/>
      <c r="AK51" s="356"/>
      <c r="AL51" s="356"/>
      <c r="AM51" s="356"/>
      <c r="AN51" s="356"/>
      <c r="AO51" s="356"/>
      <c r="AP51" s="359"/>
      <c r="AQ51" s="359"/>
      <c r="AR51" s="356"/>
      <c r="AS51" s="356"/>
      <c r="AT51" s="356"/>
      <c r="AU51" s="356"/>
      <c r="AV51" s="356"/>
      <c r="AW51" s="356"/>
      <c r="AX51" s="359"/>
      <c r="AY51" s="359"/>
      <c r="AZ51" s="356"/>
      <c r="BA51" s="356"/>
      <c r="BB51" s="356"/>
      <c r="BC51" s="356"/>
      <c r="BD51" s="356"/>
      <c r="BE51" s="356"/>
      <c r="BF51" s="359"/>
      <c r="BG51" s="359"/>
      <c r="BH51" s="356"/>
      <c r="BI51" s="356"/>
      <c r="BJ51" s="356"/>
      <c r="BK51" s="356"/>
      <c r="BL51" s="356"/>
      <c r="BM51" s="356"/>
      <c r="BN51" s="359"/>
      <c r="BO51" s="359"/>
      <c r="BP51" s="356"/>
      <c r="BQ51" s="356"/>
    </row>
    <row r="52" spans="1:69" ht="12.75" customHeight="1">
      <c r="A52" s="331" t="s">
        <v>76</v>
      </c>
      <c r="B52" s="336"/>
      <c r="C52" s="201">
        <v>11.350234056781568</v>
      </c>
      <c r="D52" s="201"/>
      <c r="E52" s="201">
        <v>14.969405594405593</v>
      </c>
      <c r="F52" s="201">
        <v>28.30188679245283</v>
      </c>
      <c r="G52" s="201">
        <v>14.062317656669391</v>
      </c>
      <c r="H52" s="201"/>
      <c r="I52" s="201">
        <v>9.226190476190476</v>
      </c>
      <c r="J52" s="201">
        <v>40.57142857142857</v>
      </c>
      <c r="K52" s="201">
        <v>8.171505479715439</v>
      </c>
      <c r="L52" s="359"/>
      <c r="M52" s="359"/>
      <c r="N52" s="356"/>
      <c r="O52" s="356"/>
      <c r="P52" s="356"/>
      <c r="Q52" s="356"/>
      <c r="R52" s="364"/>
      <c r="S52" s="364"/>
      <c r="T52" s="364"/>
      <c r="U52" s="364"/>
      <c r="V52" s="364"/>
      <c r="W52" s="364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  <c r="AJ52" s="356"/>
      <c r="AK52" s="356"/>
      <c r="AL52" s="356"/>
      <c r="AM52" s="356"/>
      <c r="AN52" s="356"/>
      <c r="AO52" s="356"/>
      <c r="AP52" s="359"/>
      <c r="AQ52" s="359"/>
      <c r="AR52" s="356"/>
      <c r="AS52" s="356"/>
      <c r="AT52" s="356"/>
      <c r="AU52" s="356"/>
      <c r="AV52" s="356"/>
      <c r="AW52" s="356"/>
      <c r="AX52" s="359"/>
      <c r="AY52" s="359"/>
      <c r="AZ52" s="356"/>
      <c r="BA52" s="356"/>
      <c r="BB52" s="356"/>
      <c r="BC52" s="356"/>
      <c r="BD52" s="356"/>
      <c r="BE52" s="356"/>
      <c r="BF52" s="359"/>
      <c r="BG52" s="359"/>
      <c r="BH52" s="356"/>
      <c r="BI52" s="356"/>
      <c r="BJ52" s="356"/>
      <c r="BK52" s="356"/>
      <c r="BL52" s="356"/>
      <c r="BM52" s="356"/>
      <c r="BN52" s="359"/>
      <c r="BO52" s="359"/>
      <c r="BP52" s="356"/>
      <c r="BQ52" s="356"/>
    </row>
    <row r="53" spans="1:71" ht="12.75" customHeight="1">
      <c r="A53" s="347" t="s">
        <v>77</v>
      </c>
      <c r="B53" s="336"/>
      <c r="C53" s="354">
        <v>17.716029073071514</v>
      </c>
      <c r="D53" s="201"/>
      <c r="E53" s="354">
        <v>21.4182488662979</v>
      </c>
      <c r="F53" s="354">
        <v>41.51480637813212</v>
      </c>
      <c r="G53" s="354">
        <v>19.49101632898258</v>
      </c>
      <c r="H53" s="201"/>
      <c r="I53" s="354">
        <v>14.082264484741264</v>
      </c>
      <c r="J53" s="354">
        <v>56.1014263074485</v>
      </c>
      <c r="K53" s="354">
        <v>11.598276185122728</v>
      </c>
      <c r="L53" s="364"/>
      <c r="M53" s="364"/>
      <c r="N53" s="364"/>
      <c r="O53" s="364"/>
      <c r="Y53" s="359"/>
      <c r="Z53" s="364"/>
      <c r="AA53" s="364"/>
      <c r="AB53" s="364"/>
      <c r="AC53" s="364"/>
      <c r="AD53" s="364"/>
      <c r="AE53" s="364"/>
      <c r="AF53" s="359"/>
      <c r="AG53" s="359"/>
      <c r="AH53" s="364"/>
      <c r="AI53" s="364"/>
      <c r="AJ53" s="364"/>
      <c r="AK53" s="364"/>
      <c r="AL53" s="364"/>
      <c r="AM53" s="364"/>
      <c r="AN53" s="356"/>
      <c r="AO53" s="356"/>
      <c r="AP53" s="364"/>
      <c r="AQ53" s="364"/>
      <c r="AR53" s="364"/>
      <c r="AS53" s="364"/>
      <c r="AT53" s="364"/>
      <c r="AU53" s="364"/>
      <c r="AV53" s="356"/>
      <c r="AW53" s="356"/>
      <c r="AX53" s="364"/>
      <c r="AY53" s="364"/>
      <c r="AZ53" s="364"/>
      <c r="BA53" s="364"/>
      <c r="BB53" s="364"/>
      <c r="BC53" s="364"/>
      <c r="BD53" s="356"/>
      <c r="BE53" s="356"/>
      <c r="BF53" s="364"/>
      <c r="BG53" s="364"/>
      <c r="BH53" s="364"/>
      <c r="BI53" s="364"/>
      <c r="BJ53" s="364"/>
      <c r="BK53" s="364"/>
      <c r="BL53" s="356"/>
      <c r="BM53" s="356"/>
      <c r="BN53" s="364"/>
      <c r="BO53" s="364"/>
      <c r="BP53" s="364"/>
      <c r="BQ53" s="364"/>
      <c r="BR53" s="364"/>
      <c r="BS53" s="364"/>
    </row>
    <row r="54" spans="1:24" ht="12.75" customHeight="1">
      <c r="A54" s="347"/>
      <c r="B54" s="336"/>
      <c r="C54" s="201"/>
      <c r="D54" s="201"/>
      <c r="E54" s="201"/>
      <c r="F54" s="201"/>
      <c r="G54" s="201"/>
      <c r="H54" s="201"/>
      <c r="I54" s="201"/>
      <c r="J54" s="201"/>
      <c r="K54" s="201"/>
      <c r="P54" s="356"/>
      <c r="Q54" s="364"/>
      <c r="R54" s="364"/>
      <c r="S54" s="364"/>
      <c r="T54" s="364"/>
      <c r="U54" s="364"/>
      <c r="V54" s="364"/>
      <c r="W54" s="364"/>
      <c r="X54" s="359"/>
    </row>
    <row r="55" spans="1:72" s="361" customFormat="1" ht="12.75" customHeight="1">
      <c r="A55" s="347" t="s">
        <v>5</v>
      </c>
      <c r="B55" s="350"/>
      <c r="C55" s="354">
        <v>18.186123211161078</v>
      </c>
      <c r="D55" s="201"/>
      <c r="E55" s="354">
        <v>21.886377778660417</v>
      </c>
      <c r="F55" s="354">
        <v>41.90971639536835</v>
      </c>
      <c r="G55" s="354">
        <v>20.171333295003738</v>
      </c>
      <c r="H55" s="201"/>
      <c r="I55" s="354">
        <v>13.250542497843082</v>
      </c>
      <c r="J55" s="354">
        <v>54.44289137380191</v>
      </c>
      <c r="K55" s="354">
        <v>10.97396112101264</v>
      </c>
      <c r="L55" s="364"/>
      <c r="M55" s="364"/>
      <c r="N55" s="364"/>
      <c r="O55" s="364"/>
      <c r="P55" s="356"/>
      <c r="Q55" s="263"/>
      <c r="R55" s="263"/>
      <c r="S55" s="263"/>
      <c r="T55" s="263"/>
      <c r="U55" s="263"/>
      <c r="V55" s="263"/>
      <c r="W55" s="263"/>
      <c r="X55" s="359"/>
      <c r="Y55" s="364"/>
      <c r="Z55" s="364"/>
      <c r="AA55" s="364"/>
      <c r="AB55" s="364"/>
      <c r="AC55" s="364"/>
      <c r="AD55" s="364"/>
      <c r="AE55" s="364"/>
      <c r="AF55" s="359"/>
      <c r="AG55" s="364"/>
      <c r="AH55" s="364"/>
      <c r="AI55" s="364"/>
      <c r="AJ55" s="364"/>
      <c r="AK55" s="364"/>
      <c r="AL55" s="364"/>
      <c r="AM55" s="364"/>
      <c r="AN55" s="356"/>
      <c r="AO55" s="364"/>
      <c r="AP55" s="364"/>
      <c r="AQ55" s="364"/>
      <c r="AR55" s="364"/>
      <c r="AS55" s="364"/>
      <c r="AT55" s="364"/>
      <c r="AU55" s="364"/>
      <c r="AV55" s="356"/>
      <c r="AW55" s="364"/>
      <c r="AX55" s="364"/>
      <c r="AY55" s="364"/>
      <c r="AZ55" s="364"/>
      <c r="BA55" s="364"/>
      <c r="BB55" s="364"/>
      <c r="BC55" s="364"/>
      <c r="BD55" s="356"/>
      <c r="BE55" s="364"/>
      <c r="BF55" s="364"/>
      <c r="BG55" s="364"/>
      <c r="BH55" s="364"/>
      <c r="BI55" s="364"/>
      <c r="BJ55" s="364"/>
      <c r="BK55" s="364"/>
      <c r="BL55" s="356"/>
      <c r="BM55" s="364"/>
      <c r="BN55" s="364"/>
      <c r="BO55" s="364"/>
      <c r="BP55" s="364"/>
      <c r="BQ55" s="364"/>
      <c r="BR55" s="364"/>
      <c r="BS55" s="364"/>
      <c r="BT55" s="263"/>
    </row>
    <row r="56" spans="1:64" ht="12.75" customHeight="1">
      <c r="A56" s="352"/>
      <c r="B56" s="352"/>
      <c r="C56" s="353"/>
      <c r="D56" s="353"/>
      <c r="E56" s="353"/>
      <c r="F56" s="353"/>
      <c r="G56" s="353"/>
      <c r="H56" s="353"/>
      <c r="I56" s="353"/>
      <c r="J56" s="353"/>
      <c r="K56" s="353"/>
      <c r="AF56" s="359"/>
      <c r="AN56" s="356"/>
      <c r="AV56" s="356"/>
      <c r="BD56" s="356"/>
      <c r="BL56" s="356"/>
    </row>
    <row r="57" spans="1:9" ht="12.75" customHeight="1">
      <c r="A57" s="334" t="s">
        <v>114</v>
      </c>
      <c r="I57" s="337"/>
    </row>
    <row r="58" spans="2:9" ht="12.75">
      <c r="B58" s="334"/>
      <c r="D58" s="336"/>
      <c r="H58" s="336"/>
      <c r="I58" s="337"/>
    </row>
    <row r="60" ht="12.75">
      <c r="I60" s="337"/>
    </row>
  </sheetData>
  <sheetProtection/>
  <mergeCells count="4">
    <mergeCell ref="C4:C6"/>
    <mergeCell ref="E4:G4"/>
    <mergeCell ref="I4:K4"/>
    <mergeCell ref="A1:K1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70" r:id="rId1"/>
  <ignoredErrors>
    <ignoredError sqref="J6 F6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Q50"/>
  <sheetViews>
    <sheetView zoomScale="85" zoomScaleNormal="85" zoomScalePageLayoutView="0" workbookViewId="0" topLeftCell="A1">
      <selection activeCell="A1" sqref="A1"/>
    </sheetView>
  </sheetViews>
  <sheetFormatPr defaultColWidth="11.00390625" defaultRowHeight="12.75"/>
  <cols>
    <col min="1" max="1" width="34.8515625" style="304" customWidth="1"/>
    <col min="2" max="2" width="1.7109375" style="304" customWidth="1"/>
    <col min="3" max="3" width="10.7109375" style="304" customWidth="1"/>
    <col min="4" max="4" width="1.57421875" style="304" customWidth="1"/>
    <col min="5" max="10" width="9.7109375" style="304" customWidth="1"/>
    <col min="11" max="11" width="3.28125" style="304" customWidth="1"/>
    <col min="12" max="17" width="9.7109375" style="304" customWidth="1"/>
    <col min="18" max="16384" width="11.00390625" style="304" customWidth="1"/>
  </cols>
  <sheetData>
    <row r="1" spans="1:2" ht="15" customHeight="1">
      <c r="A1" s="303" t="s">
        <v>244</v>
      </c>
      <c r="B1" s="303"/>
    </row>
    <row r="2" ht="12.75" customHeight="1"/>
    <row r="3" spans="1:17" ht="12.75" customHeight="1">
      <c r="A3" s="306" t="s">
        <v>5</v>
      </c>
      <c r="B3" s="306"/>
      <c r="C3" s="307"/>
      <c r="D3" s="307"/>
      <c r="E3" s="505" t="s">
        <v>96</v>
      </c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</row>
    <row r="4" spans="4:17" ht="12.75" customHeight="1">
      <c r="D4" s="308"/>
      <c r="E4" s="510" t="s">
        <v>8</v>
      </c>
      <c r="F4" s="510"/>
      <c r="G4" s="510"/>
      <c r="H4" s="510"/>
      <c r="I4" s="510"/>
      <c r="J4" s="510"/>
      <c r="L4" s="511" t="s">
        <v>9</v>
      </c>
      <c r="M4" s="511"/>
      <c r="N4" s="511"/>
      <c r="O4" s="511"/>
      <c r="P4" s="511"/>
      <c r="Q4" s="511"/>
    </row>
    <row r="5" spans="3:17" ht="10.5" customHeight="1">
      <c r="C5" s="308" t="s">
        <v>97</v>
      </c>
      <c r="F5" s="308" t="s">
        <v>98</v>
      </c>
      <c r="G5" s="308" t="s">
        <v>98</v>
      </c>
      <c r="H5" s="308" t="s">
        <v>98</v>
      </c>
      <c r="I5" s="308" t="s">
        <v>98</v>
      </c>
      <c r="J5" s="308" t="s">
        <v>99</v>
      </c>
      <c r="K5" s="308"/>
      <c r="M5" s="308" t="s">
        <v>98</v>
      </c>
      <c r="N5" s="308" t="s">
        <v>98</v>
      </c>
      <c r="O5" s="308" t="s">
        <v>98</v>
      </c>
      <c r="P5" s="308" t="s">
        <v>98</v>
      </c>
      <c r="Q5" s="308" t="s">
        <v>99</v>
      </c>
    </row>
    <row r="6" spans="1:17" ht="10.5" customHeight="1">
      <c r="A6" s="307"/>
      <c r="C6" s="309" t="s">
        <v>118</v>
      </c>
      <c r="E6" s="310" t="s">
        <v>100</v>
      </c>
      <c r="F6" s="311" t="s">
        <v>167</v>
      </c>
      <c r="G6" s="311" t="s">
        <v>168</v>
      </c>
      <c r="H6" s="311" t="s">
        <v>169</v>
      </c>
      <c r="I6" s="311" t="s">
        <v>170</v>
      </c>
      <c r="J6" s="366" t="s">
        <v>171</v>
      </c>
      <c r="K6" s="308"/>
      <c r="L6" s="310" t="s">
        <v>100</v>
      </c>
      <c r="M6" s="311" t="s">
        <v>167</v>
      </c>
      <c r="N6" s="311" t="s">
        <v>168</v>
      </c>
      <c r="O6" s="311" t="s">
        <v>169</v>
      </c>
      <c r="P6" s="311" t="s">
        <v>170</v>
      </c>
      <c r="Q6" s="366" t="s">
        <v>171</v>
      </c>
    </row>
    <row r="8" spans="3:17" ht="12.75">
      <c r="C8" s="509" t="s">
        <v>103</v>
      </c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</row>
    <row r="9" spans="1:2" ht="12.75">
      <c r="A9" s="303" t="s">
        <v>82</v>
      </c>
      <c r="B9" s="312"/>
    </row>
    <row r="10" spans="1:17" ht="12.75">
      <c r="A10" s="312" t="s">
        <v>83</v>
      </c>
      <c r="B10" s="312"/>
      <c r="C10" s="375">
        <v>16.099</v>
      </c>
      <c r="D10" s="367"/>
      <c r="E10" s="375">
        <v>11.573</v>
      </c>
      <c r="F10" s="375">
        <v>0.122</v>
      </c>
      <c r="G10" s="375">
        <v>0.972</v>
      </c>
      <c r="H10" s="375">
        <v>1.661</v>
      </c>
      <c r="I10" s="375">
        <v>1.773</v>
      </c>
      <c r="J10" s="375">
        <v>7.045</v>
      </c>
      <c r="K10" s="367"/>
      <c r="L10" s="375">
        <v>4.457</v>
      </c>
      <c r="M10" s="376">
        <v>0.012</v>
      </c>
      <c r="N10" s="375">
        <v>0.38</v>
      </c>
      <c r="O10" s="375">
        <v>0.512</v>
      </c>
      <c r="P10" s="375">
        <v>0.54</v>
      </c>
      <c r="Q10" s="375">
        <v>3.013</v>
      </c>
    </row>
    <row r="11" spans="1:17" ht="12.75">
      <c r="A11" s="312" t="s">
        <v>84</v>
      </c>
      <c r="B11" s="312"/>
      <c r="C11" s="375">
        <v>1.532</v>
      </c>
      <c r="D11" s="367"/>
      <c r="E11" s="375">
        <v>1.482</v>
      </c>
      <c r="F11" s="375">
        <v>0.016</v>
      </c>
      <c r="G11" s="375">
        <v>0.167</v>
      </c>
      <c r="H11" s="375">
        <v>0.218</v>
      </c>
      <c r="I11" s="375">
        <v>0.245</v>
      </c>
      <c r="J11" s="375">
        <v>0.836</v>
      </c>
      <c r="K11" s="367"/>
      <c r="L11" s="375">
        <v>0.045</v>
      </c>
      <c r="M11" s="376" t="s">
        <v>126</v>
      </c>
      <c r="N11" s="375">
        <v>0.009</v>
      </c>
      <c r="O11" s="375">
        <v>0.002</v>
      </c>
      <c r="P11" s="375">
        <v>0.004</v>
      </c>
      <c r="Q11" s="375">
        <v>0.03</v>
      </c>
    </row>
    <row r="12" spans="1:17" ht="12.75">
      <c r="A12" s="312" t="s">
        <v>85</v>
      </c>
      <c r="B12" s="312"/>
      <c r="C12" s="375">
        <v>3.359</v>
      </c>
      <c r="D12" s="367"/>
      <c r="E12" s="375">
        <v>2.959</v>
      </c>
      <c r="F12" s="375">
        <v>0.063</v>
      </c>
      <c r="G12" s="375">
        <v>0.484</v>
      </c>
      <c r="H12" s="375">
        <v>0.862</v>
      </c>
      <c r="I12" s="375">
        <v>0.624</v>
      </c>
      <c r="J12" s="375">
        <v>0.926</v>
      </c>
      <c r="K12" s="367"/>
      <c r="L12" s="375">
        <v>0.383</v>
      </c>
      <c r="M12" s="376">
        <v>0.007</v>
      </c>
      <c r="N12" s="375">
        <v>0.061</v>
      </c>
      <c r="O12" s="375">
        <v>0.123</v>
      </c>
      <c r="P12" s="375">
        <v>0.059</v>
      </c>
      <c r="Q12" s="375">
        <v>0.133</v>
      </c>
    </row>
    <row r="13" spans="1:17" ht="12.75">
      <c r="A13" s="312" t="s">
        <v>86</v>
      </c>
      <c r="B13" s="312"/>
      <c r="C13" s="375">
        <v>0.269</v>
      </c>
      <c r="D13" s="367"/>
      <c r="E13" s="375">
        <v>0.234</v>
      </c>
      <c r="F13" s="375">
        <v>0.013</v>
      </c>
      <c r="G13" s="375">
        <v>0.092</v>
      </c>
      <c r="H13" s="375">
        <v>0.109</v>
      </c>
      <c r="I13" s="375">
        <v>0.012</v>
      </c>
      <c r="J13" s="375">
        <v>0.008</v>
      </c>
      <c r="K13" s="367"/>
      <c r="L13" s="375">
        <v>0.035</v>
      </c>
      <c r="M13" s="376" t="s">
        <v>126</v>
      </c>
      <c r="N13" s="375">
        <v>0.014</v>
      </c>
      <c r="O13" s="375">
        <v>0.02</v>
      </c>
      <c r="P13" s="375">
        <v>0.001</v>
      </c>
      <c r="Q13" s="376" t="s">
        <v>126</v>
      </c>
    </row>
    <row r="14" spans="1:17" ht="12.75">
      <c r="A14" s="312" t="s">
        <v>87</v>
      </c>
      <c r="B14" s="312"/>
      <c r="C14" s="375">
        <v>43.487</v>
      </c>
      <c r="D14" s="367"/>
      <c r="E14" s="375">
        <v>27.771</v>
      </c>
      <c r="F14" s="375">
        <v>0.196</v>
      </c>
      <c r="G14" s="375">
        <v>2.351</v>
      </c>
      <c r="H14" s="375">
        <v>4.668</v>
      </c>
      <c r="I14" s="375">
        <v>4.664</v>
      </c>
      <c r="J14" s="375">
        <v>15.892</v>
      </c>
      <c r="K14" s="367"/>
      <c r="L14" s="375">
        <v>15.586</v>
      </c>
      <c r="M14" s="375">
        <v>0.082</v>
      </c>
      <c r="N14" s="375">
        <v>1.55</v>
      </c>
      <c r="O14" s="375">
        <v>2.534</v>
      </c>
      <c r="P14" s="375">
        <v>2.028</v>
      </c>
      <c r="Q14" s="375">
        <v>9.392</v>
      </c>
    </row>
    <row r="15" spans="1:17" ht="12.75">
      <c r="A15" s="312" t="s">
        <v>88</v>
      </c>
      <c r="B15" s="312"/>
      <c r="C15" s="375">
        <v>5.602</v>
      </c>
      <c r="D15" s="367"/>
      <c r="E15" s="375">
        <v>3.603</v>
      </c>
      <c r="F15" s="375">
        <v>0.002</v>
      </c>
      <c r="G15" s="375">
        <v>0.034</v>
      </c>
      <c r="H15" s="375">
        <v>0.234</v>
      </c>
      <c r="I15" s="375">
        <v>0.613</v>
      </c>
      <c r="J15" s="375">
        <v>2.72</v>
      </c>
      <c r="K15" s="367"/>
      <c r="L15" s="375">
        <v>1.971</v>
      </c>
      <c r="M15" s="375">
        <v>0.001</v>
      </c>
      <c r="N15" s="375">
        <v>0.023</v>
      </c>
      <c r="O15" s="375">
        <v>0.124</v>
      </c>
      <c r="P15" s="375">
        <v>0.261</v>
      </c>
      <c r="Q15" s="375">
        <v>1.562</v>
      </c>
    </row>
    <row r="16" spans="1:17" ht="12.75">
      <c r="A16" s="312" t="s">
        <v>89</v>
      </c>
      <c r="B16" s="312"/>
      <c r="C16" s="375">
        <v>4.712</v>
      </c>
      <c r="D16" s="367"/>
      <c r="E16" s="375">
        <v>3.932</v>
      </c>
      <c r="F16" s="375">
        <v>0.114</v>
      </c>
      <c r="G16" s="375">
        <v>0.572</v>
      </c>
      <c r="H16" s="375">
        <v>0.68</v>
      </c>
      <c r="I16" s="375">
        <v>0.681</v>
      </c>
      <c r="J16" s="375">
        <v>1.885</v>
      </c>
      <c r="K16" s="367"/>
      <c r="L16" s="375">
        <v>0.768</v>
      </c>
      <c r="M16" s="375">
        <v>0.008</v>
      </c>
      <c r="N16" s="375">
        <v>0.108</v>
      </c>
      <c r="O16" s="375">
        <v>0.118</v>
      </c>
      <c r="P16" s="375">
        <v>0.115</v>
      </c>
      <c r="Q16" s="375">
        <v>0.419</v>
      </c>
    </row>
    <row r="17" spans="1:17" ht="12.75">
      <c r="A17" s="312" t="s">
        <v>90</v>
      </c>
      <c r="B17" s="312"/>
      <c r="C17" s="375">
        <v>42.686</v>
      </c>
      <c r="D17" s="367"/>
      <c r="E17" s="375">
        <v>37.402</v>
      </c>
      <c r="F17" s="375">
        <v>0.008</v>
      </c>
      <c r="G17" s="375">
        <v>0.498</v>
      </c>
      <c r="H17" s="375">
        <v>4.886</v>
      </c>
      <c r="I17" s="375">
        <v>6.498</v>
      </c>
      <c r="J17" s="375">
        <v>25.512</v>
      </c>
      <c r="K17" s="367"/>
      <c r="L17" s="375">
        <v>5.16</v>
      </c>
      <c r="M17" s="375">
        <v>0.002</v>
      </c>
      <c r="N17" s="375">
        <v>0.067</v>
      </c>
      <c r="O17" s="375">
        <v>0.459</v>
      </c>
      <c r="P17" s="375">
        <v>0.624</v>
      </c>
      <c r="Q17" s="375">
        <v>4.008</v>
      </c>
    </row>
    <row r="18" spans="1:17" ht="11.25" customHeight="1">
      <c r="A18" s="313" t="s">
        <v>91</v>
      </c>
      <c r="B18" s="312"/>
      <c r="C18" s="375">
        <v>6.142</v>
      </c>
      <c r="D18" s="367"/>
      <c r="E18" s="375">
        <v>5.063</v>
      </c>
      <c r="F18" s="375">
        <v>0.013</v>
      </c>
      <c r="G18" s="375">
        <v>0.166</v>
      </c>
      <c r="H18" s="375">
        <v>0.484</v>
      </c>
      <c r="I18" s="375">
        <v>0.77</v>
      </c>
      <c r="J18" s="375">
        <v>3.63</v>
      </c>
      <c r="K18" s="367"/>
      <c r="L18" s="375">
        <v>1.063</v>
      </c>
      <c r="M18" s="375">
        <v>0.001</v>
      </c>
      <c r="N18" s="375">
        <v>0.037</v>
      </c>
      <c r="O18" s="375">
        <v>0.114</v>
      </c>
      <c r="P18" s="375">
        <v>0.176</v>
      </c>
      <c r="Q18" s="375">
        <v>0.735</v>
      </c>
    </row>
    <row r="19" spans="1:17" ht="11.25" customHeight="1">
      <c r="A19" s="313"/>
      <c r="B19" s="312"/>
      <c r="C19" s="377"/>
      <c r="D19" s="368"/>
      <c r="E19" s="377"/>
      <c r="F19" s="377"/>
      <c r="G19" s="377"/>
      <c r="H19" s="377"/>
      <c r="I19" s="377"/>
      <c r="J19" s="377"/>
      <c r="K19" s="368"/>
      <c r="L19" s="377"/>
      <c r="M19" s="377"/>
      <c r="N19" s="377"/>
      <c r="O19" s="377"/>
      <c r="P19" s="377"/>
      <c r="Q19" s="377"/>
    </row>
    <row r="20" spans="1:17" ht="11.25" customHeight="1">
      <c r="A20" s="314" t="s">
        <v>117</v>
      </c>
      <c r="B20" s="313"/>
      <c r="C20" s="378">
        <v>123.888</v>
      </c>
      <c r="D20" s="368"/>
      <c r="E20" s="378">
        <v>94.019</v>
      </c>
      <c r="F20" s="378">
        <v>0.547</v>
      </c>
      <c r="G20" s="378">
        <v>5.336</v>
      </c>
      <c r="H20" s="378">
        <v>13.802</v>
      </c>
      <c r="I20" s="378">
        <v>15.88</v>
      </c>
      <c r="J20" s="378">
        <v>58.454</v>
      </c>
      <c r="K20" s="369"/>
      <c r="L20" s="378">
        <v>29.468</v>
      </c>
      <c r="M20" s="378">
        <v>0.113</v>
      </c>
      <c r="N20" s="378">
        <v>2.249</v>
      </c>
      <c r="O20" s="378">
        <v>4.006</v>
      </c>
      <c r="P20" s="378">
        <v>3.808</v>
      </c>
      <c r="Q20" s="378">
        <v>19.292</v>
      </c>
    </row>
    <row r="21" spans="1:17" s="317" customFormat="1" ht="12.75">
      <c r="A21" s="316"/>
      <c r="B21" s="370"/>
      <c r="C21" s="379"/>
      <c r="D21" s="367"/>
      <c r="E21" s="379"/>
      <c r="F21" s="379"/>
      <c r="G21" s="379"/>
      <c r="H21" s="379"/>
      <c r="I21" s="379"/>
      <c r="J21" s="379"/>
      <c r="K21" s="367"/>
      <c r="L21" s="379"/>
      <c r="M21" s="379"/>
      <c r="N21" s="379"/>
      <c r="O21" s="379"/>
      <c r="P21" s="379"/>
      <c r="Q21" s="379"/>
    </row>
    <row r="22" spans="1:17" ht="13.5" customHeight="1">
      <c r="A22" s="318" t="s">
        <v>119</v>
      </c>
      <c r="B22" s="313"/>
      <c r="C22" s="377"/>
      <c r="D22" s="368"/>
      <c r="E22" s="377"/>
      <c r="F22" s="377"/>
      <c r="G22" s="377"/>
      <c r="H22" s="377"/>
      <c r="I22" s="377"/>
      <c r="J22" s="377"/>
      <c r="K22" s="368"/>
      <c r="L22" s="377"/>
      <c r="M22" s="377"/>
      <c r="N22" s="377"/>
      <c r="O22" s="377"/>
      <c r="P22" s="377"/>
      <c r="Q22" s="377"/>
    </row>
    <row r="23" spans="1:17" ht="12.75">
      <c r="A23" s="306" t="s">
        <v>104</v>
      </c>
      <c r="B23" s="313"/>
      <c r="C23" s="378">
        <v>108.298</v>
      </c>
      <c r="D23" s="368"/>
      <c r="E23" s="378">
        <v>82.655</v>
      </c>
      <c r="F23" s="378">
        <v>0.481</v>
      </c>
      <c r="G23" s="378">
        <v>3.887</v>
      </c>
      <c r="H23" s="378">
        <v>8.119</v>
      </c>
      <c r="I23" s="378">
        <v>13.24</v>
      </c>
      <c r="J23" s="378">
        <v>56.928</v>
      </c>
      <c r="K23" s="369"/>
      <c r="L23" s="378">
        <v>25.341</v>
      </c>
      <c r="M23" s="378">
        <v>0.06</v>
      </c>
      <c r="N23" s="378">
        <v>1.905</v>
      </c>
      <c r="O23" s="378">
        <v>3.488</v>
      </c>
      <c r="P23" s="378">
        <v>3.793</v>
      </c>
      <c r="Q23" s="378">
        <v>16.095</v>
      </c>
    </row>
    <row r="24" spans="1:17" ht="14.25" customHeight="1">
      <c r="A24" s="303" t="s">
        <v>120</v>
      </c>
      <c r="B24" s="312"/>
      <c r="C24" s="375"/>
      <c r="D24" s="367"/>
      <c r="E24" s="375"/>
      <c r="F24" s="375"/>
      <c r="G24" s="375"/>
      <c r="H24" s="375"/>
      <c r="I24" s="375"/>
      <c r="J24" s="375"/>
      <c r="K24" s="367"/>
      <c r="L24" s="375"/>
      <c r="M24" s="375"/>
      <c r="N24" s="375"/>
      <c r="O24" s="375"/>
      <c r="P24" s="375"/>
      <c r="Q24" s="375"/>
    </row>
    <row r="25" spans="1:17" ht="11.25" customHeight="1">
      <c r="A25" s="314" t="s">
        <v>121</v>
      </c>
      <c r="B25" s="306"/>
      <c r="C25" s="378">
        <v>232.186</v>
      </c>
      <c r="D25" s="369"/>
      <c r="E25" s="378">
        <v>176.674</v>
      </c>
      <c r="F25" s="378">
        <v>1.028</v>
      </c>
      <c r="G25" s="378">
        <v>9.223</v>
      </c>
      <c r="H25" s="378">
        <v>21.921</v>
      </c>
      <c r="I25" s="378">
        <v>29.12</v>
      </c>
      <c r="J25" s="378">
        <v>115.382</v>
      </c>
      <c r="K25" s="369"/>
      <c r="L25" s="378">
        <v>54.809</v>
      </c>
      <c r="M25" s="378">
        <v>0.173</v>
      </c>
      <c r="N25" s="378">
        <v>4.154</v>
      </c>
      <c r="O25" s="378">
        <v>7.494</v>
      </c>
      <c r="P25" s="378">
        <v>7.601</v>
      </c>
      <c r="Q25" s="378">
        <v>35.387</v>
      </c>
    </row>
    <row r="26" spans="1:17" s="317" customFormat="1" ht="12.75">
      <c r="A26" s="319"/>
      <c r="B26" s="319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</row>
    <row r="27" spans="3:17" ht="12.75">
      <c r="C27" s="522" t="s">
        <v>105</v>
      </c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</row>
    <row r="28" spans="1:17" ht="12.75">
      <c r="A28" s="303" t="s">
        <v>82</v>
      </c>
      <c r="B28" s="312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</row>
    <row r="29" spans="1:17" ht="12.75">
      <c r="A29" s="312" t="s">
        <v>83</v>
      </c>
      <c r="B29" s="312"/>
      <c r="C29" s="375">
        <v>27.62685978068745</v>
      </c>
      <c r="D29" s="375"/>
      <c r="E29" s="375">
        <v>23.704477489656302</v>
      </c>
      <c r="F29" s="387">
        <v>82.99319727891157</v>
      </c>
      <c r="G29" s="387">
        <v>61.6751269035533</v>
      </c>
      <c r="H29" s="387">
        <v>30.86213303604608</v>
      </c>
      <c r="I29" s="387">
        <v>24.731482773050633</v>
      </c>
      <c r="J29" s="387">
        <v>20.39191849021651</v>
      </c>
      <c r="K29" s="301"/>
      <c r="L29" s="382">
        <v>48.11616107092734</v>
      </c>
      <c r="M29" s="371">
        <v>-100</v>
      </c>
      <c r="N29" s="387">
        <v>69.9815837937385</v>
      </c>
      <c r="O29" s="387">
        <v>48.25636192271442</v>
      </c>
      <c r="P29" s="387">
        <v>46.63212435233161</v>
      </c>
      <c r="Q29" s="387">
        <v>46.43242410232701</v>
      </c>
    </row>
    <row r="30" spans="1:17" ht="12.75">
      <c r="A30" s="312" t="s">
        <v>84</v>
      </c>
      <c r="B30" s="312"/>
      <c r="C30" s="375">
        <v>20.40218404581169</v>
      </c>
      <c r="D30" s="375"/>
      <c r="E30" s="375">
        <v>20.08402222523377</v>
      </c>
      <c r="F30" s="371">
        <v>-72.7272727272727</v>
      </c>
      <c r="G30" s="387">
        <v>56.22895622895623</v>
      </c>
      <c r="H30" s="387">
        <v>38.515901060070675</v>
      </c>
      <c r="I30" s="387">
        <v>32.84182305630027</v>
      </c>
      <c r="J30" s="387">
        <v>14.54418928322895</v>
      </c>
      <c r="K30" s="301"/>
      <c r="L30" s="371">
        <v>-39.4736842105263</v>
      </c>
      <c r="M30" s="386" t="s">
        <v>126</v>
      </c>
      <c r="N30" s="371">
        <v>-100</v>
      </c>
      <c r="O30" s="371">
        <v>-28.5714285714286</v>
      </c>
      <c r="P30" s="371">
        <v>-40</v>
      </c>
      <c r="Q30" s="371">
        <v>-34.0909090909091</v>
      </c>
    </row>
    <row r="31" spans="1:17" ht="12.75">
      <c r="A31" s="312" t="s">
        <v>85</v>
      </c>
      <c r="B31" s="312"/>
      <c r="C31" s="375">
        <v>11.801700512964656</v>
      </c>
      <c r="D31" s="375"/>
      <c r="E31" s="375">
        <v>11.051353874883286</v>
      </c>
      <c r="F31" s="371">
        <v>-75</v>
      </c>
      <c r="G31" s="387">
        <v>39.67213114754099</v>
      </c>
      <c r="H31" s="387">
        <v>18.80864062840934</v>
      </c>
      <c r="I31" s="387">
        <v>12.78164686603851</v>
      </c>
      <c r="J31" s="387">
        <v>5.785330501062102</v>
      </c>
      <c r="K31" s="388"/>
      <c r="L31" s="382">
        <v>24.209860935524652</v>
      </c>
      <c r="M31" s="385">
        <v>-100</v>
      </c>
      <c r="N31" s="371">
        <v>-54.954954954955</v>
      </c>
      <c r="O31" s="387">
        <v>35.3448275862069</v>
      </c>
      <c r="P31" s="371">
        <v>-25.5411255411255</v>
      </c>
      <c r="Q31" s="387">
        <v>15.028248587570623</v>
      </c>
    </row>
    <row r="32" spans="1:17" ht="12.75">
      <c r="A32" s="312" t="s">
        <v>86</v>
      </c>
      <c r="B32" s="312"/>
      <c r="C32" s="375">
        <v>2.8214810153136147</v>
      </c>
      <c r="D32" s="375"/>
      <c r="E32" s="375">
        <v>2.691821005406649</v>
      </c>
      <c r="F32" s="371">
        <v>-50</v>
      </c>
      <c r="G32" s="371">
        <v>-11.1786148238153</v>
      </c>
      <c r="H32" s="381">
        <v>4.001468428781204</v>
      </c>
      <c r="I32" s="371">
        <v>-0.636604774535809</v>
      </c>
      <c r="J32" s="371">
        <v>-0.247295208655332</v>
      </c>
      <c r="K32" s="301"/>
      <c r="L32" s="371">
        <v>-4.35865504358655</v>
      </c>
      <c r="M32" s="386" t="s">
        <v>126</v>
      </c>
      <c r="N32" s="371">
        <v>-14.1414141414141</v>
      </c>
      <c r="O32" s="371">
        <v>-6.68896321070234</v>
      </c>
      <c r="P32" s="371">
        <v>-1.01010101010101</v>
      </c>
      <c r="Q32" s="385" t="s">
        <v>126</v>
      </c>
    </row>
    <row r="33" spans="1:17" ht="12.75">
      <c r="A33" s="312" t="s">
        <v>87</v>
      </c>
      <c r="B33" s="312"/>
      <c r="C33" s="375">
        <v>26.580970892776374</v>
      </c>
      <c r="D33" s="375"/>
      <c r="E33" s="375">
        <v>22.672610154547012</v>
      </c>
      <c r="F33" s="387">
        <v>84.48275862068965</v>
      </c>
      <c r="G33" s="387">
        <v>59.323744637900575</v>
      </c>
      <c r="H33" s="387">
        <v>36.17202634637737</v>
      </c>
      <c r="I33" s="387">
        <v>30.813953488372093</v>
      </c>
      <c r="J33" s="387">
        <v>17.608669156020433</v>
      </c>
      <c r="K33" s="301"/>
      <c r="L33" s="382">
        <v>38.528662892739725</v>
      </c>
      <c r="M33" s="371">
        <v>-92.1348314606742</v>
      </c>
      <c r="N33" s="387">
        <v>81.57894736842105</v>
      </c>
      <c r="O33" s="387">
        <v>59.31647940074907</v>
      </c>
      <c r="P33" s="387">
        <v>48.516746411483254</v>
      </c>
      <c r="Q33" s="387">
        <v>31.294149007063844</v>
      </c>
    </row>
    <row r="34" spans="1:17" ht="12.75">
      <c r="A34" s="312" t="s">
        <v>88</v>
      </c>
      <c r="B34" s="312"/>
      <c r="C34" s="375">
        <v>22.591442513207245</v>
      </c>
      <c r="D34" s="375"/>
      <c r="E34" s="375">
        <v>21.69828364950316</v>
      </c>
      <c r="F34" s="371">
        <v>-100</v>
      </c>
      <c r="G34" s="371">
        <v>-57.6271186440678</v>
      </c>
      <c r="H34" s="387">
        <v>49.056603773584904</v>
      </c>
      <c r="I34" s="387">
        <v>39.49742268041237</v>
      </c>
      <c r="J34" s="387">
        <v>18.739235273854632</v>
      </c>
      <c r="K34" s="301"/>
      <c r="L34" s="382">
        <v>26.238019169329075</v>
      </c>
      <c r="M34" s="371">
        <v>-50</v>
      </c>
      <c r="N34" s="371">
        <v>-71.875</v>
      </c>
      <c r="O34" s="387">
        <v>56.10859728506787</v>
      </c>
      <c r="P34" s="387">
        <v>49.714285714285715</v>
      </c>
      <c r="Q34" s="387">
        <v>23.202614379084967</v>
      </c>
    </row>
    <row r="35" spans="1:17" ht="12.75">
      <c r="A35" s="312" t="s">
        <v>89</v>
      </c>
      <c r="B35" s="312"/>
      <c r="C35" s="375">
        <v>40.11236911551885</v>
      </c>
      <c r="D35" s="375"/>
      <c r="E35" s="375">
        <v>38.849916016203935</v>
      </c>
      <c r="F35" s="387">
        <v>84.44444444444444</v>
      </c>
      <c r="G35" s="387">
        <v>66.90058479532163</v>
      </c>
      <c r="H35" s="387">
        <v>43.17460317460318</v>
      </c>
      <c r="I35" s="387">
        <v>39.593023255813954</v>
      </c>
      <c r="J35" s="387">
        <v>32.29952021932831</v>
      </c>
      <c r="K35" s="301"/>
      <c r="L35" s="382">
        <v>48.332284455632475</v>
      </c>
      <c r="M35" s="371">
        <v>-80</v>
      </c>
      <c r="N35" s="387">
        <v>68.35443037974683</v>
      </c>
      <c r="O35" s="387">
        <v>45.559845559845556</v>
      </c>
      <c r="P35" s="387">
        <v>47.91666666666667</v>
      </c>
      <c r="Q35" s="387">
        <v>45.444685466377436</v>
      </c>
    </row>
    <row r="36" spans="1:17" ht="12.75">
      <c r="A36" s="312" t="s">
        <v>90</v>
      </c>
      <c r="B36" s="312"/>
      <c r="C36" s="375">
        <v>41.34037092634739</v>
      </c>
      <c r="D36" s="375"/>
      <c r="E36" s="375">
        <v>40.07929704243464</v>
      </c>
      <c r="F36" s="371">
        <v>-88.8888888888889</v>
      </c>
      <c r="G36" s="387">
        <v>63.358778625954194</v>
      </c>
      <c r="H36" s="387">
        <v>51.312749422390254</v>
      </c>
      <c r="I36" s="387">
        <v>44.99376817615289</v>
      </c>
      <c r="J36" s="387">
        <v>37.21065912107466</v>
      </c>
      <c r="K36" s="301"/>
      <c r="L36" s="382">
        <v>53.74440162483075</v>
      </c>
      <c r="M36" s="371">
        <v>-100</v>
      </c>
      <c r="N36" s="371">
        <v>-77.9069767441861</v>
      </c>
      <c r="O36" s="387">
        <v>72.74167987321711</v>
      </c>
      <c r="P36" s="387">
        <v>64.19753086419753</v>
      </c>
      <c r="Q36" s="387">
        <v>50.67003792667509</v>
      </c>
    </row>
    <row r="37" spans="1:17" ht="11.25" customHeight="1">
      <c r="A37" s="312" t="s">
        <v>91</v>
      </c>
      <c r="B37" s="312"/>
      <c r="C37" s="375">
        <v>11.771470188013875</v>
      </c>
      <c r="D37" s="375"/>
      <c r="E37" s="375">
        <v>11.349218802537491</v>
      </c>
      <c r="F37" s="371">
        <v>-61.9047619047619</v>
      </c>
      <c r="G37" s="387">
        <v>35.0210970464135</v>
      </c>
      <c r="H37" s="387">
        <v>17.04225352112676</v>
      </c>
      <c r="I37" s="387">
        <v>13.09969377339231</v>
      </c>
      <c r="J37" s="387">
        <v>10.254816656308266</v>
      </c>
      <c r="K37" s="301"/>
      <c r="L37" s="382">
        <v>17.164540610366544</v>
      </c>
      <c r="M37" s="371">
        <v>-100</v>
      </c>
      <c r="N37" s="371">
        <v>-40.6593406593407</v>
      </c>
      <c r="O37" s="387">
        <v>24.945295404814004</v>
      </c>
      <c r="P37" s="387">
        <v>24.684431977559605</v>
      </c>
      <c r="Q37" s="387">
        <v>14.90569864124924</v>
      </c>
    </row>
    <row r="38" spans="1:17" ht="11.25" customHeight="1">
      <c r="A38" s="312"/>
      <c r="B38" s="312"/>
      <c r="C38" s="375"/>
      <c r="D38" s="375"/>
      <c r="E38" s="375"/>
      <c r="F38" s="365"/>
      <c r="G38" s="365"/>
      <c r="H38" s="387"/>
      <c r="I38" s="387"/>
      <c r="J38" s="387"/>
      <c r="K38" s="301"/>
      <c r="L38" s="365"/>
      <c r="M38" s="365"/>
      <c r="N38" s="365"/>
      <c r="O38" s="365"/>
      <c r="P38" s="365"/>
      <c r="Q38" s="365"/>
    </row>
    <row r="39" spans="1:17" ht="10.5" customHeight="1">
      <c r="A39" s="314" t="s">
        <v>117</v>
      </c>
      <c r="B39" s="312"/>
      <c r="C39" s="378">
        <v>26.788042596897128</v>
      </c>
      <c r="D39" s="375"/>
      <c r="E39" s="378">
        <v>24.62751857168303</v>
      </c>
      <c r="F39" s="389">
        <v>80.67846607669617</v>
      </c>
      <c r="G39" s="389">
        <v>53.03120651957861</v>
      </c>
      <c r="H39" s="389">
        <v>33.901552367852226</v>
      </c>
      <c r="I39" s="389">
        <v>29.4657933312304</v>
      </c>
      <c r="J39" s="389">
        <v>21.146882088423734</v>
      </c>
      <c r="K39" s="302"/>
      <c r="L39" s="389">
        <v>38.13739193456541</v>
      </c>
      <c r="M39" s="389">
        <v>91.869918699187</v>
      </c>
      <c r="N39" s="389">
        <v>74.2489270386266</v>
      </c>
      <c r="O39" s="389">
        <v>52.99642809895489</v>
      </c>
      <c r="P39" s="389">
        <v>46.76983542127242</v>
      </c>
      <c r="Q39" s="389">
        <v>33.025763930497305</v>
      </c>
    </row>
    <row r="40" spans="1:17" s="317" customFormat="1" ht="12.75">
      <c r="A40" s="319"/>
      <c r="B40" s="370"/>
      <c r="C40" s="379"/>
      <c r="D40" s="379"/>
      <c r="E40" s="379"/>
      <c r="F40" s="365"/>
      <c r="G40" s="365"/>
      <c r="H40" s="365"/>
      <c r="I40" s="365"/>
      <c r="J40" s="365"/>
      <c r="K40" s="301"/>
      <c r="L40" s="365"/>
      <c r="M40" s="365"/>
      <c r="N40" s="365"/>
      <c r="O40" s="365"/>
      <c r="P40" s="365"/>
      <c r="Q40" s="365"/>
    </row>
    <row r="41" spans="1:17" ht="14.25" customHeight="1">
      <c r="A41" s="303" t="s">
        <v>119</v>
      </c>
      <c r="B41" s="312"/>
      <c r="C41" s="375"/>
      <c r="D41" s="375"/>
      <c r="E41" s="375"/>
      <c r="F41" s="365"/>
      <c r="G41" s="365"/>
      <c r="H41" s="365"/>
      <c r="I41" s="365"/>
      <c r="J41" s="365"/>
      <c r="K41" s="301"/>
      <c r="L41" s="365"/>
      <c r="M41" s="365"/>
      <c r="N41" s="365"/>
      <c r="O41" s="365"/>
      <c r="P41" s="365"/>
      <c r="Q41" s="365"/>
    </row>
    <row r="42" spans="1:17" ht="12.75">
      <c r="A42" s="306" t="s">
        <v>104</v>
      </c>
      <c r="B42" s="313"/>
      <c r="C42" s="378">
        <v>18.150766435713592</v>
      </c>
      <c r="D42" s="375"/>
      <c r="E42" s="378">
        <v>21.886377778660417</v>
      </c>
      <c r="F42" s="389">
        <v>83.7979094076655</v>
      </c>
      <c r="G42" s="389">
        <v>57.03595011005136</v>
      </c>
      <c r="H42" s="389">
        <v>36.2358296884763</v>
      </c>
      <c r="I42" s="389">
        <v>26.51712397356299</v>
      </c>
      <c r="J42" s="389">
        <v>19.107844124458765</v>
      </c>
      <c r="K42" s="302"/>
      <c r="L42" s="383">
        <v>13.250542497843082</v>
      </c>
      <c r="M42" s="384">
        <v>-90.9090909090909</v>
      </c>
      <c r="N42" s="389">
        <v>65.73498964803312</v>
      </c>
      <c r="O42" s="389">
        <v>49.461145774248436</v>
      </c>
      <c r="P42" s="389">
        <v>23.687004308998937</v>
      </c>
      <c r="Q42" s="389">
        <v>9.741792562463685</v>
      </c>
    </row>
    <row r="43" spans="1:17" ht="12.75" customHeight="1">
      <c r="A43" s="303" t="s">
        <v>120</v>
      </c>
      <c r="B43" s="312"/>
      <c r="C43" s="375"/>
      <c r="D43" s="375"/>
      <c r="E43" s="375"/>
      <c r="F43" s="382"/>
      <c r="G43" s="382"/>
      <c r="H43" s="382"/>
      <c r="I43" s="382"/>
      <c r="J43" s="382"/>
      <c r="K43" s="380"/>
      <c r="L43" s="375"/>
      <c r="M43" s="375"/>
      <c r="N43" s="375"/>
      <c r="O43" s="375"/>
      <c r="P43" s="375"/>
      <c r="Q43" s="375"/>
    </row>
    <row r="44" spans="1:17" ht="11.25" customHeight="1">
      <c r="A44" s="314" t="s">
        <v>121</v>
      </c>
      <c r="B44" s="306"/>
      <c r="C44" s="378">
        <v>15.150848779278236</v>
      </c>
      <c r="D44" s="378"/>
      <c r="E44" s="378">
        <v>15.693014736905686</v>
      </c>
      <c r="F44" s="383">
        <v>82.04309656823622</v>
      </c>
      <c r="G44" s="383">
        <v>54.06847227107515</v>
      </c>
      <c r="H44" s="383">
        <v>32.86950263153949</v>
      </c>
      <c r="I44" s="383">
        <v>23.341001450797137</v>
      </c>
      <c r="J44" s="383">
        <v>12.59557317706855</v>
      </c>
      <c r="K44" s="369"/>
      <c r="L44" s="378">
        <v>15.532613131404736</v>
      </c>
      <c r="M44" s="378">
        <v>91.53439153439153</v>
      </c>
      <c r="N44" s="378">
        <v>70.07422402159244</v>
      </c>
      <c r="O44" s="378">
        <v>50.420507300006726</v>
      </c>
      <c r="P44" s="378">
        <v>27.522902560017382</v>
      </c>
      <c r="Q44" s="378">
        <v>11.630245803849908</v>
      </c>
    </row>
    <row r="45" spans="1:17" s="317" customFormat="1" ht="12.75">
      <c r="A45" s="319"/>
      <c r="B45" s="319"/>
      <c r="K45" s="322"/>
      <c r="L45" s="320"/>
      <c r="M45" s="320"/>
      <c r="N45" s="320"/>
      <c r="O45" s="320"/>
      <c r="P45" s="320"/>
      <c r="Q45" s="320"/>
    </row>
    <row r="46" spans="1:17" s="317" customFormat="1" ht="12.75">
      <c r="A46" s="373" t="s">
        <v>245</v>
      </c>
      <c r="B46" s="319"/>
      <c r="K46" s="322"/>
      <c r="L46" s="320"/>
      <c r="M46" s="320"/>
      <c r="N46" s="320"/>
      <c r="O46" s="320"/>
      <c r="P46" s="320"/>
      <c r="Q46" s="320"/>
    </row>
    <row r="47" spans="1:17" s="317" customFormat="1" ht="12.75">
      <c r="A47" s="319"/>
      <c r="B47" s="319"/>
      <c r="K47" s="322"/>
      <c r="L47" s="320"/>
      <c r="M47" s="320"/>
      <c r="N47" s="320"/>
      <c r="O47" s="320"/>
      <c r="P47" s="320"/>
      <c r="Q47" s="320"/>
    </row>
    <row r="48" spans="1:17" ht="11.25" customHeight="1">
      <c r="A48" s="507" t="s">
        <v>106</v>
      </c>
      <c r="B48" s="508"/>
      <c r="C48" s="508"/>
      <c r="D48" s="323"/>
      <c r="E48" s="308" t="s">
        <v>107</v>
      </c>
      <c r="F48" s="308" t="s">
        <v>107</v>
      </c>
      <c r="G48" s="308"/>
      <c r="H48" s="308"/>
      <c r="I48" s="308"/>
      <c r="J48" s="308" t="s">
        <v>107</v>
      </c>
      <c r="K48" s="323"/>
      <c r="L48" s="308" t="s">
        <v>107</v>
      </c>
      <c r="M48" s="308"/>
      <c r="N48" s="308"/>
      <c r="O48" s="308"/>
      <c r="P48" s="308" t="s">
        <v>107</v>
      </c>
      <c r="Q48" s="308" t="s">
        <v>107</v>
      </c>
    </row>
    <row r="49" spans="1:17" ht="11.25" customHeight="1">
      <c r="A49" s="521" t="s">
        <v>108</v>
      </c>
      <c r="B49" s="521"/>
      <c r="C49" s="521"/>
      <c r="D49" s="521"/>
      <c r="E49" s="521"/>
      <c r="F49" s="521"/>
      <c r="G49" s="521"/>
      <c r="H49" s="521"/>
      <c r="I49" s="521"/>
      <c r="J49" s="521"/>
      <c r="K49" s="308"/>
      <c r="L49" s="308" t="s">
        <v>107</v>
      </c>
      <c r="M49" s="308"/>
      <c r="N49" s="308"/>
      <c r="O49" s="308"/>
      <c r="P49" s="308" t="s">
        <v>107</v>
      </c>
      <c r="Q49" s="308" t="s">
        <v>107</v>
      </c>
    </row>
    <row r="50" ht="11.25" customHeight="1">
      <c r="A50" s="304" t="s">
        <v>95</v>
      </c>
    </row>
  </sheetData>
  <sheetProtection/>
  <mergeCells count="7">
    <mergeCell ref="E3:Q3"/>
    <mergeCell ref="A48:C48"/>
    <mergeCell ref="A49:J49"/>
    <mergeCell ref="C8:Q8"/>
    <mergeCell ref="E4:J4"/>
    <mergeCell ref="L4:Q4"/>
    <mergeCell ref="C27:Q27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S49"/>
  <sheetViews>
    <sheetView zoomScale="85" zoomScaleNormal="85" zoomScalePageLayoutView="0" workbookViewId="0" topLeftCell="A1">
      <selection activeCell="A1" sqref="A1"/>
    </sheetView>
  </sheetViews>
  <sheetFormatPr defaultColWidth="11.00390625" defaultRowHeight="9" customHeight="1"/>
  <cols>
    <col min="1" max="1" width="19.8515625" style="392" customWidth="1"/>
    <col min="2" max="2" width="0.9921875" style="392" customWidth="1"/>
    <col min="3" max="3" width="10.8515625" style="392" customWidth="1"/>
    <col min="4" max="4" width="1.8515625" style="392" customWidth="1"/>
    <col min="5" max="10" width="8.140625" style="392" customWidth="1"/>
    <col min="11" max="11" width="1.8515625" style="392" customWidth="1"/>
    <col min="12" max="17" width="8.140625" style="392" customWidth="1"/>
    <col min="18" max="18" width="8.8515625" style="392" customWidth="1"/>
    <col min="19" max="16384" width="11.00390625" style="392" customWidth="1"/>
  </cols>
  <sheetData>
    <row r="1" spans="1:11" ht="15" customHeight="1">
      <c r="A1" s="391" t="s">
        <v>259</v>
      </c>
      <c r="B1" s="372"/>
      <c r="K1" s="372"/>
    </row>
    <row r="2" spans="1:11" ht="12.75" customHeight="1">
      <c r="A2" s="372"/>
      <c r="B2" s="372"/>
      <c r="C2" s="390"/>
      <c r="D2" s="390"/>
      <c r="K2" s="372"/>
    </row>
    <row r="3" spans="1:17" ht="12.75" customHeight="1">
      <c r="A3" s="393" t="s">
        <v>5</v>
      </c>
      <c r="B3" s="393"/>
      <c r="C3" s="394"/>
      <c r="D3" s="394"/>
      <c r="E3" s="394"/>
      <c r="F3" s="394"/>
      <c r="G3" s="394"/>
      <c r="H3" s="394"/>
      <c r="I3" s="394"/>
      <c r="J3" s="394"/>
      <c r="K3" s="393"/>
      <c r="L3" s="394"/>
      <c r="M3" s="394"/>
      <c r="N3" s="394"/>
      <c r="O3" s="394"/>
      <c r="P3" s="395"/>
      <c r="Q3" s="395"/>
    </row>
    <row r="4" spans="1:17" ht="12.75" customHeight="1">
      <c r="A4" s="523" t="s">
        <v>172</v>
      </c>
      <c r="B4" s="372"/>
      <c r="C4" s="525" t="s">
        <v>246</v>
      </c>
      <c r="D4" s="397"/>
      <c r="E4" s="527" t="s">
        <v>111</v>
      </c>
      <c r="F4" s="527"/>
      <c r="G4" s="527"/>
      <c r="H4" s="527"/>
      <c r="I4" s="527"/>
      <c r="J4" s="527"/>
      <c r="K4" s="372"/>
      <c r="L4" s="527" t="s">
        <v>112</v>
      </c>
      <c r="M4" s="527"/>
      <c r="N4" s="527"/>
      <c r="O4" s="527"/>
      <c r="P4" s="527"/>
      <c r="Q4" s="527"/>
    </row>
    <row r="5" spans="1:17" ht="10.5" customHeight="1">
      <c r="A5" s="523"/>
      <c r="C5" s="525"/>
      <c r="E5" s="304"/>
      <c r="F5" s="374" t="s">
        <v>98</v>
      </c>
      <c r="G5" s="374" t="s">
        <v>98</v>
      </c>
      <c r="H5" s="374" t="s">
        <v>98</v>
      </c>
      <c r="I5" s="308" t="s">
        <v>98</v>
      </c>
      <c r="J5" s="308" t="s">
        <v>99</v>
      </c>
      <c r="L5" s="304"/>
      <c r="M5" s="374" t="s">
        <v>98</v>
      </c>
      <c r="N5" s="374" t="s">
        <v>98</v>
      </c>
      <c r="O5" s="374" t="s">
        <v>98</v>
      </c>
      <c r="P5" s="308" t="s">
        <v>98</v>
      </c>
      <c r="Q5" s="308" t="s">
        <v>99</v>
      </c>
    </row>
    <row r="6" spans="1:17" ht="10.5" customHeight="1">
      <c r="A6" s="524"/>
      <c r="C6" s="526"/>
      <c r="E6" s="310" t="s">
        <v>100</v>
      </c>
      <c r="F6" s="310" t="s">
        <v>167</v>
      </c>
      <c r="G6" s="310" t="s">
        <v>168</v>
      </c>
      <c r="H6" s="310" t="s">
        <v>169</v>
      </c>
      <c r="I6" s="311" t="s">
        <v>170</v>
      </c>
      <c r="J6" s="310" t="s">
        <v>171</v>
      </c>
      <c r="L6" s="310" t="s">
        <v>100</v>
      </c>
      <c r="M6" s="310" t="s">
        <v>167</v>
      </c>
      <c r="N6" s="310" t="s">
        <v>168</v>
      </c>
      <c r="O6" s="310" t="s">
        <v>169</v>
      </c>
      <c r="P6" s="311" t="s">
        <v>170</v>
      </c>
      <c r="Q6" s="310" t="s">
        <v>171</v>
      </c>
    </row>
    <row r="8" spans="1:11" ht="14.25">
      <c r="A8" s="391" t="s">
        <v>247</v>
      </c>
      <c r="B8" s="372"/>
      <c r="K8" s="372"/>
    </row>
    <row r="9" spans="1:17" ht="12.75">
      <c r="A9" s="31" t="s">
        <v>227</v>
      </c>
      <c r="B9" s="399"/>
      <c r="C9" s="400">
        <v>143.93</v>
      </c>
      <c r="D9" s="400"/>
      <c r="E9" s="400">
        <v>103.808</v>
      </c>
      <c r="F9" s="400">
        <v>3.147</v>
      </c>
      <c r="G9" s="400">
        <v>16.537</v>
      </c>
      <c r="H9" s="400">
        <v>24.485</v>
      </c>
      <c r="I9" s="400">
        <v>18.467</v>
      </c>
      <c r="J9" s="400">
        <v>41.172</v>
      </c>
      <c r="K9" s="400"/>
      <c r="L9" s="400">
        <v>40.121</v>
      </c>
      <c r="M9" s="400">
        <v>0.873</v>
      </c>
      <c r="N9" s="400">
        <v>9.203</v>
      </c>
      <c r="O9" s="400">
        <v>9.26</v>
      </c>
      <c r="P9" s="400">
        <v>4.9</v>
      </c>
      <c r="Q9" s="400">
        <v>15.885</v>
      </c>
    </row>
    <row r="10" spans="1:17" ht="12.75">
      <c r="A10" s="31" t="s">
        <v>228</v>
      </c>
      <c r="B10" s="398"/>
      <c r="C10" s="400">
        <v>142.932</v>
      </c>
      <c r="D10" s="400"/>
      <c r="E10" s="400">
        <v>104.399</v>
      </c>
      <c r="F10" s="400">
        <v>2.567</v>
      </c>
      <c r="G10" s="400">
        <v>14.159</v>
      </c>
      <c r="H10" s="400">
        <v>23.259</v>
      </c>
      <c r="I10" s="400">
        <v>18.864</v>
      </c>
      <c r="J10" s="400">
        <v>45.55</v>
      </c>
      <c r="K10" s="400"/>
      <c r="L10" s="400">
        <v>38.532</v>
      </c>
      <c r="M10" s="400">
        <v>0.691</v>
      </c>
      <c r="N10" s="400">
        <v>7.661</v>
      </c>
      <c r="O10" s="400">
        <v>8.312</v>
      </c>
      <c r="P10" s="400">
        <v>4.823</v>
      </c>
      <c r="Q10" s="400">
        <v>17.045</v>
      </c>
    </row>
    <row r="11" spans="1:17" ht="12.75">
      <c r="A11" s="31" t="s">
        <v>229</v>
      </c>
      <c r="B11" s="401"/>
      <c r="C11" s="400">
        <v>150.749</v>
      </c>
      <c r="D11" s="400"/>
      <c r="E11" s="400">
        <v>109.777</v>
      </c>
      <c r="F11" s="400">
        <v>2.533</v>
      </c>
      <c r="G11" s="400">
        <v>14.329</v>
      </c>
      <c r="H11" s="400">
        <v>24.094</v>
      </c>
      <c r="I11" s="400">
        <v>19.435</v>
      </c>
      <c r="J11" s="400">
        <v>49.386</v>
      </c>
      <c r="K11" s="400"/>
      <c r="L11" s="400">
        <v>40.971</v>
      </c>
      <c r="M11" s="400">
        <v>0.744</v>
      </c>
      <c r="N11" s="400">
        <v>7.905</v>
      </c>
      <c r="O11" s="400">
        <v>9.071</v>
      </c>
      <c r="P11" s="400">
        <v>4.861</v>
      </c>
      <c r="Q11" s="400">
        <v>18.39</v>
      </c>
    </row>
    <row r="12" spans="1:17" ht="12.75">
      <c r="A12" s="31" t="s">
        <v>230</v>
      </c>
      <c r="B12" s="401"/>
      <c r="C12" s="400">
        <v>156.271</v>
      </c>
      <c r="D12" s="400"/>
      <c r="E12" s="400">
        <v>109.991</v>
      </c>
      <c r="F12" s="400">
        <v>2.597</v>
      </c>
      <c r="G12" s="400">
        <v>16.146</v>
      </c>
      <c r="H12" s="400">
        <v>25.915</v>
      </c>
      <c r="I12" s="400">
        <v>16.672</v>
      </c>
      <c r="J12" s="400">
        <v>48.661</v>
      </c>
      <c r="K12" s="400"/>
      <c r="L12" s="400">
        <v>46.275</v>
      </c>
      <c r="M12" s="400">
        <v>0.771</v>
      </c>
      <c r="N12" s="400">
        <v>9.804</v>
      </c>
      <c r="O12" s="400">
        <v>10.644</v>
      </c>
      <c r="P12" s="400">
        <v>5.198</v>
      </c>
      <c r="Q12" s="400">
        <v>19.858</v>
      </c>
    </row>
    <row r="13" spans="1:17" s="401" customFormat="1" ht="12.75">
      <c r="A13" s="31" t="s">
        <v>231</v>
      </c>
      <c r="C13" s="400">
        <v>182.934</v>
      </c>
      <c r="D13" s="400"/>
      <c r="E13" s="400">
        <v>129.944</v>
      </c>
      <c r="F13" s="400">
        <v>2.955</v>
      </c>
      <c r="G13" s="400">
        <v>18.051</v>
      </c>
      <c r="H13" s="400">
        <v>28.022</v>
      </c>
      <c r="I13" s="400">
        <v>19.822</v>
      </c>
      <c r="J13" s="400">
        <v>61.094</v>
      </c>
      <c r="K13" s="400"/>
      <c r="L13" s="400">
        <v>52.99</v>
      </c>
      <c r="M13" s="400">
        <v>0.904</v>
      </c>
      <c r="N13" s="400">
        <v>11.275</v>
      </c>
      <c r="O13" s="400">
        <v>12.208</v>
      </c>
      <c r="P13" s="400">
        <v>5.824</v>
      </c>
      <c r="Q13" s="400">
        <v>22.779</v>
      </c>
    </row>
    <row r="14" spans="1:17" s="402" customFormat="1" ht="12.75">
      <c r="A14" s="31" t="s">
        <v>232</v>
      </c>
      <c r="B14" s="401"/>
      <c r="C14" s="400">
        <v>203.809</v>
      </c>
      <c r="D14" s="400"/>
      <c r="E14" s="400">
        <v>147.62</v>
      </c>
      <c r="F14" s="400">
        <v>2.915</v>
      </c>
      <c r="G14" s="400">
        <v>18.747</v>
      </c>
      <c r="H14" s="400">
        <v>30.209</v>
      </c>
      <c r="I14" s="400">
        <v>22.925</v>
      </c>
      <c r="J14" s="400">
        <v>72.824</v>
      </c>
      <c r="K14" s="400"/>
      <c r="L14" s="400">
        <v>56.189</v>
      </c>
      <c r="M14" s="400">
        <v>0.94</v>
      </c>
      <c r="N14" s="400">
        <v>11.595</v>
      </c>
      <c r="O14" s="400">
        <v>12.699</v>
      </c>
      <c r="P14" s="400">
        <v>6.217</v>
      </c>
      <c r="Q14" s="400">
        <v>24.738</v>
      </c>
    </row>
    <row r="15" spans="1:17" ht="12.75">
      <c r="A15" s="31" t="s">
        <v>233</v>
      </c>
      <c r="B15" s="401"/>
      <c r="C15" s="400">
        <v>205.098</v>
      </c>
      <c r="D15" s="400"/>
      <c r="E15" s="400">
        <v>148.477</v>
      </c>
      <c r="F15" s="400">
        <v>2.697</v>
      </c>
      <c r="G15" s="400">
        <v>16.993</v>
      </c>
      <c r="H15" s="400">
        <v>29.981</v>
      </c>
      <c r="I15" s="400">
        <v>23.712</v>
      </c>
      <c r="J15" s="400">
        <v>75.094</v>
      </c>
      <c r="K15" s="400"/>
      <c r="L15" s="400">
        <v>56.62</v>
      </c>
      <c r="M15" s="400">
        <v>0.858</v>
      </c>
      <c r="N15" s="400">
        <v>11.673</v>
      </c>
      <c r="O15" s="400">
        <v>13.003</v>
      </c>
      <c r="P15" s="400">
        <v>6.258</v>
      </c>
      <c r="Q15" s="400">
        <v>24.828</v>
      </c>
    </row>
    <row r="16" spans="1:17" s="401" customFormat="1" ht="12.75">
      <c r="A16" s="31" t="s">
        <v>234</v>
      </c>
      <c r="C16" s="400">
        <v>181.18</v>
      </c>
      <c r="D16" s="400"/>
      <c r="E16" s="400">
        <v>133.391</v>
      </c>
      <c r="F16" s="400">
        <v>2.1</v>
      </c>
      <c r="G16" s="400">
        <v>12.512</v>
      </c>
      <c r="H16" s="400">
        <v>24.527</v>
      </c>
      <c r="I16" s="400">
        <v>21.739</v>
      </c>
      <c r="J16" s="400">
        <v>72.513</v>
      </c>
      <c r="K16" s="400"/>
      <c r="L16" s="400">
        <v>47.789</v>
      </c>
      <c r="M16" s="400">
        <v>0.607</v>
      </c>
      <c r="N16" s="400">
        <v>8.365</v>
      </c>
      <c r="O16" s="400">
        <v>10.155</v>
      </c>
      <c r="P16" s="400">
        <v>5.574</v>
      </c>
      <c r="Q16" s="400">
        <v>23.088</v>
      </c>
    </row>
    <row r="17" spans="1:17" s="401" customFormat="1" ht="12.75">
      <c r="A17" s="31" t="s">
        <v>235</v>
      </c>
      <c r="C17" s="400">
        <v>159.535</v>
      </c>
      <c r="D17" s="400"/>
      <c r="E17" s="400">
        <v>114.884</v>
      </c>
      <c r="F17" s="400">
        <v>1.388</v>
      </c>
      <c r="G17" s="400">
        <v>9.482</v>
      </c>
      <c r="H17" s="400">
        <v>20.245</v>
      </c>
      <c r="I17" s="400">
        <v>19.167</v>
      </c>
      <c r="J17" s="400">
        <v>64.602</v>
      </c>
      <c r="K17" s="400"/>
      <c r="L17" s="400">
        <v>44.651</v>
      </c>
      <c r="M17" s="400">
        <v>0.494</v>
      </c>
      <c r="N17" s="400">
        <v>7.555</v>
      </c>
      <c r="O17" s="400">
        <v>9.297</v>
      </c>
      <c r="P17" s="400">
        <v>5.299</v>
      </c>
      <c r="Q17" s="400">
        <v>22.006</v>
      </c>
    </row>
    <row r="18" spans="1:17" s="401" customFormat="1" ht="12.75">
      <c r="A18" s="31" t="s">
        <v>236</v>
      </c>
      <c r="C18" s="400">
        <v>133.541</v>
      </c>
      <c r="D18" s="400"/>
      <c r="E18" s="400">
        <v>98.561</v>
      </c>
      <c r="F18" s="400">
        <v>0.757</v>
      </c>
      <c r="G18" s="400">
        <v>6.21</v>
      </c>
      <c r="H18" s="400">
        <v>15.492</v>
      </c>
      <c r="I18" s="400">
        <v>16.942</v>
      </c>
      <c r="J18" s="400">
        <v>59.16</v>
      </c>
      <c r="K18" s="400"/>
      <c r="L18" s="400">
        <v>34.98</v>
      </c>
      <c r="M18" s="400">
        <v>0.222</v>
      </c>
      <c r="N18" s="400">
        <v>3.967</v>
      </c>
      <c r="O18" s="400">
        <v>5.758</v>
      </c>
      <c r="P18" s="400">
        <v>4.45</v>
      </c>
      <c r="Q18" s="400">
        <v>20.583</v>
      </c>
    </row>
    <row r="19" spans="1:17" s="401" customFormat="1" ht="12.75">
      <c r="A19" s="482" t="s">
        <v>237</v>
      </c>
      <c r="C19" s="400">
        <v>123.888</v>
      </c>
      <c r="D19" s="400"/>
      <c r="E19" s="400">
        <v>94.019</v>
      </c>
      <c r="F19" s="400">
        <v>0.547</v>
      </c>
      <c r="G19" s="400">
        <v>5.336</v>
      </c>
      <c r="H19" s="400">
        <v>13.802</v>
      </c>
      <c r="I19" s="400">
        <v>15.88</v>
      </c>
      <c r="J19" s="400">
        <v>58.454</v>
      </c>
      <c r="K19" s="400"/>
      <c r="L19" s="400">
        <v>29.468</v>
      </c>
      <c r="M19" s="400">
        <v>0.113</v>
      </c>
      <c r="N19" s="400">
        <v>2.249</v>
      </c>
      <c r="O19" s="400">
        <v>4.006</v>
      </c>
      <c r="P19" s="400">
        <v>3.808</v>
      </c>
      <c r="Q19" s="400">
        <v>19.292</v>
      </c>
    </row>
    <row r="20" spans="1:17" s="402" customFormat="1" ht="12.75">
      <c r="A20" s="48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</row>
    <row r="21" spans="1:17" ht="14.25">
      <c r="A21" s="484" t="s">
        <v>248</v>
      </c>
      <c r="B21" s="372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</row>
    <row r="22" spans="1:17" ht="12.75">
      <c r="A22" s="31" t="s">
        <v>227</v>
      </c>
      <c r="B22" s="399"/>
      <c r="C22" s="400">
        <v>85.93</v>
      </c>
      <c r="D22" s="400"/>
      <c r="E22" s="400">
        <v>67.95</v>
      </c>
      <c r="F22" s="400">
        <v>2.209</v>
      </c>
      <c r="G22" s="400">
        <v>10.521</v>
      </c>
      <c r="H22" s="400">
        <v>15.171</v>
      </c>
      <c r="I22" s="400">
        <v>11.003</v>
      </c>
      <c r="J22" s="400">
        <v>29.046</v>
      </c>
      <c r="K22" s="400"/>
      <c r="L22" s="400">
        <v>17.979</v>
      </c>
      <c r="M22" s="400">
        <v>0.172</v>
      </c>
      <c r="N22" s="400">
        <v>2.69</v>
      </c>
      <c r="O22" s="400">
        <v>3.774</v>
      </c>
      <c r="P22" s="400">
        <v>2.297</v>
      </c>
      <c r="Q22" s="400">
        <v>9.046</v>
      </c>
    </row>
    <row r="23" spans="1:19" ht="12.75">
      <c r="A23" s="31" t="s">
        <v>228</v>
      </c>
      <c r="B23" s="399"/>
      <c r="C23" s="400">
        <v>82.426</v>
      </c>
      <c r="D23" s="400"/>
      <c r="E23" s="400">
        <v>63.787</v>
      </c>
      <c r="F23" s="400">
        <v>1.711</v>
      </c>
      <c r="G23" s="400">
        <v>8.587</v>
      </c>
      <c r="H23" s="400">
        <v>13.271</v>
      </c>
      <c r="I23" s="400">
        <v>10.98</v>
      </c>
      <c r="J23" s="400">
        <v>29.238</v>
      </c>
      <c r="K23" s="400"/>
      <c r="L23" s="400">
        <v>18.637</v>
      </c>
      <c r="M23" s="400">
        <v>0.179</v>
      </c>
      <c r="N23" s="400">
        <v>2.56</v>
      </c>
      <c r="O23" s="400">
        <v>3.631</v>
      </c>
      <c r="P23" s="400">
        <v>2.421</v>
      </c>
      <c r="Q23" s="400">
        <v>9.846</v>
      </c>
      <c r="S23" s="392" t="s">
        <v>175</v>
      </c>
    </row>
    <row r="24" spans="1:17" ht="12.75">
      <c r="A24" s="31" t="s">
        <v>229</v>
      </c>
      <c r="B24" s="401"/>
      <c r="C24" s="400">
        <v>91.057</v>
      </c>
      <c r="D24" s="400"/>
      <c r="E24" s="400">
        <v>70.865</v>
      </c>
      <c r="F24" s="400">
        <v>1.741</v>
      </c>
      <c r="G24" s="400">
        <v>9.16</v>
      </c>
      <c r="H24" s="400">
        <v>15.053</v>
      </c>
      <c r="I24" s="400">
        <v>12.396</v>
      </c>
      <c r="J24" s="400">
        <v>32.515</v>
      </c>
      <c r="K24" s="400"/>
      <c r="L24" s="400">
        <v>20.19</v>
      </c>
      <c r="M24" s="400">
        <v>0.191</v>
      </c>
      <c r="N24" s="400">
        <v>2.857</v>
      </c>
      <c r="O24" s="400">
        <v>4.255</v>
      </c>
      <c r="P24" s="400">
        <v>2.68</v>
      </c>
      <c r="Q24" s="400">
        <v>10.207</v>
      </c>
    </row>
    <row r="25" spans="1:17" ht="12.75">
      <c r="A25" s="31" t="s">
        <v>230</v>
      </c>
      <c r="B25" s="401"/>
      <c r="C25" s="400">
        <v>99.497</v>
      </c>
      <c r="D25" s="400"/>
      <c r="E25" s="400">
        <v>75.954</v>
      </c>
      <c r="F25" s="400">
        <v>1.991</v>
      </c>
      <c r="G25" s="400">
        <v>10.657</v>
      </c>
      <c r="H25" s="400">
        <v>17.17</v>
      </c>
      <c r="I25" s="400">
        <v>12.28</v>
      </c>
      <c r="J25" s="400">
        <v>33.856</v>
      </c>
      <c r="K25" s="400"/>
      <c r="L25" s="400">
        <v>23.538</v>
      </c>
      <c r="M25" s="400">
        <v>0.207</v>
      </c>
      <c r="N25" s="400">
        <v>3.737</v>
      </c>
      <c r="O25" s="400">
        <v>5.369</v>
      </c>
      <c r="P25" s="400">
        <v>2.914</v>
      </c>
      <c r="Q25" s="400">
        <v>11.311</v>
      </c>
    </row>
    <row r="26" spans="1:17" s="401" customFormat="1" ht="12.75">
      <c r="A26" s="31" t="s">
        <v>231</v>
      </c>
      <c r="C26" s="400">
        <v>116.011</v>
      </c>
      <c r="D26" s="400"/>
      <c r="E26" s="400">
        <v>87.557</v>
      </c>
      <c r="F26" s="400">
        <v>2.462</v>
      </c>
      <c r="G26" s="400">
        <v>13.077</v>
      </c>
      <c r="H26" s="400">
        <v>18.632</v>
      </c>
      <c r="I26" s="400">
        <v>12.178</v>
      </c>
      <c r="J26" s="400">
        <v>41.208</v>
      </c>
      <c r="K26" s="400"/>
      <c r="L26" s="400">
        <v>28.454</v>
      </c>
      <c r="M26" s="400">
        <v>0.31</v>
      </c>
      <c r="N26" s="400">
        <v>4.826</v>
      </c>
      <c r="O26" s="400">
        <v>6.153</v>
      </c>
      <c r="P26" s="400">
        <v>3.29</v>
      </c>
      <c r="Q26" s="400">
        <v>13.875</v>
      </c>
    </row>
    <row r="27" spans="1:17" ht="12.75">
      <c r="A27" s="31" t="s">
        <v>232</v>
      </c>
      <c r="B27" s="401"/>
      <c r="C27" s="400">
        <v>146.168</v>
      </c>
      <c r="D27" s="400"/>
      <c r="E27" s="400">
        <v>112.01</v>
      </c>
      <c r="F27" s="400">
        <v>2.76</v>
      </c>
      <c r="G27" s="400">
        <v>15.136</v>
      </c>
      <c r="H27" s="400">
        <v>21.34</v>
      </c>
      <c r="I27" s="400">
        <v>14.952</v>
      </c>
      <c r="J27" s="400">
        <v>57.822</v>
      </c>
      <c r="K27" s="400"/>
      <c r="L27" s="400">
        <v>34.155</v>
      </c>
      <c r="M27" s="400">
        <v>0.37</v>
      </c>
      <c r="N27" s="400">
        <v>5.259</v>
      </c>
      <c r="O27" s="400">
        <v>7.091</v>
      </c>
      <c r="P27" s="400">
        <v>4.06</v>
      </c>
      <c r="Q27" s="400">
        <v>17.375</v>
      </c>
    </row>
    <row r="28" spans="1:17" ht="12.75">
      <c r="A28" s="31" t="s">
        <v>233</v>
      </c>
      <c r="B28" s="401"/>
      <c r="C28" s="400">
        <v>157.797</v>
      </c>
      <c r="D28" s="400"/>
      <c r="E28" s="400">
        <v>120.171</v>
      </c>
      <c r="F28" s="400">
        <v>2.729</v>
      </c>
      <c r="G28" s="400">
        <v>15.122</v>
      </c>
      <c r="H28" s="400">
        <v>21.303</v>
      </c>
      <c r="I28" s="400">
        <v>16.401</v>
      </c>
      <c r="J28" s="400">
        <v>64.616</v>
      </c>
      <c r="K28" s="400"/>
      <c r="L28" s="400">
        <v>37.621</v>
      </c>
      <c r="M28" s="400">
        <v>0.357</v>
      </c>
      <c r="N28" s="400">
        <v>5.288</v>
      </c>
      <c r="O28" s="400">
        <v>7.322</v>
      </c>
      <c r="P28" s="400">
        <v>4.676</v>
      </c>
      <c r="Q28" s="400">
        <v>19.978</v>
      </c>
    </row>
    <row r="29" spans="1:17" s="401" customFormat="1" ht="12.75">
      <c r="A29" s="31" t="s">
        <v>234</v>
      </c>
      <c r="C29" s="400">
        <v>146.712</v>
      </c>
      <c r="D29" s="400"/>
      <c r="E29" s="400">
        <v>112.357</v>
      </c>
      <c r="F29" s="400">
        <v>2.034</v>
      </c>
      <c r="G29" s="400">
        <v>10.411</v>
      </c>
      <c r="H29" s="400">
        <v>16.787</v>
      </c>
      <c r="I29" s="400">
        <v>16.563</v>
      </c>
      <c r="J29" s="400">
        <v>66.562</v>
      </c>
      <c r="K29" s="400"/>
      <c r="L29" s="400">
        <v>34.351</v>
      </c>
      <c r="M29" s="400">
        <v>0.276</v>
      </c>
      <c r="N29" s="400">
        <v>4.162</v>
      </c>
      <c r="O29" s="400">
        <v>6.239</v>
      </c>
      <c r="P29" s="400">
        <v>4.539</v>
      </c>
      <c r="Q29" s="400">
        <v>19.135</v>
      </c>
    </row>
    <row r="30" spans="1:17" s="401" customFormat="1" ht="12.75">
      <c r="A30" s="31" t="s">
        <v>235</v>
      </c>
      <c r="C30" s="400">
        <v>131.11</v>
      </c>
      <c r="D30" s="400"/>
      <c r="E30" s="400">
        <v>100.655</v>
      </c>
      <c r="F30" s="400">
        <v>1.282</v>
      </c>
      <c r="G30" s="400">
        <v>7.473</v>
      </c>
      <c r="H30" s="400">
        <v>13.269</v>
      </c>
      <c r="I30" s="400">
        <v>15.549</v>
      </c>
      <c r="J30" s="400">
        <v>63.082</v>
      </c>
      <c r="K30" s="400"/>
      <c r="L30" s="400">
        <v>30.455</v>
      </c>
      <c r="M30" s="400">
        <v>0.161</v>
      </c>
      <c r="N30" s="400">
        <v>3.181</v>
      </c>
      <c r="O30" s="400">
        <v>4.852</v>
      </c>
      <c r="P30" s="400">
        <v>4.29</v>
      </c>
      <c r="Q30" s="400">
        <v>17.971</v>
      </c>
    </row>
    <row r="31" spans="1:17" s="401" customFormat="1" ht="12.75">
      <c r="A31" s="31" t="s">
        <v>236</v>
      </c>
      <c r="C31" s="400">
        <v>109.29</v>
      </c>
      <c r="D31" s="400"/>
      <c r="E31" s="400">
        <v>83.915</v>
      </c>
      <c r="F31" s="400">
        <v>0.719</v>
      </c>
      <c r="G31" s="400">
        <v>4.783</v>
      </c>
      <c r="H31" s="400">
        <v>9.306</v>
      </c>
      <c r="I31" s="400">
        <v>13.162</v>
      </c>
      <c r="J31" s="400">
        <v>55.945</v>
      </c>
      <c r="K31" s="400"/>
      <c r="L31" s="400">
        <v>25.375</v>
      </c>
      <c r="M31" s="400">
        <v>0.096</v>
      </c>
      <c r="N31" s="400">
        <v>2.161</v>
      </c>
      <c r="O31" s="400">
        <v>3.518</v>
      </c>
      <c r="P31" s="400">
        <v>3.692</v>
      </c>
      <c r="Q31" s="400">
        <v>15.908</v>
      </c>
    </row>
    <row r="32" spans="1:17" s="401" customFormat="1" ht="12.75">
      <c r="A32" s="482" t="s">
        <v>237</v>
      </c>
      <c r="C32" s="405">
        <v>108.298</v>
      </c>
      <c r="D32" s="405"/>
      <c r="E32" s="405">
        <v>82.655</v>
      </c>
      <c r="F32" s="405">
        <v>0.481</v>
      </c>
      <c r="G32" s="405">
        <v>3.887</v>
      </c>
      <c r="H32" s="405">
        <v>8.119</v>
      </c>
      <c r="I32" s="405">
        <v>13.24</v>
      </c>
      <c r="J32" s="405">
        <v>56.928</v>
      </c>
      <c r="K32" s="405"/>
      <c r="L32" s="405">
        <v>25.341</v>
      </c>
      <c r="M32" s="405">
        <v>0.06</v>
      </c>
      <c r="N32" s="405">
        <v>1.905</v>
      </c>
      <c r="O32" s="405">
        <v>3.488</v>
      </c>
      <c r="P32" s="405">
        <v>3.793</v>
      </c>
      <c r="Q32" s="405">
        <v>16.095</v>
      </c>
    </row>
    <row r="33" s="401" customFormat="1" ht="12.75">
      <c r="A33" s="406"/>
    </row>
    <row r="34" s="401" customFormat="1" ht="14.25">
      <c r="A34" s="407" t="s">
        <v>249</v>
      </c>
    </row>
    <row r="35" spans="1:17" s="401" customFormat="1" ht="12.75">
      <c r="A35" s="31" t="s">
        <v>227</v>
      </c>
      <c r="C35" s="400">
        <v>229.86</v>
      </c>
      <c r="D35" s="400"/>
      <c r="E35" s="400">
        <v>171.758</v>
      </c>
      <c r="F35" s="400">
        <v>5.356</v>
      </c>
      <c r="G35" s="400">
        <v>27.058</v>
      </c>
      <c r="H35" s="400">
        <v>39.656</v>
      </c>
      <c r="I35" s="400">
        <v>29.47</v>
      </c>
      <c r="J35" s="400">
        <v>70.218</v>
      </c>
      <c r="K35" s="400"/>
      <c r="L35" s="400">
        <v>58.1</v>
      </c>
      <c r="M35" s="400">
        <v>1.045</v>
      </c>
      <c r="N35" s="400">
        <v>11.893</v>
      </c>
      <c r="O35" s="400">
        <v>13.034</v>
      </c>
      <c r="P35" s="400">
        <v>7.197</v>
      </c>
      <c r="Q35" s="400">
        <v>24.931</v>
      </c>
    </row>
    <row r="36" spans="1:17" s="401" customFormat="1" ht="12.75">
      <c r="A36" s="31" t="s">
        <v>228</v>
      </c>
      <c r="C36" s="400">
        <v>225.358</v>
      </c>
      <c r="D36" s="400"/>
      <c r="E36" s="400">
        <v>168.186</v>
      </c>
      <c r="F36" s="400">
        <v>4.278</v>
      </c>
      <c r="G36" s="400">
        <v>22.746</v>
      </c>
      <c r="H36" s="400">
        <v>36.53</v>
      </c>
      <c r="I36" s="400">
        <v>29.844</v>
      </c>
      <c r="J36" s="400">
        <v>74.788</v>
      </c>
      <c r="K36" s="400"/>
      <c r="L36" s="400">
        <v>57.169</v>
      </c>
      <c r="M36" s="400">
        <v>0.87</v>
      </c>
      <c r="N36" s="400">
        <v>10.221</v>
      </c>
      <c r="O36" s="400">
        <v>11.943</v>
      </c>
      <c r="P36" s="400">
        <v>7.244</v>
      </c>
      <c r="Q36" s="400">
        <v>26.891</v>
      </c>
    </row>
    <row r="37" spans="1:17" s="401" customFormat="1" ht="12.75">
      <c r="A37" s="31" t="s">
        <v>229</v>
      </c>
      <c r="C37" s="400">
        <v>241.806</v>
      </c>
      <c r="D37" s="400"/>
      <c r="E37" s="400">
        <v>180.642</v>
      </c>
      <c r="F37" s="400">
        <v>4.274</v>
      </c>
      <c r="G37" s="400">
        <v>23.489</v>
      </c>
      <c r="H37" s="400">
        <v>39.147</v>
      </c>
      <c r="I37" s="400">
        <v>31.831</v>
      </c>
      <c r="J37" s="400">
        <v>81.901</v>
      </c>
      <c r="K37" s="400"/>
      <c r="L37" s="400">
        <v>61.161</v>
      </c>
      <c r="M37" s="400">
        <v>0.935</v>
      </c>
      <c r="N37" s="400">
        <v>10.762</v>
      </c>
      <c r="O37" s="400">
        <v>13.326</v>
      </c>
      <c r="P37" s="400">
        <v>7.541</v>
      </c>
      <c r="Q37" s="400">
        <v>28.597</v>
      </c>
    </row>
    <row r="38" spans="1:17" s="401" customFormat="1" ht="12.75">
      <c r="A38" s="31" t="s">
        <v>230</v>
      </c>
      <c r="C38" s="400">
        <v>255.768</v>
      </c>
      <c r="D38" s="400"/>
      <c r="E38" s="400">
        <v>185.945</v>
      </c>
      <c r="F38" s="400">
        <v>4.588</v>
      </c>
      <c r="G38" s="400">
        <v>26.803</v>
      </c>
      <c r="H38" s="400">
        <v>43.085</v>
      </c>
      <c r="I38" s="400">
        <v>28.952</v>
      </c>
      <c r="J38" s="400">
        <v>82.517</v>
      </c>
      <c r="K38" s="400"/>
      <c r="L38" s="400">
        <v>69.813</v>
      </c>
      <c r="M38" s="400">
        <v>0.978</v>
      </c>
      <c r="N38" s="400">
        <v>13.541</v>
      </c>
      <c r="O38" s="400">
        <v>16.013</v>
      </c>
      <c r="P38" s="400">
        <v>8.112</v>
      </c>
      <c r="Q38" s="400">
        <v>31.169</v>
      </c>
    </row>
    <row r="39" spans="1:17" s="401" customFormat="1" ht="12.75">
      <c r="A39" s="31" t="s">
        <v>231</v>
      </c>
      <c r="C39" s="400">
        <v>298.945</v>
      </c>
      <c r="D39" s="400"/>
      <c r="E39" s="400">
        <v>217.501</v>
      </c>
      <c r="F39" s="400">
        <v>5.417</v>
      </c>
      <c r="G39" s="400">
        <v>31.128</v>
      </c>
      <c r="H39" s="400">
        <v>46.654</v>
      </c>
      <c r="I39" s="400">
        <v>32</v>
      </c>
      <c r="J39" s="400">
        <v>102.302</v>
      </c>
      <c r="K39" s="400"/>
      <c r="L39" s="400">
        <v>81.444</v>
      </c>
      <c r="M39" s="400">
        <v>1.214</v>
      </c>
      <c r="N39" s="400">
        <v>16.101</v>
      </c>
      <c r="O39" s="400">
        <v>18.361</v>
      </c>
      <c r="P39" s="400">
        <v>9.114</v>
      </c>
      <c r="Q39" s="400">
        <v>36.654</v>
      </c>
    </row>
    <row r="40" spans="1:17" s="401" customFormat="1" ht="12.75">
      <c r="A40" s="31" t="s">
        <v>232</v>
      </c>
      <c r="C40" s="400">
        <v>349.977</v>
      </c>
      <c r="D40" s="400"/>
      <c r="E40" s="400">
        <v>259.63</v>
      </c>
      <c r="F40" s="400">
        <v>5.675</v>
      </c>
      <c r="G40" s="400">
        <v>33.883</v>
      </c>
      <c r="H40" s="400">
        <v>51.549</v>
      </c>
      <c r="I40" s="400">
        <v>37.877</v>
      </c>
      <c r="J40" s="400">
        <v>130.646</v>
      </c>
      <c r="K40" s="400"/>
      <c r="L40" s="400">
        <v>90.344</v>
      </c>
      <c r="M40" s="400">
        <v>1.31</v>
      </c>
      <c r="N40" s="400">
        <v>16.854</v>
      </c>
      <c r="O40" s="400">
        <v>19.79</v>
      </c>
      <c r="P40" s="400">
        <v>10.277</v>
      </c>
      <c r="Q40" s="400">
        <v>42.113</v>
      </c>
    </row>
    <row r="41" spans="1:17" s="401" customFormat="1" ht="12.75">
      <c r="A41" s="31" t="s">
        <v>233</v>
      </c>
      <c r="C41" s="400">
        <v>362.895</v>
      </c>
      <c r="D41" s="400"/>
      <c r="E41" s="400">
        <v>268.648</v>
      </c>
      <c r="F41" s="400">
        <v>5.426</v>
      </c>
      <c r="G41" s="400">
        <v>32.115</v>
      </c>
      <c r="H41" s="400">
        <v>51.284</v>
      </c>
      <c r="I41" s="400">
        <v>40.113</v>
      </c>
      <c r="J41" s="400">
        <v>139.71</v>
      </c>
      <c r="K41" s="400"/>
      <c r="L41" s="400">
        <v>94.241</v>
      </c>
      <c r="M41" s="400">
        <v>1.215</v>
      </c>
      <c r="N41" s="400">
        <v>16.961</v>
      </c>
      <c r="O41" s="400">
        <v>20.325</v>
      </c>
      <c r="P41" s="400">
        <v>10.934</v>
      </c>
      <c r="Q41" s="400">
        <v>44.806</v>
      </c>
    </row>
    <row r="42" spans="1:17" s="401" customFormat="1" ht="12.75">
      <c r="A42" s="31" t="s">
        <v>234</v>
      </c>
      <c r="C42" s="400">
        <v>327.892</v>
      </c>
      <c r="D42" s="400"/>
      <c r="E42" s="400">
        <v>245.748</v>
      </c>
      <c r="F42" s="400">
        <v>4.134</v>
      </c>
      <c r="G42" s="400">
        <v>22.923</v>
      </c>
      <c r="H42" s="400">
        <v>41.314</v>
      </c>
      <c r="I42" s="400">
        <v>38.302</v>
      </c>
      <c r="J42" s="400">
        <v>139.075</v>
      </c>
      <c r="K42" s="400"/>
      <c r="L42" s="400">
        <v>82.14</v>
      </c>
      <c r="M42" s="400">
        <v>0.883</v>
      </c>
      <c r="N42" s="400">
        <v>12.527</v>
      </c>
      <c r="O42" s="400">
        <v>16.394</v>
      </c>
      <c r="P42" s="400">
        <v>10.113</v>
      </c>
      <c r="Q42" s="400">
        <v>42.223</v>
      </c>
    </row>
    <row r="43" spans="1:17" s="401" customFormat="1" ht="12.75">
      <c r="A43" s="31" t="s">
        <v>235</v>
      </c>
      <c r="C43" s="400">
        <v>290.645</v>
      </c>
      <c r="D43" s="400"/>
      <c r="E43" s="400">
        <v>215.539</v>
      </c>
      <c r="F43" s="400">
        <v>2.67</v>
      </c>
      <c r="G43" s="400">
        <v>16.955</v>
      </c>
      <c r="H43" s="400">
        <v>33.514</v>
      </c>
      <c r="I43" s="400">
        <v>34.716</v>
      </c>
      <c r="J43" s="400">
        <v>127.684</v>
      </c>
      <c r="K43" s="400"/>
      <c r="L43" s="400">
        <v>75.106</v>
      </c>
      <c r="M43" s="400">
        <v>0.655</v>
      </c>
      <c r="N43" s="400">
        <v>10.736</v>
      </c>
      <c r="O43" s="400">
        <v>14.149</v>
      </c>
      <c r="P43" s="400">
        <v>9.589</v>
      </c>
      <c r="Q43" s="400">
        <v>39.977</v>
      </c>
    </row>
    <row r="44" spans="1:17" s="401" customFormat="1" ht="12.75">
      <c r="A44" s="31" t="s">
        <v>236</v>
      </c>
      <c r="C44" s="400">
        <v>242.831</v>
      </c>
      <c r="D44" s="400"/>
      <c r="E44" s="400">
        <v>182.476</v>
      </c>
      <c r="F44" s="400">
        <v>1.476</v>
      </c>
      <c r="G44" s="400">
        <v>10.993</v>
      </c>
      <c r="H44" s="400">
        <v>24.798</v>
      </c>
      <c r="I44" s="400">
        <v>30.104</v>
      </c>
      <c r="J44" s="400">
        <v>115.105</v>
      </c>
      <c r="K44" s="400"/>
      <c r="L44" s="400">
        <v>60.355</v>
      </c>
      <c r="M44" s="400">
        <v>0.318</v>
      </c>
      <c r="N44" s="400">
        <v>6.128</v>
      </c>
      <c r="O44" s="400">
        <v>9.276</v>
      </c>
      <c r="P44" s="400">
        <v>8.142</v>
      </c>
      <c r="Q44" s="400">
        <v>36.491</v>
      </c>
    </row>
    <row r="45" spans="1:17" s="401" customFormat="1" ht="12.75">
      <c r="A45" s="482" t="s">
        <v>237</v>
      </c>
      <c r="B45" s="394"/>
      <c r="C45" s="405">
        <v>232.186</v>
      </c>
      <c r="D45" s="405"/>
      <c r="E45" s="405">
        <v>176.674</v>
      </c>
      <c r="F45" s="405">
        <v>1.028</v>
      </c>
      <c r="G45" s="405">
        <v>9.223</v>
      </c>
      <c r="H45" s="405">
        <v>21.921</v>
      </c>
      <c r="I45" s="405">
        <v>29.12</v>
      </c>
      <c r="J45" s="405">
        <v>115.382</v>
      </c>
      <c r="K45" s="405"/>
      <c r="L45" s="405">
        <v>54.809</v>
      </c>
      <c r="M45" s="405">
        <v>0.173</v>
      </c>
      <c r="N45" s="405">
        <v>4.154</v>
      </c>
      <c r="O45" s="405">
        <v>7.494</v>
      </c>
      <c r="P45" s="405">
        <v>7.601</v>
      </c>
      <c r="Q45" s="405">
        <v>35.387</v>
      </c>
    </row>
    <row r="46" s="401" customFormat="1" ht="12.75"/>
    <row r="47" spans="1:17" ht="11.25" customHeight="1">
      <c r="A47" s="372" t="s">
        <v>173</v>
      </c>
      <c r="B47" s="372"/>
      <c r="C47" s="401"/>
      <c r="D47" s="401"/>
      <c r="E47" s="401"/>
      <c r="F47" s="401"/>
      <c r="G47" s="401"/>
      <c r="H47" s="401"/>
      <c r="I47" s="401"/>
      <c r="J47" s="401"/>
      <c r="K47" s="396"/>
      <c r="L47" s="401"/>
      <c r="M47" s="401"/>
      <c r="N47" s="401"/>
      <c r="O47" s="401"/>
      <c r="P47" s="401"/>
      <c r="Q47" s="401"/>
    </row>
    <row r="48" spans="1:11" ht="11.25" customHeight="1">
      <c r="A48" s="372" t="s">
        <v>174</v>
      </c>
      <c r="B48" s="372"/>
      <c r="K48" s="372"/>
    </row>
    <row r="49" ht="9" customHeight="1">
      <c r="A49" s="372"/>
    </row>
  </sheetData>
  <sheetProtection/>
  <mergeCells count="4">
    <mergeCell ref="A4:A6"/>
    <mergeCell ref="C4:C6"/>
    <mergeCell ref="E4:J4"/>
    <mergeCell ref="L4:Q4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O4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2.57421875" style="35" customWidth="1"/>
    <col min="2" max="2" width="0.9921875" style="35" customWidth="1"/>
    <col min="3" max="8" width="7.57421875" style="35" customWidth="1"/>
    <col min="9" max="9" width="1.8515625" style="35" customWidth="1"/>
    <col min="10" max="15" width="7.57421875" style="35" customWidth="1"/>
    <col min="16" max="16384" width="9.140625" style="35" customWidth="1"/>
  </cols>
  <sheetData>
    <row r="1" spans="1:2" ht="15" customHeight="1">
      <c r="A1" s="247" t="s">
        <v>292</v>
      </c>
      <c r="B1" s="47"/>
    </row>
    <row r="2" ht="12.75" customHeight="1"/>
    <row r="3" spans="1:15" ht="12.75" customHeight="1">
      <c r="A3" s="14" t="s">
        <v>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3:15" ht="12.75">
      <c r="C4" s="495" t="s">
        <v>137</v>
      </c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</row>
    <row r="5" spans="1:15" ht="12.75" customHeight="1">
      <c r="A5" s="256" t="s">
        <v>176</v>
      </c>
      <c r="B5" s="254"/>
      <c r="C5" s="252" t="s">
        <v>132</v>
      </c>
      <c r="D5" s="252" t="s">
        <v>127</v>
      </c>
      <c r="E5" s="252" t="s">
        <v>128</v>
      </c>
      <c r="F5" s="252" t="s">
        <v>129</v>
      </c>
      <c r="G5" s="252" t="s">
        <v>130</v>
      </c>
      <c r="H5" s="252" t="s">
        <v>139</v>
      </c>
      <c r="I5" s="24"/>
      <c r="J5" s="252" t="s">
        <v>132</v>
      </c>
      <c r="K5" s="252" t="s">
        <v>127</v>
      </c>
      <c r="L5" s="252" t="s">
        <v>128</v>
      </c>
      <c r="M5" s="252" t="s">
        <v>129</v>
      </c>
      <c r="N5" s="252" t="s">
        <v>130</v>
      </c>
      <c r="O5" s="252" t="s">
        <v>139</v>
      </c>
    </row>
    <row r="6" spans="1:9" ht="12.75">
      <c r="A6" s="254"/>
      <c r="B6" s="254"/>
      <c r="C6" s="410"/>
      <c r="D6" s="410"/>
      <c r="E6" s="410"/>
      <c r="F6" s="410"/>
      <c r="G6" s="410"/>
      <c r="H6" s="410"/>
      <c r="I6" s="24"/>
    </row>
    <row r="7" spans="2:15" ht="12.75">
      <c r="B7" s="247"/>
      <c r="C7" s="528" t="s">
        <v>177</v>
      </c>
      <c r="D7" s="528"/>
      <c r="E7" s="528"/>
      <c r="F7" s="528"/>
      <c r="G7" s="528"/>
      <c r="H7" s="528"/>
      <c r="I7" s="24"/>
      <c r="J7" s="528" t="s">
        <v>178</v>
      </c>
      <c r="K7" s="528"/>
      <c r="L7" s="528"/>
      <c r="M7" s="528"/>
      <c r="N7" s="528"/>
      <c r="O7" s="528"/>
    </row>
    <row r="8" spans="1:15" ht="12.75">
      <c r="A8" s="247" t="s">
        <v>82</v>
      </c>
      <c r="B8" s="247"/>
      <c r="C8" s="253"/>
      <c r="D8" s="253"/>
      <c r="E8" s="253"/>
      <c r="F8" s="253"/>
      <c r="G8" s="253"/>
      <c r="H8" s="253"/>
      <c r="I8" s="24"/>
      <c r="J8" s="253"/>
      <c r="K8" s="253"/>
      <c r="L8" s="253"/>
      <c r="M8" s="253"/>
      <c r="N8" s="253"/>
      <c r="O8" s="253"/>
    </row>
    <row r="9" spans="1:15" ht="12.75">
      <c r="A9" s="254" t="s">
        <v>83</v>
      </c>
      <c r="B9" s="254"/>
      <c r="C9" s="255">
        <v>16.099</v>
      </c>
      <c r="D9" s="255">
        <v>13.375</v>
      </c>
      <c r="E9" s="255">
        <v>1.191</v>
      </c>
      <c r="F9" s="255">
        <v>0.806</v>
      </c>
      <c r="G9" s="255">
        <v>0.206</v>
      </c>
      <c r="H9" s="255">
        <v>0.521</v>
      </c>
      <c r="I9" s="24"/>
      <c r="J9" s="419">
        <v>100</v>
      </c>
      <c r="K9" s="419">
        <v>83.07969439095596</v>
      </c>
      <c r="L9" s="419">
        <v>7.397975029504939</v>
      </c>
      <c r="M9" s="419">
        <v>5.006522144232561</v>
      </c>
      <c r="N9" s="419">
        <v>1.279582582769116</v>
      </c>
      <c r="O9" s="419">
        <v>3.236225852537425</v>
      </c>
    </row>
    <row r="10" spans="1:15" ht="12.75">
      <c r="A10" s="254" t="s">
        <v>84</v>
      </c>
      <c r="B10" s="254"/>
      <c r="C10" s="255">
        <v>1.532</v>
      </c>
      <c r="D10" s="255">
        <v>1.305</v>
      </c>
      <c r="E10" s="255">
        <v>0.07</v>
      </c>
      <c r="F10" s="255">
        <v>0.091</v>
      </c>
      <c r="G10" s="255">
        <v>0.021</v>
      </c>
      <c r="H10" s="255">
        <v>0.045</v>
      </c>
      <c r="I10" s="24"/>
      <c r="J10" s="419">
        <v>100</v>
      </c>
      <c r="K10" s="371">
        <v>-85.1827676240209</v>
      </c>
      <c r="L10" s="371">
        <v>-4.56919060052219</v>
      </c>
      <c r="M10" s="371">
        <v>-5.93994778067885</v>
      </c>
      <c r="N10" s="371">
        <v>-1.37075718015666</v>
      </c>
      <c r="O10" s="419">
        <v>2.9373368146214096</v>
      </c>
    </row>
    <row r="11" spans="1:15" ht="12.75">
      <c r="A11" s="254" t="s">
        <v>85</v>
      </c>
      <c r="B11" s="254"/>
      <c r="C11" s="255">
        <v>3.359</v>
      </c>
      <c r="D11" s="255">
        <v>3.017</v>
      </c>
      <c r="E11" s="255">
        <v>0.12</v>
      </c>
      <c r="F11" s="255">
        <v>0.097</v>
      </c>
      <c r="G11" s="255">
        <v>0.022</v>
      </c>
      <c r="H11" s="255">
        <v>0.103</v>
      </c>
      <c r="I11" s="24"/>
      <c r="J11" s="419">
        <v>100</v>
      </c>
      <c r="K11" s="419">
        <v>89.81839833283715</v>
      </c>
      <c r="L11" s="371">
        <v>-3.5724918130396</v>
      </c>
      <c r="M11" s="371">
        <v>-2.88776421554034</v>
      </c>
      <c r="N11" s="419">
        <v>0.6549568323905924</v>
      </c>
      <c r="O11" s="419">
        <v>3.066388806192319</v>
      </c>
    </row>
    <row r="12" spans="1:15" ht="12.75">
      <c r="A12" s="254" t="s">
        <v>86</v>
      </c>
      <c r="B12" s="254"/>
      <c r="C12" s="255">
        <v>0.269</v>
      </c>
      <c r="D12" s="255">
        <v>0.129</v>
      </c>
      <c r="E12" s="255">
        <v>0.102</v>
      </c>
      <c r="F12" s="255">
        <v>0.032</v>
      </c>
      <c r="G12" s="255">
        <v>0.005</v>
      </c>
      <c r="H12" s="255">
        <v>0.001</v>
      </c>
      <c r="I12" s="24"/>
      <c r="J12" s="419">
        <v>100</v>
      </c>
      <c r="K12" s="419">
        <v>47.95539033457249</v>
      </c>
      <c r="L12" s="371">
        <v>-37.9182156133829</v>
      </c>
      <c r="M12" s="371">
        <v>-11.8959107806691</v>
      </c>
      <c r="N12" s="371">
        <v>-1.85873605947955</v>
      </c>
      <c r="O12" s="419">
        <v>0.371747211895911</v>
      </c>
    </row>
    <row r="13" spans="1:15" ht="12.75">
      <c r="A13" s="254" t="s">
        <v>87</v>
      </c>
      <c r="B13" s="254"/>
      <c r="C13" s="255">
        <v>43.487</v>
      </c>
      <c r="D13" s="255">
        <v>36.096</v>
      </c>
      <c r="E13" s="255">
        <v>2.854</v>
      </c>
      <c r="F13" s="255">
        <v>2.288</v>
      </c>
      <c r="G13" s="255">
        <v>0.842</v>
      </c>
      <c r="H13" s="255">
        <v>1.407</v>
      </c>
      <c r="I13" s="24"/>
      <c r="J13" s="419">
        <v>100</v>
      </c>
      <c r="K13" s="419">
        <v>83.00411617264929</v>
      </c>
      <c r="L13" s="419">
        <v>6.56288086094695</v>
      </c>
      <c r="M13" s="419">
        <v>5.2613424701634965</v>
      </c>
      <c r="N13" s="419">
        <v>1.9362108216248533</v>
      </c>
      <c r="O13" s="419">
        <v>3.2354496746154022</v>
      </c>
    </row>
    <row r="14" spans="1:15" ht="12.75">
      <c r="A14" s="254" t="s">
        <v>88</v>
      </c>
      <c r="B14" s="254"/>
      <c r="C14" s="255">
        <v>5.602</v>
      </c>
      <c r="D14" s="255">
        <v>4.05</v>
      </c>
      <c r="E14" s="255">
        <v>0.675</v>
      </c>
      <c r="F14" s="255">
        <v>0.49</v>
      </c>
      <c r="G14" s="255">
        <v>0.21</v>
      </c>
      <c r="H14" s="255">
        <v>0.177</v>
      </c>
      <c r="I14" s="24"/>
      <c r="J14" s="419">
        <v>100</v>
      </c>
      <c r="K14" s="419">
        <v>72.29560871117458</v>
      </c>
      <c r="L14" s="419">
        <v>12.049268118529097</v>
      </c>
      <c r="M14" s="419">
        <v>8.746876115672974</v>
      </c>
      <c r="N14" s="419">
        <v>3.748661192431274</v>
      </c>
      <c r="O14" s="419">
        <v>3.159585862192074</v>
      </c>
    </row>
    <row r="15" spans="1:15" ht="12.75">
      <c r="A15" s="254" t="s">
        <v>89</v>
      </c>
      <c r="B15" s="254"/>
      <c r="C15" s="255">
        <v>4.712</v>
      </c>
      <c r="D15" s="255">
        <v>4.212</v>
      </c>
      <c r="E15" s="255">
        <v>0.18</v>
      </c>
      <c r="F15" s="255">
        <v>0.094</v>
      </c>
      <c r="G15" s="255">
        <v>0.033</v>
      </c>
      <c r="H15" s="255">
        <v>0.193</v>
      </c>
      <c r="I15" s="24"/>
      <c r="J15" s="419">
        <v>100</v>
      </c>
      <c r="K15" s="419">
        <v>89.38879456706282</v>
      </c>
      <c r="L15" s="371">
        <v>-3.82003395585739</v>
      </c>
      <c r="M15" s="371">
        <v>-1.99490662139219</v>
      </c>
      <c r="N15" s="419">
        <v>0.7003395585738541</v>
      </c>
      <c r="O15" s="419">
        <v>4.0959252971137525</v>
      </c>
    </row>
    <row r="16" spans="1:15" ht="12.75">
      <c r="A16" s="254" t="s">
        <v>90</v>
      </c>
      <c r="B16" s="254"/>
      <c r="C16" s="255">
        <v>42.686</v>
      </c>
      <c r="D16" s="255">
        <v>35.869</v>
      </c>
      <c r="E16" s="255">
        <v>3.591</v>
      </c>
      <c r="F16" s="255">
        <v>2.121</v>
      </c>
      <c r="G16" s="255">
        <v>0.418</v>
      </c>
      <c r="H16" s="255">
        <v>0.687</v>
      </c>
      <c r="I16" s="24"/>
      <c r="J16" s="419">
        <v>100</v>
      </c>
      <c r="K16" s="419">
        <v>84.0298927048681</v>
      </c>
      <c r="L16" s="419">
        <v>8.41259429321089</v>
      </c>
      <c r="M16" s="419">
        <v>4.968842243358478</v>
      </c>
      <c r="N16" s="419">
        <v>0.979243780162114</v>
      </c>
      <c r="O16" s="419">
        <v>1.6094269784004123</v>
      </c>
    </row>
    <row r="17" spans="1:15" ht="12.75">
      <c r="A17" s="254" t="s">
        <v>91</v>
      </c>
      <c r="B17" s="254"/>
      <c r="C17" s="255">
        <v>6.142</v>
      </c>
      <c r="D17" s="255">
        <v>5.073</v>
      </c>
      <c r="E17" s="255">
        <v>0.391</v>
      </c>
      <c r="F17" s="255">
        <v>0.393</v>
      </c>
      <c r="G17" s="255">
        <v>0.118</v>
      </c>
      <c r="H17" s="255">
        <v>0.167</v>
      </c>
      <c r="I17" s="24"/>
      <c r="J17" s="419">
        <v>100</v>
      </c>
      <c r="K17" s="419">
        <v>82.5952458482579</v>
      </c>
      <c r="L17" s="419">
        <v>6.366004558775643</v>
      </c>
      <c r="M17" s="419">
        <v>6.398567241940737</v>
      </c>
      <c r="N17" s="419">
        <v>1.921198306740475</v>
      </c>
      <c r="O17" s="419">
        <v>2.718984044285249</v>
      </c>
    </row>
    <row r="18" spans="1:9" ht="12.75">
      <c r="A18" s="254"/>
      <c r="B18" s="254"/>
      <c r="C18" s="409"/>
      <c r="D18" s="409"/>
      <c r="E18" s="410"/>
      <c r="F18" s="410"/>
      <c r="G18" s="410"/>
      <c r="H18" s="410"/>
      <c r="I18" s="24"/>
    </row>
    <row r="19" spans="1:15" ht="14.25">
      <c r="A19" s="412" t="s">
        <v>250</v>
      </c>
      <c r="B19" s="412"/>
      <c r="C19" s="257">
        <v>123.888</v>
      </c>
      <c r="D19" s="257">
        <v>103.126</v>
      </c>
      <c r="E19" s="257">
        <v>9.174</v>
      </c>
      <c r="F19" s="257">
        <v>6.412</v>
      </c>
      <c r="G19" s="257">
        <v>1.875</v>
      </c>
      <c r="H19" s="257">
        <v>3.301</v>
      </c>
      <c r="J19" s="413">
        <v>100</v>
      </c>
      <c r="K19" s="413">
        <v>83.24131473589048</v>
      </c>
      <c r="L19" s="413">
        <v>7.405075552111584</v>
      </c>
      <c r="M19" s="413">
        <v>5.175642515820741</v>
      </c>
      <c r="N19" s="413">
        <v>1.5134637737311118</v>
      </c>
      <c r="O19" s="413">
        <v>2.66450342244608</v>
      </c>
    </row>
    <row r="20" spans="1:2" ht="12.75">
      <c r="A20" s="414"/>
      <c r="B20" s="414"/>
    </row>
    <row r="21" spans="1:2" ht="12.75">
      <c r="A21" s="247" t="s">
        <v>92</v>
      </c>
      <c r="B21" s="247"/>
    </row>
    <row r="22" spans="1:15" ht="12.75">
      <c r="A22" s="415" t="s">
        <v>93</v>
      </c>
      <c r="B22" s="415"/>
      <c r="C22" s="257">
        <v>108.298</v>
      </c>
      <c r="D22" s="257">
        <v>91.288</v>
      </c>
      <c r="E22" s="257">
        <v>7.817</v>
      </c>
      <c r="F22" s="257">
        <v>5.359</v>
      </c>
      <c r="G22" s="257">
        <v>1.44</v>
      </c>
      <c r="H22" s="257">
        <v>2.394</v>
      </c>
      <c r="J22" s="413">
        <v>100</v>
      </c>
      <c r="K22" s="413">
        <v>84.29333875048476</v>
      </c>
      <c r="L22" s="413">
        <v>7.218046501320432</v>
      </c>
      <c r="M22" s="413">
        <v>4.948383164970728</v>
      </c>
      <c r="N22" s="413">
        <v>1.3296644444034054</v>
      </c>
      <c r="O22" s="413">
        <v>2.210567138820662</v>
      </c>
    </row>
    <row r="23" spans="1:8" ht="12.75">
      <c r="A23" s="414"/>
      <c r="B23" s="414"/>
      <c r="C23" s="416"/>
      <c r="D23" s="416"/>
      <c r="E23" s="416"/>
      <c r="F23" s="416"/>
      <c r="G23" s="416"/>
      <c r="H23" s="416"/>
    </row>
    <row r="24" spans="1:8" ht="10.5" customHeight="1">
      <c r="A24" s="417" t="s">
        <v>251</v>
      </c>
      <c r="B24" s="417"/>
      <c r="C24" s="416"/>
      <c r="D24" s="416"/>
      <c r="E24" s="416"/>
      <c r="F24" s="416"/>
      <c r="G24" s="416"/>
      <c r="H24" s="416"/>
    </row>
    <row r="25" spans="1:15" ht="12.75">
      <c r="A25" s="415" t="s">
        <v>93</v>
      </c>
      <c r="B25" s="415"/>
      <c r="C25" s="257">
        <v>232.186</v>
      </c>
      <c r="D25" s="257">
        <v>194.414</v>
      </c>
      <c r="E25" s="257">
        <v>16.991</v>
      </c>
      <c r="F25" s="257">
        <v>11.771</v>
      </c>
      <c r="G25" s="257">
        <v>3.315</v>
      </c>
      <c r="H25" s="257">
        <v>5.695</v>
      </c>
      <c r="I25" s="14"/>
      <c r="J25" s="413">
        <v>100</v>
      </c>
      <c r="K25" s="413">
        <v>83.7320079591362</v>
      </c>
      <c r="L25" s="413">
        <v>7.31784000758013</v>
      </c>
      <c r="M25" s="413">
        <v>5.069642441835425</v>
      </c>
      <c r="N25" s="413">
        <v>1.4277346610045394</v>
      </c>
      <c r="O25" s="413">
        <v>2.452774930443696</v>
      </c>
    </row>
    <row r="26" ht="10.5" customHeight="1"/>
    <row r="27" ht="12.75">
      <c r="A27" s="35" t="s">
        <v>106</v>
      </c>
    </row>
    <row r="28" spans="1:15" ht="12.75">
      <c r="A28" s="258" t="s">
        <v>179</v>
      </c>
      <c r="C28" s="255"/>
      <c r="D28" s="255"/>
      <c r="E28" s="255"/>
      <c r="F28" s="255"/>
      <c r="G28" s="255"/>
      <c r="H28" s="255"/>
      <c r="I28" s="24"/>
      <c r="K28" s="420"/>
      <c r="L28" s="420"/>
      <c r="M28" s="420"/>
      <c r="N28" s="420"/>
      <c r="O28" s="408"/>
    </row>
    <row r="29" spans="3:15" ht="12.75">
      <c r="C29" s="255"/>
      <c r="D29" s="255"/>
      <c r="E29" s="255"/>
      <c r="F29" s="255"/>
      <c r="G29" s="255"/>
      <c r="H29" s="255"/>
      <c r="I29" s="24"/>
      <c r="K29" s="420"/>
      <c r="L29" s="420"/>
      <c r="M29" s="420"/>
      <c r="N29" s="420"/>
      <c r="O29" s="408"/>
    </row>
    <row r="30" spans="3:15" ht="12.75">
      <c r="C30" s="255"/>
      <c r="D30" s="255"/>
      <c r="E30" s="255"/>
      <c r="F30" s="255"/>
      <c r="G30" s="255"/>
      <c r="H30" s="255"/>
      <c r="I30" s="24"/>
      <c r="K30" s="420"/>
      <c r="L30" s="420"/>
      <c r="M30" s="420"/>
      <c r="N30" s="420"/>
      <c r="O30" s="408"/>
    </row>
    <row r="31" spans="3:15" ht="12.75">
      <c r="C31" s="255"/>
      <c r="D31" s="255"/>
      <c r="E31" s="255"/>
      <c r="F31" s="255"/>
      <c r="G31" s="255"/>
      <c r="H31" s="255"/>
      <c r="I31" s="24"/>
      <c r="K31" s="420"/>
      <c r="L31" s="420"/>
      <c r="M31" s="420"/>
      <c r="N31" s="420"/>
      <c r="O31" s="408"/>
    </row>
    <row r="32" spans="3:15" ht="12.75">
      <c r="C32" s="255"/>
      <c r="D32" s="255"/>
      <c r="E32" s="255"/>
      <c r="F32" s="255"/>
      <c r="G32" s="255"/>
      <c r="H32" s="255"/>
      <c r="I32" s="24"/>
      <c r="K32" s="420"/>
      <c r="L32" s="420"/>
      <c r="M32" s="420"/>
      <c r="N32" s="420"/>
      <c r="O32" s="408"/>
    </row>
    <row r="33" spans="3:15" ht="12.75">
      <c r="C33" s="255"/>
      <c r="D33" s="255"/>
      <c r="E33" s="255"/>
      <c r="F33" s="255"/>
      <c r="G33" s="255"/>
      <c r="H33" s="255"/>
      <c r="I33" s="24"/>
      <c r="K33" s="420"/>
      <c r="L33" s="420"/>
      <c r="M33" s="420"/>
      <c r="N33" s="420"/>
      <c r="O33" s="408"/>
    </row>
    <row r="34" spans="3:15" ht="12.75">
      <c r="C34" s="255"/>
      <c r="D34" s="255"/>
      <c r="E34" s="255"/>
      <c r="F34" s="255"/>
      <c r="G34" s="255"/>
      <c r="H34" s="255"/>
      <c r="I34" s="24"/>
      <c r="J34" s="408"/>
      <c r="K34" s="408"/>
      <c r="L34" s="408"/>
      <c r="M34" s="408"/>
      <c r="N34" s="408"/>
      <c r="O34" s="408"/>
    </row>
    <row r="35" spans="3:15" ht="12.75">
      <c r="C35" s="255"/>
      <c r="D35" s="255"/>
      <c r="E35" s="255"/>
      <c r="F35" s="255"/>
      <c r="G35" s="255"/>
      <c r="H35" s="255"/>
      <c r="I35" s="24"/>
      <c r="J35" s="408"/>
      <c r="K35" s="408"/>
      <c r="L35" s="408"/>
      <c r="M35" s="408"/>
      <c r="N35" s="408"/>
      <c r="O35" s="408"/>
    </row>
    <row r="36" spans="3:15" ht="12.75">
      <c r="C36" s="255"/>
      <c r="D36" s="255"/>
      <c r="E36" s="255"/>
      <c r="F36" s="255"/>
      <c r="G36" s="255"/>
      <c r="H36" s="255"/>
      <c r="I36" s="24"/>
      <c r="J36" s="408"/>
      <c r="K36" s="408"/>
      <c r="L36" s="408"/>
      <c r="M36" s="408"/>
      <c r="N36" s="408"/>
      <c r="O36" s="408"/>
    </row>
    <row r="37" spans="3:15" ht="12.75">
      <c r="C37" s="409"/>
      <c r="D37" s="255"/>
      <c r="E37" s="410"/>
      <c r="F37" s="410"/>
      <c r="G37" s="410"/>
      <c r="H37" s="410"/>
      <c r="I37" s="24"/>
      <c r="J37" s="409"/>
      <c r="K37" s="409"/>
      <c r="L37" s="409"/>
      <c r="M37" s="409"/>
      <c r="N37" s="409"/>
      <c r="O37" s="409"/>
    </row>
    <row r="38" spans="3:15" ht="12.75">
      <c r="C38" s="255"/>
      <c r="D38" s="255"/>
      <c r="E38" s="255"/>
      <c r="F38" s="255"/>
      <c r="G38" s="255"/>
      <c r="H38" s="255"/>
      <c r="I38" s="24"/>
      <c r="J38" s="408"/>
      <c r="K38" s="408"/>
      <c r="L38" s="408"/>
      <c r="M38" s="408"/>
      <c r="N38" s="408"/>
      <c r="O38" s="408"/>
    </row>
    <row r="39" spans="3:15" ht="12.75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3:15" ht="12.7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3:15" ht="12.75">
      <c r="C41" s="255"/>
      <c r="D41" s="255"/>
      <c r="E41" s="255"/>
      <c r="F41" s="255"/>
      <c r="G41" s="255"/>
      <c r="H41" s="255"/>
      <c r="I41" s="24"/>
      <c r="J41" s="408"/>
      <c r="K41" s="408"/>
      <c r="L41" s="408"/>
      <c r="M41" s="408"/>
      <c r="N41" s="408"/>
      <c r="O41" s="408"/>
    </row>
    <row r="42" spans="3:15" ht="12.75">
      <c r="C42" s="411"/>
      <c r="D42" s="411"/>
      <c r="E42" s="411"/>
      <c r="F42" s="411"/>
      <c r="G42" s="411"/>
      <c r="H42" s="411"/>
      <c r="I42" s="24"/>
      <c r="J42" s="24"/>
      <c r="K42" s="24"/>
      <c r="L42" s="24"/>
      <c r="M42" s="24"/>
      <c r="N42" s="24"/>
      <c r="O42" s="24"/>
    </row>
    <row r="43" spans="3:15" ht="12.75">
      <c r="C43" s="411"/>
      <c r="D43" s="411"/>
      <c r="E43" s="411"/>
      <c r="F43" s="411"/>
      <c r="G43" s="411"/>
      <c r="H43" s="411"/>
      <c r="I43" s="24"/>
      <c r="J43" s="24"/>
      <c r="K43" s="24"/>
      <c r="L43" s="24"/>
      <c r="M43" s="24"/>
      <c r="N43" s="24"/>
      <c r="O43" s="24"/>
    </row>
    <row r="44" spans="3:15" ht="12.75">
      <c r="C44" s="255"/>
      <c r="D44" s="255"/>
      <c r="E44" s="255"/>
      <c r="F44" s="255"/>
      <c r="G44" s="255"/>
      <c r="H44" s="255"/>
      <c r="I44" s="24"/>
      <c r="J44" s="408"/>
      <c r="K44" s="408"/>
      <c r="L44" s="408"/>
      <c r="M44" s="408"/>
      <c r="N44" s="408"/>
      <c r="O44" s="408"/>
    </row>
    <row r="45" ht="12.75">
      <c r="C45" s="418"/>
    </row>
  </sheetData>
  <sheetProtection/>
  <mergeCells count="3">
    <mergeCell ref="C4:O4"/>
    <mergeCell ref="C7:H7"/>
    <mergeCell ref="J7:O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1"/>
  </sheetPr>
  <dimension ref="A1:L74"/>
  <sheetViews>
    <sheetView zoomScale="85" zoomScaleNormal="85" zoomScalePageLayoutView="0" workbookViewId="0" topLeftCell="A1">
      <selection activeCell="A1" sqref="A1:F1"/>
    </sheetView>
  </sheetViews>
  <sheetFormatPr defaultColWidth="9.140625" defaultRowHeight="12.75"/>
  <cols>
    <col min="1" max="1" width="10.8515625" style="447" customWidth="1"/>
    <col min="2" max="2" width="2.7109375" style="448" customWidth="1"/>
    <col min="3" max="5" width="13.7109375" style="448" customWidth="1"/>
    <col min="6" max="6" width="13.8515625" style="448" customWidth="1"/>
    <col min="7" max="16384" width="9.140625" style="448" customWidth="1"/>
  </cols>
  <sheetData>
    <row r="1" spans="1:6" s="107" customFormat="1" ht="36" customHeight="1">
      <c r="A1" s="534" t="s">
        <v>254</v>
      </c>
      <c r="B1" s="534"/>
      <c r="C1" s="534"/>
      <c r="D1" s="534"/>
      <c r="E1" s="534"/>
      <c r="F1" s="534"/>
    </row>
    <row r="2" spans="1:6" s="107" customFormat="1" ht="12.75" customHeight="1">
      <c r="A2" s="421"/>
      <c r="B2" s="421"/>
      <c r="C2" s="422"/>
      <c r="D2" s="422"/>
      <c r="E2" s="422"/>
      <c r="F2" s="422"/>
    </row>
    <row r="3" spans="1:6" s="107" customFormat="1" ht="12.75" customHeight="1">
      <c r="A3" s="423"/>
      <c r="B3" s="423"/>
      <c r="C3" s="424"/>
      <c r="D3" s="424"/>
      <c r="E3" s="424"/>
      <c r="F3" s="424"/>
    </row>
    <row r="4" spans="1:6" s="107" customFormat="1" ht="12.75" customHeight="1">
      <c r="A4" s="425" t="s">
        <v>5</v>
      </c>
      <c r="B4" s="425"/>
      <c r="C4" s="426"/>
      <c r="D4" s="426"/>
      <c r="E4" s="426"/>
      <c r="F4" s="426"/>
    </row>
    <row r="5" spans="1:6" s="107" customFormat="1" ht="12.75">
      <c r="A5" s="427"/>
      <c r="B5" s="427"/>
      <c r="C5" s="428" t="s">
        <v>180</v>
      </c>
      <c r="D5" s="428" t="s">
        <v>181</v>
      </c>
      <c r="E5" s="429" t="s">
        <v>182</v>
      </c>
      <c r="F5" s="428" t="s">
        <v>252</v>
      </c>
    </row>
    <row r="6" spans="1:6" s="107" customFormat="1" ht="6" customHeight="1">
      <c r="A6" s="427"/>
      <c r="B6" s="427"/>
      <c r="C6" s="430"/>
      <c r="D6" s="431"/>
      <c r="E6" s="432"/>
      <c r="F6" s="430"/>
    </row>
    <row r="7" spans="1:6" s="107" customFormat="1" ht="12.75">
      <c r="A7" s="433" t="s">
        <v>82</v>
      </c>
      <c r="B7" s="433"/>
      <c r="C7" s="434"/>
      <c r="D7" s="435"/>
      <c r="E7" s="435"/>
      <c r="F7" s="435"/>
    </row>
    <row r="8" spans="1:6" s="107" customFormat="1" ht="12.75">
      <c r="A8" s="436"/>
      <c r="B8" s="436"/>
      <c r="C8" s="530" t="s">
        <v>253</v>
      </c>
      <c r="D8" s="530"/>
      <c r="E8" s="530"/>
      <c r="F8" s="530"/>
    </row>
    <row r="9" spans="1:6" s="107" customFormat="1" ht="12.75">
      <c r="A9" s="436">
        <v>2007</v>
      </c>
      <c r="B9" s="436"/>
      <c r="C9" s="437">
        <v>3555</v>
      </c>
      <c r="D9" s="438">
        <v>28666</v>
      </c>
      <c r="E9" s="438">
        <v>42984</v>
      </c>
      <c r="F9" s="438">
        <v>75205</v>
      </c>
    </row>
    <row r="10" spans="1:6" s="107" customFormat="1" ht="12.75">
      <c r="A10" s="439">
        <v>2008</v>
      </c>
      <c r="B10" s="439"/>
      <c r="C10" s="437">
        <v>2707</v>
      </c>
      <c r="D10" s="438">
        <v>20877</v>
      </c>
      <c r="E10" s="438">
        <v>34682</v>
      </c>
      <c r="F10" s="438">
        <v>58266</v>
      </c>
    </row>
    <row r="11" spans="1:6" s="107" customFormat="1" ht="12.75">
      <c r="A11" s="436">
        <v>2009</v>
      </c>
      <c r="B11" s="436"/>
      <c r="C11" s="437">
        <v>1882</v>
      </c>
      <c r="D11" s="438">
        <v>17037</v>
      </c>
      <c r="E11" s="438">
        <v>29542</v>
      </c>
      <c r="F11" s="438">
        <v>48461</v>
      </c>
    </row>
    <row r="12" spans="1:6" s="107" customFormat="1" ht="12.75">
      <c r="A12" s="436">
        <v>2010</v>
      </c>
      <c r="B12" s="436"/>
      <c r="C12" s="437">
        <v>979</v>
      </c>
      <c r="D12" s="438">
        <v>10177</v>
      </c>
      <c r="E12" s="438">
        <v>21250</v>
      </c>
      <c r="F12" s="438">
        <v>32406</v>
      </c>
    </row>
    <row r="13" spans="1:6" s="107" customFormat="1" ht="12.75">
      <c r="A13" s="436">
        <v>2011</v>
      </c>
      <c r="B13" s="436"/>
      <c r="C13" s="437">
        <v>664</v>
      </c>
      <c r="D13" s="438">
        <v>7641</v>
      </c>
      <c r="E13" s="438">
        <v>17892</v>
      </c>
      <c r="F13" s="438">
        <v>26197</v>
      </c>
    </row>
    <row r="14" spans="1:6" s="107" customFormat="1" ht="12.75">
      <c r="A14" s="436"/>
      <c r="B14" s="436"/>
      <c r="C14" s="435"/>
      <c r="D14" s="435"/>
      <c r="E14" s="435"/>
      <c r="F14" s="435"/>
    </row>
    <row r="15" spans="1:6" s="107" customFormat="1" ht="12.75">
      <c r="A15" s="436"/>
      <c r="B15" s="436"/>
      <c r="C15" s="535" t="s">
        <v>183</v>
      </c>
      <c r="D15" s="535"/>
      <c r="E15" s="535"/>
      <c r="F15" s="535"/>
    </row>
    <row r="16" spans="1:6" s="107" customFormat="1" ht="12.75">
      <c r="A16" s="436">
        <v>2007</v>
      </c>
      <c r="B16" s="436"/>
      <c r="C16" s="440">
        <v>77.74964838255978</v>
      </c>
      <c r="D16" s="440">
        <v>72.54936161306077</v>
      </c>
      <c r="E16" s="440">
        <v>66.27582356225572</v>
      </c>
      <c r="F16" s="441">
        <v>69.20949404959777</v>
      </c>
    </row>
    <row r="17" spans="1:6" s="107" customFormat="1" ht="12.75">
      <c r="A17" s="439">
        <v>2008</v>
      </c>
      <c r="B17" s="439"/>
      <c r="C17" s="440">
        <v>77.3550055411895</v>
      </c>
      <c r="D17" s="440">
        <v>71.7200747233798</v>
      </c>
      <c r="E17" s="440">
        <v>66.97998961997578</v>
      </c>
      <c r="F17" s="441">
        <v>69.16040229293242</v>
      </c>
    </row>
    <row r="18" spans="1:6" s="107" customFormat="1" ht="12.75">
      <c r="A18" s="436">
        <v>2009</v>
      </c>
      <c r="B18" s="436"/>
      <c r="C18" s="440">
        <v>79.54303931987248</v>
      </c>
      <c r="D18" s="440">
        <v>72.58907084580619</v>
      </c>
      <c r="E18" s="440">
        <v>66.49515943402614</v>
      </c>
      <c r="F18" s="441">
        <v>69.14426033305132</v>
      </c>
    </row>
    <row r="19" spans="1:6" s="107" customFormat="1" ht="12.75">
      <c r="A19" s="436">
        <v>2010</v>
      </c>
      <c r="B19" s="436"/>
      <c r="C19" s="440">
        <v>70.68437180796732</v>
      </c>
      <c r="D19" s="440">
        <v>66.96472437850053</v>
      </c>
      <c r="E19" s="440">
        <v>62.71058823529412</v>
      </c>
      <c r="F19" s="441">
        <v>64.28747762759983</v>
      </c>
    </row>
    <row r="20" spans="1:6" s="107" customFormat="1" ht="12.75">
      <c r="A20" s="436">
        <v>2011</v>
      </c>
      <c r="B20" s="436"/>
      <c r="C20" s="440">
        <v>71.08433734939759</v>
      </c>
      <c r="D20" s="440">
        <v>61.98141604502029</v>
      </c>
      <c r="E20" s="440">
        <v>59.36172591102169</v>
      </c>
      <c r="F20" s="441">
        <v>60.42294919265565</v>
      </c>
    </row>
    <row r="21" spans="1:6" s="107" customFormat="1" ht="12.75">
      <c r="A21" s="436"/>
      <c r="B21" s="436"/>
      <c r="C21" s="442"/>
      <c r="D21" s="442"/>
      <c r="E21" s="442"/>
      <c r="F21" s="442"/>
    </row>
    <row r="22" spans="1:6" s="107" customFormat="1" ht="12.75">
      <c r="A22" s="436"/>
      <c r="B22" s="436"/>
      <c r="C22" s="535" t="s">
        <v>184</v>
      </c>
      <c r="D22" s="535"/>
      <c r="E22" s="535"/>
      <c r="F22" s="535"/>
    </row>
    <row r="23" spans="1:6" s="107" customFormat="1" ht="12.75">
      <c r="A23" s="436">
        <v>2007</v>
      </c>
      <c r="B23" s="436"/>
      <c r="C23" s="443">
        <v>22.250351617440227</v>
      </c>
      <c r="D23" s="443">
        <v>27.45063838693923</v>
      </c>
      <c r="E23" s="443">
        <v>33.724176437744276</v>
      </c>
      <c r="F23" s="443">
        <v>30.790505950402235</v>
      </c>
    </row>
    <row r="24" spans="1:6" s="107" customFormat="1" ht="12.75">
      <c r="A24" s="439">
        <v>2008</v>
      </c>
      <c r="B24" s="439"/>
      <c r="C24" s="443">
        <v>22.64499445881049</v>
      </c>
      <c r="D24" s="443">
        <v>28.279925276620204</v>
      </c>
      <c r="E24" s="443">
        <v>33.02001038002422</v>
      </c>
      <c r="F24" s="443">
        <v>30.839597707067583</v>
      </c>
    </row>
    <row r="25" spans="1:6" s="107" customFormat="1" ht="12.75">
      <c r="A25" s="436">
        <v>2009</v>
      </c>
      <c r="B25" s="436"/>
      <c r="C25" s="443">
        <v>20.456960680127523</v>
      </c>
      <c r="D25" s="443">
        <v>27.410929154193813</v>
      </c>
      <c r="E25" s="443">
        <v>33.50484056597387</v>
      </c>
      <c r="F25" s="443">
        <v>30.85573966694868</v>
      </c>
    </row>
    <row r="26" spans="1:6" s="107" customFormat="1" ht="12.75">
      <c r="A26" s="436">
        <v>2010</v>
      </c>
      <c r="B26" s="436"/>
      <c r="C26" s="443">
        <v>29.31562819203269</v>
      </c>
      <c r="D26" s="443">
        <v>33.03527562149946</v>
      </c>
      <c r="E26" s="443">
        <v>37.28941176470588</v>
      </c>
      <c r="F26" s="443">
        <v>35.71252237240017</v>
      </c>
    </row>
    <row r="27" spans="1:6" s="107" customFormat="1" ht="11.25" customHeight="1">
      <c r="A27" s="425">
        <v>2011</v>
      </c>
      <c r="B27" s="425"/>
      <c r="C27" s="444">
        <v>28.915662650602407</v>
      </c>
      <c r="D27" s="444">
        <v>38.01858395497971</v>
      </c>
      <c r="E27" s="444">
        <v>40.638274088978314</v>
      </c>
      <c r="F27" s="444">
        <v>39.57705080734436</v>
      </c>
    </row>
    <row r="28" spans="1:6" s="107" customFormat="1" ht="12.75">
      <c r="A28" s="436"/>
      <c r="B28" s="436"/>
      <c r="C28" s="435"/>
      <c r="D28" s="435"/>
      <c r="E28" s="435"/>
      <c r="F28" s="435"/>
    </row>
    <row r="29" spans="1:6" s="107" customFormat="1" ht="12.75">
      <c r="A29" s="433" t="s">
        <v>92</v>
      </c>
      <c r="B29" s="433"/>
      <c r="C29" s="434"/>
      <c r="D29" s="435"/>
      <c r="E29" s="435"/>
      <c r="F29" s="435"/>
    </row>
    <row r="30" spans="1:6" s="107" customFormat="1" ht="12.75">
      <c r="A30" s="436"/>
      <c r="B30" s="436"/>
      <c r="C30" s="530" t="s">
        <v>253</v>
      </c>
      <c r="D30" s="530"/>
      <c r="E30" s="530"/>
      <c r="F30" s="530"/>
    </row>
    <row r="31" spans="1:6" s="107" customFormat="1" ht="12.75">
      <c r="A31" s="436">
        <v>2007</v>
      </c>
      <c r="B31" s="436"/>
      <c r="C31" s="437">
        <v>3086</v>
      </c>
      <c r="D31" s="438">
        <v>20410</v>
      </c>
      <c r="E31" s="438">
        <v>28625</v>
      </c>
      <c r="F31" s="438">
        <v>52121</v>
      </c>
    </row>
    <row r="32" spans="1:6" s="107" customFormat="1" ht="12.75">
      <c r="A32" s="439">
        <v>2008</v>
      </c>
      <c r="B32" s="439"/>
      <c r="C32" s="437">
        <v>2310</v>
      </c>
      <c r="D32" s="438">
        <v>14573</v>
      </c>
      <c r="E32" s="438">
        <v>23026</v>
      </c>
      <c r="F32" s="438">
        <v>39909</v>
      </c>
    </row>
    <row r="33" spans="1:6" s="107" customFormat="1" ht="12.75">
      <c r="A33" s="436">
        <v>2009</v>
      </c>
      <c r="B33" s="436"/>
      <c r="C33" s="437">
        <v>1443</v>
      </c>
      <c r="D33" s="438">
        <v>10654</v>
      </c>
      <c r="E33" s="438">
        <v>18121</v>
      </c>
      <c r="F33" s="438">
        <v>30218</v>
      </c>
    </row>
    <row r="34" spans="1:6" s="107" customFormat="1" ht="12.75">
      <c r="A34" s="436">
        <v>2010</v>
      </c>
      <c r="B34" s="436"/>
      <c r="C34" s="437">
        <v>815</v>
      </c>
      <c r="D34" s="438">
        <v>6944</v>
      </c>
      <c r="E34" s="438">
        <v>12824</v>
      </c>
      <c r="F34" s="438">
        <v>20583</v>
      </c>
    </row>
    <row r="35" spans="1:6" s="107" customFormat="1" ht="12.75">
      <c r="A35" s="436">
        <v>2011</v>
      </c>
      <c r="B35" s="436"/>
      <c r="C35" s="437">
        <v>545</v>
      </c>
      <c r="D35" s="438">
        <v>5835</v>
      </c>
      <c r="E35" s="438">
        <v>11655</v>
      </c>
      <c r="F35" s="438">
        <v>18035</v>
      </c>
    </row>
    <row r="36" spans="1:6" s="107" customFormat="1" ht="12.75">
      <c r="A36" s="436"/>
      <c r="B36" s="436"/>
      <c r="C36" s="434"/>
      <c r="D36" s="434"/>
      <c r="E36" s="434"/>
      <c r="F36" s="434"/>
    </row>
    <row r="37" spans="1:6" s="107" customFormat="1" ht="12.75">
      <c r="A37" s="436"/>
      <c r="B37" s="436"/>
      <c r="C37" s="531" t="s">
        <v>183</v>
      </c>
      <c r="D37" s="531"/>
      <c r="E37" s="531"/>
      <c r="F37" s="531"/>
    </row>
    <row r="38" spans="1:6" s="107" customFormat="1" ht="12.75">
      <c r="A38" s="436">
        <v>2007</v>
      </c>
      <c r="B38" s="436"/>
      <c r="C38" s="443">
        <v>81.78872326636423</v>
      </c>
      <c r="D38" s="443">
        <v>71.45026947574719</v>
      </c>
      <c r="E38" s="443">
        <v>65.66288209606988</v>
      </c>
      <c r="F38" s="443">
        <v>68.88394313232669</v>
      </c>
    </row>
    <row r="39" spans="1:6" s="107" customFormat="1" ht="12.75">
      <c r="A39" s="439">
        <v>2008</v>
      </c>
      <c r="B39" s="439"/>
      <c r="C39" s="443">
        <v>82.81385281385282</v>
      </c>
      <c r="D39" s="443">
        <v>71.2687847389007</v>
      </c>
      <c r="E39" s="443">
        <v>65.4694692955789</v>
      </c>
      <c r="F39" s="443">
        <v>68.59104462652535</v>
      </c>
    </row>
    <row r="40" spans="1:6" s="107" customFormat="1" ht="12.75">
      <c r="A40" s="436">
        <v>2009</v>
      </c>
      <c r="B40" s="436"/>
      <c r="C40" s="443">
        <v>80.45738045738045</v>
      </c>
      <c r="D40" s="443">
        <v>70.62136286840624</v>
      </c>
      <c r="E40" s="443">
        <v>64.17416257380938</v>
      </c>
      <c r="F40" s="443">
        <v>67.22483288106427</v>
      </c>
    </row>
    <row r="41" spans="1:6" s="107" customFormat="1" ht="12.75">
      <c r="A41" s="436">
        <v>2010</v>
      </c>
      <c r="B41" s="436"/>
      <c r="C41" s="443">
        <v>79.2638036809816</v>
      </c>
      <c r="D41" s="443">
        <v>68.24596774193549</v>
      </c>
      <c r="E41" s="443">
        <v>62.14129756706176</v>
      </c>
      <c r="F41" s="443">
        <v>64.87878346208036</v>
      </c>
    </row>
    <row r="42" spans="1:6" s="107" customFormat="1" ht="12.75">
      <c r="A42" s="436">
        <v>2011</v>
      </c>
      <c r="B42" s="436"/>
      <c r="C42" s="443">
        <v>77.98165137614679</v>
      </c>
      <c r="D42" s="443">
        <v>68.55184233076264</v>
      </c>
      <c r="E42" s="443">
        <v>62.27370227370227</v>
      </c>
      <c r="F42" s="443">
        <v>64.77959523149431</v>
      </c>
    </row>
    <row r="43" spans="1:6" s="107" customFormat="1" ht="12.75">
      <c r="A43" s="436"/>
      <c r="B43" s="436"/>
      <c r="C43" s="445"/>
      <c r="D43" s="445"/>
      <c r="E43" s="445"/>
      <c r="F43" s="445"/>
    </row>
    <row r="44" spans="1:6" s="107" customFormat="1" ht="12.75">
      <c r="A44" s="436"/>
      <c r="B44" s="436"/>
      <c r="C44" s="531" t="s">
        <v>184</v>
      </c>
      <c r="D44" s="531"/>
      <c r="E44" s="531"/>
      <c r="F44" s="531"/>
    </row>
    <row r="45" spans="1:6" s="107" customFormat="1" ht="12.75">
      <c r="A45" s="436">
        <v>2007</v>
      </c>
      <c r="B45" s="436"/>
      <c r="C45" s="440">
        <v>18.211276733635774</v>
      </c>
      <c r="D45" s="440">
        <v>28.54973052425282</v>
      </c>
      <c r="E45" s="440">
        <v>34.33711790393013</v>
      </c>
      <c r="F45" s="440">
        <v>31.116056867673297</v>
      </c>
    </row>
    <row r="46" spans="1:6" s="107" customFormat="1" ht="12.75">
      <c r="A46" s="439">
        <v>2008</v>
      </c>
      <c r="B46" s="439"/>
      <c r="C46" s="440">
        <v>17.186147186147185</v>
      </c>
      <c r="D46" s="440">
        <v>28.73121526109929</v>
      </c>
      <c r="E46" s="440">
        <v>34.53053070442109</v>
      </c>
      <c r="F46" s="440">
        <v>31.408955373474654</v>
      </c>
    </row>
    <row r="47" spans="1:6" s="107" customFormat="1" ht="12.75">
      <c r="A47" s="436">
        <v>2009</v>
      </c>
      <c r="B47" s="436"/>
      <c r="C47" s="440">
        <v>19.542619542619544</v>
      </c>
      <c r="D47" s="440">
        <v>29.378637131593766</v>
      </c>
      <c r="E47" s="440">
        <v>35.82583742619061</v>
      </c>
      <c r="F47" s="440">
        <v>32.775167118935734</v>
      </c>
    </row>
    <row r="48" spans="1:6" s="107" customFormat="1" ht="12.75">
      <c r="A48" s="436">
        <v>2010</v>
      </c>
      <c r="B48" s="436"/>
      <c r="C48" s="440">
        <v>20.736196319018404</v>
      </c>
      <c r="D48" s="440">
        <v>31.75403225806452</v>
      </c>
      <c r="E48" s="440">
        <v>37.85870243293824</v>
      </c>
      <c r="F48" s="440">
        <v>35.12121653791964</v>
      </c>
    </row>
    <row r="49" spans="1:6" s="108" customFormat="1" ht="11.25" customHeight="1">
      <c r="A49" s="425">
        <v>2011</v>
      </c>
      <c r="B49" s="425"/>
      <c r="C49" s="444">
        <v>22.018348623853214</v>
      </c>
      <c r="D49" s="444">
        <v>31.448157669237357</v>
      </c>
      <c r="E49" s="444">
        <v>37.72629772629772</v>
      </c>
      <c r="F49" s="444">
        <v>35.22040476850568</v>
      </c>
    </row>
    <row r="50" spans="1:6" s="107" customFormat="1" ht="12.75">
      <c r="A50" s="446"/>
      <c r="B50" s="446"/>
      <c r="C50" s="532"/>
      <c r="D50" s="533"/>
      <c r="E50" s="533"/>
      <c r="F50" s="533"/>
    </row>
    <row r="51" spans="1:6" s="107" customFormat="1" ht="12.75">
      <c r="A51" s="433" t="s">
        <v>134</v>
      </c>
      <c r="B51" s="433"/>
      <c r="C51" s="434"/>
      <c r="D51" s="435"/>
      <c r="E51" s="435"/>
      <c r="F51" s="435"/>
    </row>
    <row r="52" spans="1:6" s="107" customFormat="1" ht="12.75">
      <c r="A52" s="436"/>
      <c r="B52" s="436"/>
      <c r="C52" s="530" t="s">
        <v>253</v>
      </c>
      <c r="D52" s="530"/>
      <c r="E52" s="530"/>
      <c r="F52" s="530"/>
    </row>
    <row r="53" spans="1:6" s="107" customFormat="1" ht="12.75">
      <c r="A53" s="436">
        <v>2007</v>
      </c>
      <c r="B53" s="436"/>
      <c r="C53" s="437">
        <v>6641</v>
      </c>
      <c r="D53" s="438">
        <v>49076</v>
      </c>
      <c r="E53" s="438">
        <v>71609</v>
      </c>
      <c r="F53" s="438">
        <v>127326</v>
      </c>
    </row>
    <row r="54" spans="1:6" s="107" customFormat="1" ht="12.75">
      <c r="A54" s="439">
        <v>2008</v>
      </c>
      <c r="B54" s="439"/>
      <c r="C54" s="437">
        <v>5017</v>
      </c>
      <c r="D54" s="438">
        <v>35450</v>
      </c>
      <c r="E54" s="438">
        <v>57708</v>
      </c>
      <c r="F54" s="438">
        <v>98175</v>
      </c>
    </row>
    <row r="55" spans="1:6" s="107" customFormat="1" ht="12.75">
      <c r="A55" s="436">
        <v>2009</v>
      </c>
      <c r="B55" s="436"/>
      <c r="C55" s="437">
        <v>3325</v>
      </c>
      <c r="D55" s="438">
        <v>27691</v>
      </c>
      <c r="E55" s="438">
        <v>47663</v>
      </c>
      <c r="F55" s="438">
        <v>78679</v>
      </c>
    </row>
    <row r="56" spans="1:6" s="107" customFormat="1" ht="12.75">
      <c r="A56" s="436">
        <v>2010</v>
      </c>
      <c r="B56" s="436"/>
      <c r="C56" s="437">
        <v>1794</v>
      </c>
      <c r="D56" s="438">
        <v>17121</v>
      </c>
      <c r="E56" s="438">
        <v>34074</v>
      </c>
      <c r="F56" s="438">
        <v>52989</v>
      </c>
    </row>
    <row r="57" spans="1:6" s="107" customFormat="1" ht="12.75">
      <c r="A57" s="436">
        <v>2011</v>
      </c>
      <c r="B57" s="436"/>
      <c r="C57" s="437">
        <v>1209</v>
      </c>
      <c r="D57" s="438">
        <v>13476</v>
      </c>
      <c r="E57" s="438">
        <v>29547</v>
      </c>
      <c r="F57" s="438">
        <v>44232</v>
      </c>
    </row>
    <row r="58" spans="1:6" s="107" customFormat="1" ht="12.75">
      <c r="A58" s="436"/>
      <c r="B58" s="436"/>
      <c r="C58" s="434"/>
      <c r="D58" s="434"/>
      <c r="E58" s="434"/>
      <c r="F58" s="434"/>
    </row>
    <row r="59" spans="1:6" s="107" customFormat="1" ht="12.75">
      <c r="A59" s="436"/>
      <c r="B59" s="436"/>
      <c r="C59" s="531" t="s">
        <v>183</v>
      </c>
      <c r="D59" s="531"/>
      <c r="E59" s="531"/>
      <c r="F59" s="531"/>
    </row>
    <row r="60" spans="1:6" s="107" customFormat="1" ht="12.75">
      <c r="A60" s="436">
        <v>2007</v>
      </c>
      <c r="B60" s="436"/>
      <c r="C60" s="443">
        <v>79.62656226471917</v>
      </c>
      <c r="D60" s="443">
        <v>72.09226505827696</v>
      </c>
      <c r="E60" s="443">
        <v>66.03080618358028</v>
      </c>
      <c r="F60" s="443">
        <v>69.0762295210719</v>
      </c>
    </row>
    <row r="61" spans="1:12" s="107" customFormat="1" ht="12.75">
      <c r="A61" s="439">
        <v>2008</v>
      </c>
      <c r="B61" s="439"/>
      <c r="C61" s="443">
        <v>79.86844727925055</v>
      </c>
      <c r="D61" s="443">
        <v>71.53455571227082</v>
      </c>
      <c r="E61" s="443">
        <v>66.37727871352325</v>
      </c>
      <c r="F61" s="443">
        <v>68.92895339954164</v>
      </c>
      <c r="J61" s="110"/>
      <c r="K61" s="110"/>
      <c r="L61" s="109"/>
    </row>
    <row r="62" spans="1:6" s="107" customFormat="1" ht="12.75">
      <c r="A62" s="436">
        <v>2009</v>
      </c>
      <c r="B62" s="436"/>
      <c r="C62" s="443">
        <v>79.93984962406016</v>
      </c>
      <c r="D62" s="443">
        <v>71.83200317792785</v>
      </c>
      <c r="E62" s="443">
        <v>65.6127394414955</v>
      </c>
      <c r="F62" s="443">
        <v>68.4070717726458</v>
      </c>
    </row>
    <row r="63" spans="1:6" s="107" customFormat="1" ht="12.75">
      <c r="A63" s="436">
        <v>2010</v>
      </c>
      <c r="B63" s="436"/>
      <c r="C63" s="443">
        <v>74.5819397993311</v>
      </c>
      <c r="D63" s="443">
        <v>67.48437591262193</v>
      </c>
      <c r="E63" s="443">
        <v>62.49633151376416</v>
      </c>
      <c r="F63" s="443">
        <v>64.5171639396856</v>
      </c>
    </row>
    <row r="64" spans="1:6" s="107" customFormat="1" ht="12.75">
      <c r="A64" s="436">
        <v>2011</v>
      </c>
      <c r="B64" s="436"/>
      <c r="C64" s="443">
        <v>74.19354838709677</v>
      </c>
      <c r="D64" s="443">
        <v>64.82635796972396</v>
      </c>
      <c r="E64" s="443">
        <v>60.51037330355028</v>
      </c>
      <c r="F64" s="443">
        <v>62.19931271477663</v>
      </c>
    </row>
    <row r="65" spans="1:6" s="107" customFormat="1" ht="12.75">
      <c r="A65" s="436"/>
      <c r="B65" s="436"/>
      <c r="C65" s="445"/>
      <c r="D65" s="445"/>
      <c r="E65" s="445"/>
      <c r="F65" s="445"/>
    </row>
    <row r="66" spans="1:6" s="107" customFormat="1" ht="12.75">
      <c r="A66" s="436"/>
      <c r="B66" s="436"/>
      <c r="C66" s="531" t="s">
        <v>184</v>
      </c>
      <c r="D66" s="531"/>
      <c r="E66" s="531"/>
      <c r="F66" s="531"/>
    </row>
    <row r="67" spans="1:6" s="107" customFormat="1" ht="12.75">
      <c r="A67" s="436">
        <v>2007</v>
      </c>
      <c r="B67" s="436"/>
      <c r="C67" s="443">
        <v>20.37343773528083</v>
      </c>
      <c r="D67" s="443">
        <v>27.90773494172304</v>
      </c>
      <c r="E67" s="443">
        <v>33.969193816419725</v>
      </c>
      <c r="F67" s="443">
        <v>30.923770478928102</v>
      </c>
    </row>
    <row r="68" spans="1:6" s="107" customFormat="1" ht="12.75">
      <c r="A68" s="439">
        <v>2008</v>
      </c>
      <c r="B68" s="439"/>
      <c r="C68" s="443">
        <v>20.13155272074945</v>
      </c>
      <c r="D68" s="443">
        <v>28.4654442877292</v>
      </c>
      <c r="E68" s="443">
        <v>33.62272128647675</v>
      </c>
      <c r="F68" s="443">
        <v>31.071046600458363</v>
      </c>
    </row>
    <row r="69" spans="1:6" s="107" customFormat="1" ht="12.75">
      <c r="A69" s="436">
        <v>2009</v>
      </c>
      <c r="B69" s="436"/>
      <c r="C69" s="443">
        <v>20.060150375939852</v>
      </c>
      <c r="D69" s="443">
        <v>28.167996822072155</v>
      </c>
      <c r="E69" s="443">
        <v>34.3872605585045</v>
      </c>
      <c r="F69" s="443">
        <v>31.592928227354182</v>
      </c>
    </row>
    <row r="70" spans="1:6" s="107" customFormat="1" ht="12.75">
      <c r="A70" s="436">
        <v>2010</v>
      </c>
      <c r="B70" s="436"/>
      <c r="C70" s="443">
        <v>25.418060200668897</v>
      </c>
      <c r="D70" s="443">
        <v>32.51562408737808</v>
      </c>
      <c r="E70" s="443">
        <v>37.50366848623584</v>
      </c>
      <c r="F70" s="443">
        <v>35.482836060314405</v>
      </c>
    </row>
    <row r="71" spans="1:6" s="107" customFormat="1" ht="12.75">
      <c r="A71" s="446">
        <v>2011</v>
      </c>
      <c r="B71" s="436"/>
      <c r="C71" s="443">
        <v>25.806451612903224</v>
      </c>
      <c r="D71" s="443">
        <v>35.17364203027605</v>
      </c>
      <c r="E71" s="443">
        <v>39.489626696449726</v>
      </c>
      <c r="F71" s="443">
        <v>37.80068728522337</v>
      </c>
    </row>
    <row r="72" spans="1:6" s="107" customFormat="1" ht="12.75">
      <c r="A72" s="425"/>
      <c r="B72" s="425"/>
      <c r="C72" s="426"/>
      <c r="D72" s="426"/>
      <c r="E72" s="426"/>
      <c r="F72" s="426"/>
    </row>
    <row r="73" spans="1:6" s="107" customFormat="1" ht="12.75">
      <c r="A73" s="436"/>
      <c r="B73" s="436"/>
      <c r="C73" s="434"/>
      <c r="D73" s="434"/>
      <c r="E73" s="434"/>
      <c r="F73" s="434"/>
    </row>
    <row r="74" spans="1:6" s="107" customFormat="1" ht="12.75">
      <c r="A74" s="529"/>
      <c r="B74" s="529"/>
      <c r="C74" s="529"/>
      <c r="D74" s="529"/>
      <c r="E74" s="529"/>
      <c r="F74" s="529"/>
    </row>
  </sheetData>
  <sheetProtection/>
  <mergeCells count="12">
    <mergeCell ref="A1:F1"/>
    <mergeCell ref="C8:F8"/>
    <mergeCell ref="C15:F15"/>
    <mergeCell ref="C22:F22"/>
    <mergeCell ref="A74:F74"/>
    <mergeCell ref="C30:F30"/>
    <mergeCell ref="C37:F37"/>
    <mergeCell ref="C44:F44"/>
    <mergeCell ref="C50:F50"/>
    <mergeCell ref="C52:F52"/>
    <mergeCell ref="C59:F59"/>
    <mergeCell ref="C66:F6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R61"/>
  <sheetViews>
    <sheetView zoomScale="85" zoomScaleNormal="85" zoomScalePageLayoutView="0" workbookViewId="0" topLeftCell="A1">
      <selection activeCell="A1" sqref="A1:R1"/>
    </sheetView>
  </sheetViews>
  <sheetFormatPr defaultColWidth="9.140625" defaultRowHeight="12.75"/>
  <cols>
    <col min="1" max="1" width="20.57421875" style="175" customWidth="1"/>
    <col min="2" max="2" width="0.9921875" style="175" customWidth="1"/>
    <col min="3" max="3" width="11.00390625" style="324" customWidth="1"/>
    <col min="4" max="4" width="1.8515625" style="324" customWidth="1"/>
    <col min="5" max="10" width="11.00390625" style="324" customWidth="1"/>
    <col min="11" max="11" width="1.8515625" style="324" customWidth="1"/>
    <col min="12" max="17" width="11.00390625" style="324" customWidth="1"/>
  </cols>
  <sheetData>
    <row r="1" spans="1:18" ht="12.75">
      <c r="A1" s="540" t="s">
        <v>256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  <row r="2" spans="1:17" ht="12.75">
      <c r="A2" s="449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ht="12.75">
      <c r="C3" s="450"/>
    </row>
    <row r="4" spans="1:17" ht="12.75">
      <c r="A4" s="451" t="s">
        <v>5</v>
      </c>
      <c r="B4" s="451"/>
      <c r="C4" s="452"/>
      <c r="D4" s="453"/>
      <c r="E4" s="452"/>
      <c r="F4" s="452"/>
      <c r="G4" s="452"/>
      <c r="H4" s="452"/>
      <c r="I4" s="452"/>
      <c r="J4" s="452"/>
      <c r="K4" s="453"/>
      <c r="L4" s="452"/>
      <c r="M4" s="452"/>
      <c r="N4" s="452"/>
      <c r="O4" s="452"/>
      <c r="P4" s="452"/>
      <c r="Q4" s="453" t="s">
        <v>109</v>
      </c>
    </row>
    <row r="5" spans="2:17" ht="12.75">
      <c r="B5" s="454"/>
      <c r="C5" s="536" t="s">
        <v>110</v>
      </c>
      <c r="D5" s="456"/>
      <c r="E5" s="538" t="s">
        <v>111</v>
      </c>
      <c r="F5" s="538"/>
      <c r="G5" s="538"/>
      <c r="H5" s="538"/>
      <c r="I5" s="539"/>
      <c r="J5" s="539"/>
      <c r="K5" s="456"/>
      <c r="L5" s="538" t="s">
        <v>112</v>
      </c>
      <c r="M5" s="538"/>
      <c r="N5" s="538"/>
      <c r="O5" s="538"/>
      <c r="P5" s="538"/>
      <c r="Q5" s="539"/>
    </row>
    <row r="6" spans="3:17" ht="12.75">
      <c r="C6" s="536"/>
      <c r="E6" s="301"/>
      <c r="F6" s="457" t="s">
        <v>99</v>
      </c>
      <c r="G6" s="457" t="s">
        <v>99</v>
      </c>
      <c r="H6" s="457" t="s">
        <v>99</v>
      </c>
      <c r="I6" s="458" t="s">
        <v>98</v>
      </c>
      <c r="J6" s="458" t="s">
        <v>98</v>
      </c>
      <c r="K6" s="459"/>
      <c r="L6" s="459"/>
      <c r="M6" s="457" t="s">
        <v>99</v>
      </c>
      <c r="N6" s="457" t="s">
        <v>99</v>
      </c>
      <c r="O6" s="457" t="s">
        <v>99</v>
      </c>
      <c r="P6" s="457" t="s">
        <v>99</v>
      </c>
      <c r="Q6" s="458" t="s">
        <v>99</v>
      </c>
    </row>
    <row r="7" spans="1:17" ht="12.75">
      <c r="A7" s="460" t="s">
        <v>30</v>
      </c>
      <c r="C7" s="537"/>
      <c r="E7" s="461" t="s">
        <v>100</v>
      </c>
      <c r="F7" s="462" t="s">
        <v>167</v>
      </c>
      <c r="G7" s="462" t="s">
        <v>168</v>
      </c>
      <c r="H7" s="461" t="s">
        <v>169</v>
      </c>
      <c r="I7" s="462" t="s">
        <v>170</v>
      </c>
      <c r="J7" s="462" t="s">
        <v>171</v>
      </c>
      <c r="L7" s="453" t="s">
        <v>10</v>
      </c>
      <c r="M7" s="462" t="s">
        <v>167</v>
      </c>
      <c r="N7" s="462" t="s">
        <v>168</v>
      </c>
      <c r="O7" s="461" t="s">
        <v>169</v>
      </c>
      <c r="P7" s="462" t="s">
        <v>170</v>
      </c>
      <c r="Q7" s="462" t="s">
        <v>171</v>
      </c>
    </row>
    <row r="8" spans="1:17" ht="12.75">
      <c r="A8" s="463"/>
      <c r="B8" s="463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</row>
    <row r="9" spans="1:17" ht="12.75">
      <c r="A9" s="454" t="s">
        <v>31</v>
      </c>
      <c r="B9" s="456"/>
      <c r="C9" s="325">
        <v>30.17952076431158</v>
      </c>
      <c r="D9" s="325"/>
      <c r="E9" s="325">
        <v>28.18804720213171</v>
      </c>
      <c r="F9" s="325">
        <v>76.92307692307693</v>
      </c>
      <c r="G9" s="325">
        <v>68.42105263157895</v>
      </c>
      <c r="H9" s="325">
        <v>44.15029888983775</v>
      </c>
      <c r="I9" s="325">
        <v>34.60992907801418</v>
      </c>
      <c r="J9" s="325">
        <v>22.965001966181674</v>
      </c>
      <c r="K9" s="325"/>
      <c r="L9" s="325">
        <v>39.52802359882006</v>
      </c>
      <c r="M9" s="325">
        <v>100</v>
      </c>
      <c r="N9" s="325">
        <v>79.20792079207921</v>
      </c>
      <c r="O9" s="325">
        <v>62.20472440944882</v>
      </c>
      <c r="P9" s="325">
        <v>47.389558232931726</v>
      </c>
      <c r="Q9" s="325">
        <v>32.709750566893426</v>
      </c>
    </row>
    <row r="10" spans="1:17" ht="12.75">
      <c r="A10" s="454" t="s">
        <v>32</v>
      </c>
      <c r="B10" s="456"/>
      <c r="C10" s="325">
        <v>24.159166271909047</v>
      </c>
      <c r="D10" s="325"/>
      <c r="E10" s="325">
        <v>22.659391154508903</v>
      </c>
      <c r="F10" s="325">
        <v>83.33333333333334</v>
      </c>
      <c r="G10" s="325">
        <v>48.03921568627451</v>
      </c>
      <c r="H10" s="325">
        <v>33.16326530612245</v>
      </c>
      <c r="I10" s="325">
        <v>31.12128146453089</v>
      </c>
      <c r="J10" s="325">
        <v>18.428290766208253</v>
      </c>
      <c r="K10" s="325"/>
      <c r="L10" s="325">
        <v>35.11450381679389</v>
      </c>
      <c r="M10" s="325" t="s">
        <v>126</v>
      </c>
      <c r="N10" s="325">
        <v>84.21052631578947</v>
      </c>
      <c r="O10" s="325">
        <v>62.5</v>
      </c>
      <c r="P10" s="325">
        <v>55.932203389830505</v>
      </c>
      <c r="Q10" s="325">
        <v>26.930693069306933</v>
      </c>
    </row>
    <row r="11" spans="1:17" ht="12.75">
      <c r="A11" s="454" t="s">
        <v>243</v>
      </c>
      <c r="B11" s="456"/>
      <c r="C11" s="325">
        <v>99.39086294416244</v>
      </c>
      <c r="D11" s="325"/>
      <c r="E11" s="325">
        <v>99.29203539823008</v>
      </c>
      <c r="F11" s="325">
        <v>100</v>
      </c>
      <c r="G11" s="325">
        <v>100</v>
      </c>
      <c r="H11" s="325">
        <v>100</v>
      </c>
      <c r="I11" s="325">
        <v>98.92857142857143</v>
      </c>
      <c r="J11" s="325">
        <v>99.11937377690802</v>
      </c>
      <c r="K11" s="325"/>
      <c r="L11" s="325">
        <v>100</v>
      </c>
      <c r="M11" s="325">
        <v>100</v>
      </c>
      <c r="N11" s="325">
        <v>100</v>
      </c>
      <c r="O11" s="325">
        <v>100</v>
      </c>
      <c r="P11" s="325">
        <v>100</v>
      </c>
      <c r="Q11" s="325">
        <v>100</v>
      </c>
    </row>
    <row r="12" spans="1:17" ht="12.75">
      <c r="A12" s="454" t="s">
        <v>35</v>
      </c>
      <c r="B12" s="456"/>
      <c r="C12" s="325">
        <v>26.219623606797004</v>
      </c>
      <c r="D12" s="325"/>
      <c r="E12" s="325">
        <v>24.04809619238477</v>
      </c>
      <c r="F12" s="325">
        <v>100</v>
      </c>
      <c r="G12" s="325">
        <v>70.64220183486239</v>
      </c>
      <c r="H12" s="325">
        <v>44.85776805251641</v>
      </c>
      <c r="I12" s="325">
        <v>26.440677966101696</v>
      </c>
      <c r="J12" s="325">
        <v>19.007518796992482</v>
      </c>
      <c r="K12" s="325"/>
      <c r="L12" s="325">
        <v>38.25431034482759</v>
      </c>
      <c r="M12" s="325">
        <v>100</v>
      </c>
      <c r="N12" s="325">
        <v>87.67123287671232</v>
      </c>
      <c r="O12" s="325">
        <v>78.57142857142857</v>
      </c>
      <c r="P12" s="325">
        <v>43.90243902439025</v>
      </c>
      <c r="Q12" s="325">
        <v>27.325581395348834</v>
      </c>
    </row>
    <row r="13" spans="1:17" ht="12.75">
      <c r="A13" s="454" t="s">
        <v>36</v>
      </c>
      <c r="B13" s="456"/>
      <c r="C13" s="325">
        <v>29.963045084996303</v>
      </c>
      <c r="D13" s="325"/>
      <c r="E13" s="325">
        <v>28.36059743954481</v>
      </c>
      <c r="F13" s="325">
        <v>100</v>
      </c>
      <c r="G13" s="325">
        <v>67.88321167883211</v>
      </c>
      <c r="H13" s="325">
        <v>45.16695957820738</v>
      </c>
      <c r="I13" s="325">
        <v>38.48797250859107</v>
      </c>
      <c r="J13" s="325">
        <v>22.280049566294917</v>
      </c>
      <c r="K13" s="325"/>
      <c r="L13" s="325">
        <v>38.88888888888889</v>
      </c>
      <c r="M13" s="325" t="s">
        <v>126</v>
      </c>
      <c r="N13" s="325">
        <v>80.48780487804879</v>
      </c>
      <c r="O13" s="325">
        <v>56.98924731182796</v>
      </c>
      <c r="P13" s="325">
        <v>58.490566037735846</v>
      </c>
      <c r="Q13" s="325">
        <v>32.51748251748251</v>
      </c>
    </row>
    <row r="14" spans="1:17" ht="12.75">
      <c r="A14" s="454" t="s">
        <v>37</v>
      </c>
      <c r="B14" s="456"/>
      <c r="C14" s="325">
        <v>27.0513258222374</v>
      </c>
      <c r="D14" s="325"/>
      <c r="E14" s="325">
        <v>24.369747899159663</v>
      </c>
      <c r="F14" s="325">
        <v>100</v>
      </c>
      <c r="G14" s="325">
        <v>61.904761904761905</v>
      </c>
      <c r="H14" s="325">
        <v>35.42234332425068</v>
      </c>
      <c r="I14" s="325">
        <v>31.108462455303933</v>
      </c>
      <c r="J14" s="325">
        <v>19.08843007401636</v>
      </c>
      <c r="K14" s="325"/>
      <c r="L14" s="325">
        <v>38.69082407948568</v>
      </c>
      <c r="M14" s="325">
        <v>100</v>
      </c>
      <c r="N14" s="325">
        <v>80.85106382978722</v>
      </c>
      <c r="O14" s="325">
        <v>56.02836879432624</v>
      </c>
      <c r="P14" s="325">
        <v>58.57142857142858</v>
      </c>
      <c r="Q14" s="325">
        <v>31.45221971407073</v>
      </c>
    </row>
    <row r="15" spans="1:17" ht="12.75">
      <c r="A15" s="454" t="s">
        <v>38</v>
      </c>
      <c r="B15" s="456"/>
      <c r="C15" s="325">
        <v>24.16365280289331</v>
      </c>
      <c r="D15" s="325"/>
      <c r="E15" s="325">
        <v>22.268790164850515</v>
      </c>
      <c r="F15" s="325">
        <v>66.66666666666666</v>
      </c>
      <c r="G15" s="325">
        <v>59.32203389830508</v>
      </c>
      <c r="H15" s="325">
        <v>34.53453453453454</v>
      </c>
      <c r="I15" s="325">
        <v>28.54209445585216</v>
      </c>
      <c r="J15" s="325">
        <v>17.687333586915177</v>
      </c>
      <c r="K15" s="325"/>
      <c r="L15" s="325">
        <v>33.09002433090024</v>
      </c>
      <c r="M15" s="325" t="s">
        <v>126</v>
      </c>
      <c r="N15" s="325">
        <v>86.11111111111111</v>
      </c>
      <c r="O15" s="325">
        <v>52.054794520547944</v>
      </c>
      <c r="P15" s="325">
        <v>39.80582524271845</v>
      </c>
      <c r="Q15" s="325">
        <v>26.557377049180324</v>
      </c>
    </row>
    <row r="16" spans="1:17" ht="12.75">
      <c r="A16" s="454" t="s">
        <v>39</v>
      </c>
      <c r="B16" s="456"/>
      <c r="C16" s="325">
        <v>24.11204158244297</v>
      </c>
      <c r="D16" s="325"/>
      <c r="E16" s="325">
        <v>21.993127147766323</v>
      </c>
      <c r="F16" s="325">
        <v>75</v>
      </c>
      <c r="G16" s="325">
        <v>58.2089552238806</v>
      </c>
      <c r="H16" s="325">
        <v>38.91336270190896</v>
      </c>
      <c r="I16" s="325">
        <v>25.46948356807512</v>
      </c>
      <c r="J16" s="325">
        <v>16.437346437346438</v>
      </c>
      <c r="K16" s="325"/>
      <c r="L16" s="325">
        <v>35.37735849056604</v>
      </c>
      <c r="M16" s="325">
        <v>100</v>
      </c>
      <c r="N16" s="325">
        <v>80.76923076923077</v>
      </c>
      <c r="O16" s="325">
        <v>51.92307692307693</v>
      </c>
      <c r="P16" s="325">
        <v>46.07843137254902</v>
      </c>
      <c r="Q16" s="325">
        <v>28.391959798994975</v>
      </c>
    </row>
    <row r="17" spans="1:17" ht="12.75">
      <c r="A17" s="454" t="s">
        <v>40</v>
      </c>
      <c r="B17" s="456"/>
      <c r="C17" s="325">
        <v>32.11764705882353</v>
      </c>
      <c r="D17" s="325"/>
      <c r="E17" s="325">
        <v>30.05724028741932</v>
      </c>
      <c r="F17" s="325">
        <v>100</v>
      </c>
      <c r="G17" s="325">
        <v>75.23809523809524</v>
      </c>
      <c r="H17" s="325">
        <v>47.91386271870794</v>
      </c>
      <c r="I17" s="325">
        <v>35.88709677419355</v>
      </c>
      <c r="J17" s="325">
        <v>25.431309904153355</v>
      </c>
      <c r="K17" s="325"/>
      <c r="L17" s="325">
        <v>42.8343949044586</v>
      </c>
      <c r="M17" s="325" t="s">
        <v>126</v>
      </c>
      <c r="N17" s="325">
        <v>79.54545454545455</v>
      </c>
      <c r="O17" s="325">
        <v>62.80193236714976</v>
      </c>
      <c r="P17" s="325">
        <v>51.45631067961165</v>
      </c>
      <c r="Q17" s="325">
        <v>36.22559652928417</v>
      </c>
    </row>
    <row r="18" spans="1:17" ht="12.75">
      <c r="A18" s="454" t="s">
        <v>41</v>
      </c>
      <c r="B18" s="456"/>
      <c r="C18" s="325">
        <v>26.511085180863475</v>
      </c>
      <c r="D18" s="325"/>
      <c r="E18" s="325">
        <v>24.276169265033406</v>
      </c>
      <c r="F18" s="325">
        <v>75</v>
      </c>
      <c r="G18" s="325">
        <v>55.294117647058826</v>
      </c>
      <c r="H18" s="325">
        <v>40.59040590405904</v>
      </c>
      <c r="I18" s="325">
        <v>35.36345776031434</v>
      </c>
      <c r="J18" s="325">
        <v>19.53727506426735</v>
      </c>
      <c r="K18" s="325"/>
      <c r="L18" s="325">
        <v>40.64914992272025</v>
      </c>
      <c r="M18" s="325" t="s">
        <v>126</v>
      </c>
      <c r="N18" s="325">
        <v>94.73684210526315</v>
      </c>
      <c r="O18" s="325">
        <v>43.63636363636363</v>
      </c>
      <c r="P18" s="325">
        <v>51.21951219512195</v>
      </c>
      <c r="Q18" s="325">
        <v>36.456211812627295</v>
      </c>
    </row>
    <row r="19" spans="1:17" ht="12.75">
      <c r="A19" s="454" t="s">
        <v>42</v>
      </c>
      <c r="B19" s="456"/>
      <c r="C19" s="325">
        <v>33.51541850220264</v>
      </c>
      <c r="D19" s="325"/>
      <c r="E19" s="325">
        <v>31.024871355060036</v>
      </c>
      <c r="F19" s="325">
        <v>75</v>
      </c>
      <c r="G19" s="325">
        <v>43.65079365079365</v>
      </c>
      <c r="H19" s="325">
        <v>30.78817733990148</v>
      </c>
      <c r="I19" s="325">
        <v>34.523809523809526</v>
      </c>
      <c r="J19" s="325">
        <v>29.69121140142518</v>
      </c>
      <c r="K19" s="325"/>
      <c r="L19" s="325">
        <v>46.76258992805755</v>
      </c>
      <c r="M19" s="325" t="s">
        <v>126</v>
      </c>
      <c r="N19" s="325">
        <v>68</v>
      </c>
      <c r="O19" s="325">
        <v>40.298507462686565</v>
      </c>
      <c r="P19" s="325">
        <v>61.46788990825688</v>
      </c>
      <c r="Q19" s="325">
        <v>44.559585492227974</v>
      </c>
    </row>
    <row r="20" spans="1:17" ht="12.75">
      <c r="A20" s="454" t="s">
        <v>43</v>
      </c>
      <c r="B20" s="456"/>
      <c r="C20" s="325">
        <v>32.0757758968158</v>
      </c>
      <c r="D20" s="325"/>
      <c r="E20" s="325">
        <v>28.28397482199979</v>
      </c>
      <c r="F20" s="325">
        <v>82.35294117647058</v>
      </c>
      <c r="G20" s="325">
        <v>57.09219858156028</v>
      </c>
      <c r="H20" s="325">
        <v>42.197599261311176</v>
      </c>
      <c r="I20" s="325">
        <v>31.81499649614576</v>
      </c>
      <c r="J20" s="325">
        <v>24.048241790177276</v>
      </c>
      <c r="K20" s="325"/>
      <c r="L20" s="325">
        <v>47.53276792598304</v>
      </c>
      <c r="M20" s="325">
        <v>90.9090909090909</v>
      </c>
      <c r="N20" s="325">
        <v>81.75675675675676</v>
      </c>
      <c r="O20" s="325">
        <v>68.02973977695167</v>
      </c>
      <c r="P20" s="325">
        <v>53.81944444444444</v>
      </c>
      <c r="Q20" s="325">
        <v>40.68157614483493</v>
      </c>
    </row>
    <row r="21" spans="1:17" ht="12.75">
      <c r="A21" s="454" t="s">
        <v>44</v>
      </c>
      <c r="B21" s="456"/>
      <c r="C21" s="325">
        <v>30.447761194029848</v>
      </c>
      <c r="D21" s="325"/>
      <c r="E21" s="325">
        <v>28.874734607218684</v>
      </c>
      <c r="F21" s="325">
        <v>66.66666666666666</v>
      </c>
      <c r="G21" s="325">
        <v>71.42857142857143</v>
      </c>
      <c r="H21" s="325">
        <v>49.201277955271564</v>
      </c>
      <c r="I21" s="325">
        <v>33.24742268041237</v>
      </c>
      <c r="J21" s="325">
        <v>23.765730880929333</v>
      </c>
      <c r="K21" s="325"/>
      <c r="L21" s="325">
        <v>40.07936507936508</v>
      </c>
      <c r="M21" s="325" t="s">
        <v>126</v>
      </c>
      <c r="N21" s="325">
        <v>86.20689655172413</v>
      </c>
      <c r="O21" s="325">
        <v>66.0377358490566</v>
      </c>
      <c r="P21" s="325">
        <v>45.614035087719294</v>
      </c>
      <c r="Q21" s="325">
        <v>31.780821917808222</v>
      </c>
    </row>
    <row r="22" spans="1:17" ht="12.75">
      <c r="A22" s="454" t="s">
        <v>45</v>
      </c>
      <c r="B22" s="456"/>
      <c r="C22" s="325">
        <v>19.237204350140697</v>
      </c>
      <c r="D22" s="325"/>
      <c r="E22" s="325">
        <v>17.13248138273421</v>
      </c>
      <c r="F22" s="325">
        <v>64.44444444444444</v>
      </c>
      <c r="G22" s="325">
        <v>44.080145719489984</v>
      </c>
      <c r="H22" s="325">
        <v>25.27376259307928</v>
      </c>
      <c r="I22" s="325">
        <v>20.095044127630686</v>
      </c>
      <c r="J22" s="325">
        <v>14.355658778482205</v>
      </c>
      <c r="K22" s="325"/>
      <c r="L22" s="325">
        <v>29.618701770313212</v>
      </c>
      <c r="M22" s="325" t="s">
        <v>126</v>
      </c>
      <c r="N22" s="325">
        <v>60.29411764705882</v>
      </c>
      <c r="O22" s="325">
        <v>38.274932614555254</v>
      </c>
      <c r="P22" s="325">
        <v>36.15560640732266</v>
      </c>
      <c r="Q22" s="325">
        <v>26.660889659156556</v>
      </c>
    </row>
    <row r="23" spans="1:17" ht="12.75">
      <c r="A23" s="454" t="s">
        <v>46</v>
      </c>
      <c r="B23" s="456"/>
      <c r="C23" s="325">
        <v>23.334318215393708</v>
      </c>
      <c r="D23" s="325"/>
      <c r="E23" s="325">
        <v>21.598700830025262</v>
      </c>
      <c r="F23" s="325">
        <v>78.57142857142857</v>
      </c>
      <c r="G23" s="325">
        <v>42.74809160305343</v>
      </c>
      <c r="H23" s="325">
        <v>35.50295857988166</v>
      </c>
      <c r="I23" s="325">
        <v>25.158428390367554</v>
      </c>
      <c r="J23" s="325">
        <v>17.16022242338032</v>
      </c>
      <c r="K23" s="325"/>
      <c r="L23" s="325">
        <v>31.351351351351354</v>
      </c>
      <c r="M23" s="325">
        <v>100</v>
      </c>
      <c r="N23" s="325">
        <v>65.48672566371681</v>
      </c>
      <c r="O23" s="325">
        <v>51.50501672240802</v>
      </c>
      <c r="P23" s="325">
        <v>33.098591549295776</v>
      </c>
      <c r="Q23" s="325">
        <v>25.190392501464558</v>
      </c>
    </row>
    <row r="24" spans="1:17" ht="12.75">
      <c r="A24" s="454" t="s">
        <v>47</v>
      </c>
      <c r="B24" s="456"/>
      <c r="C24" s="325">
        <v>35.18629447705763</v>
      </c>
      <c r="D24" s="325"/>
      <c r="E24" s="325">
        <v>32.997118155619596</v>
      </c>
      <c r="F24" s="325">
        <v>100</v>
      </c>
      <c r="G24" s="325">
        <v>69.44444444444444</v>
      </c>
      <c r="H24" s="325">
        <v>48.45580404685836</v>
      </c>
      <c r="I24" s="325">
        <v>36.827195467422094</v>
      </c>
      <c r="J24" s="325">
        <v>27.552094295937696</v>
      </c>
      <c r="K24" s="325"/>
      <c r="L24" s="325">
        <v>46.64259927797834</v>
      </c>
      <c r="M24" s="325">
        <v>100</v>
      </c>
      <c r="N24" s="325">
        <v>85.71428571428571</v>
      </c>
      <c r="O24" s="325">
        <v>55.84415584415584</v>
      </c>
      <c r="P24" s="325">
        <v>51.19047619047619</v>
      </c>
      <c r="Q24" s="325">
        <v>41.76706827309237</v>
      </c>
    </row>
    <row r="25" spans="1:17" ht="12.75">
      <c r="A25" s="454" t="s">
        <v>48</v>
      </c>
      <c r="B25" s="456"/>
      <c r="C25" s="325">
        <v>23.10493214167494</v>
      </c>
      <c r="D25" s="325"/>
      <c r="E25" s="325">
        <v>20.738255033557046</v>
      </c>
      <c r="F25" s="325">
        <v>60.86956521739131</v>
      </c>
      <c r="G25" s="325">
        <v>46.57534246575342</v>
      </c>
      <c r="H25" s="325">
        <v>30.946291560102303</v>
      </c>
      <c r="I25" s="325">
        <v>26.700507614213198</v>
      </c>
      <c r="J25" s="325">
        <v>16.98217239478037</v>
      </c>
      <c r="K25" s="325"/>
      <c r="L25" s="325">
        <v>35.46473302570863</v>
      </c>
      <c r="M25" s="325">
        <v>40</v>
      </c>
      <c r="N25" s="325">
        <v>72.91666666666666</v>
      </c>
      <c r="O25" s="325">
        <v>51.8796992481203</v>
      </c>
      <c r="P25" s="325">
        <v>46.45161290322581</v>
      </c>
      <c r="Q25" s="325">
        <v>30.612244897959183</v>
      </c>
    </row>
    <row r="26" spans="1:17" ht="12.75">
      <c r="A26" s="454" t="s">
        <v>49</v>
      </c>
      <c r="B26" s="456"/>
      <c r="C26" s="325">
        <v>32.42561003595196</v>
      </c>
      <c r="D26" s="325"/>
      <c r="E26" s="325">
        <v>30.07856341189675</v>
      </c>
      <c r="F26" s="325">
        <v>75.86206896551724</v>
      </c>
      <c r="G26" s="325">
        <v>64.64088397790056</v>
      </c>
      <c r="H26" s="325">
        <v>42.109199700822735</v>
      </c>
      <c r="I26" s="325">
        <v>32.81807372175981</v>
      </c>
      <c r="J26" s="325">
        <v>25.33644603131008</v>
      </c>
      <c r="K26" s="325"/>
      <c r="L26" s="325">
        <v>44.26877470355731</v>
      </c>
      <c r="M26" s="325">
        <v>90.9090909090909</v>
      </c>
      <c r="N26" s="325">
        <v>82.35294117647058</v>
      </c>
      <c r="O26" s="325">
        <v>61.65413533834586</v>
      </c>
      <c r="P26" s="325">
        <v>45.26315789473684</v>
      </c>
      <c r="Q26" s="325">
        <v>37.06786171574904</v>
      </c>
    </row>
    <row r="27" spans="1:17" ht="12.75">
      <c r="A27" s="454" t="s">
        <v>50</v>
      </c>
      <c r="B27" s="456"/>
      <c r="C27" s="325">
        <v>23.246143527833667</v>
      </c>
      <c r="D27" s="325"/>
      <c r="E27" s="325">
        <v>20.656975343345916</v>
      </c>
      <c r="F27" s="325">
        <v>89.28571428571429</v>
      </c>
      <c r="G27" s="325">
        <v>46.76056338028169</v>
      </c>
      <c r="H27" s="325">
        <v>30.09781790820166</v>
      </c>
      <c r="I27" s="325">
        <v>25.760992108229992</v>
      </c>
      <c r="J27" s="325">
        <v>16.999442275515893</v>
      </c>
      <c r="K27" s="325"/>
      <c r="L27" s="325">
        <v>34.79184367034834</v>
      </c>
      <c r="M27" s="325">
        <v>100</v>
      </c>
      <c r="N27" s="325">
        <v>72</v>
      </c>
      <c r="O27" s="325">
        <v>53.70370370370371</v>
      </c>
      <c r="P27" s="325">
        <v>46.50205761316872</v>
      </c>
      <c r="Q27" s="325">
        <v>29.06077348066298</v>
      </c>
    </row>
    <row r="28" spans="1:17" ht="12.75">
      <c r="A28" s="454" t="s">
        <v>51</v>
      </c>
      <c r="B28" s="456"/>
      <c r="C28" s="325">
        <v>28.453125</v>
      </c>
      <c r="D28" s="325"/>
      <c r="E28" s="325">
        <v>26.422298587247038</v>
      </c>
      <c r="F28" s="325">
        <v>60</v>
      </c>
      <c r="G28" s="325">
        <v>59.61538461538461</v>
      </c>
      <c r="H28" s="325">
        <v>39.800995024875625</v>
      </c>
      <c r="I28" s="325">
        <v>31.606217616580313</v>
      </c>
      <c r="J28" s="325">
        <v>21.124828532235938</v>
      </c>
      <c r="K28" s="325"/>
      <c r="L28" s="325">
        <v>40</v>
      </c>
      <c r="M28" s="325">
        <v>100</v>
      </c>
      <c r="N28" s="325">
        <v>64.15094339622641</v>
      </c>
      <c r="O28" s="325">
        <v>58.04195804195804</v>
      </c>
      <c r="P28" s="325">
        <v>45.90163934426229</v>
      </c>
      <c r="Q28" s="325">
        <v>33.896103896103895</v>
      </c>
    </row>
    <row r="29" spans="1:17" ht="12.75">
      <c r="A29" s="454" t="s">
        <v>52</v>
      </c>
      <c r="B29" s="456"/>
      <c r="C29" s="325">
        <v>30.178647384091878</v>
      </c>
      <c r="D29" s="325"/>
      <c r="E29" s="325">
        <v>27.915376676986586</v>
      </c>
      <c r="F29" s="325">
        <v>100</v>
      </c>
      <c r="G29" s="325">
        <v>68.69565217391305</v>
      </c>
      <c r="H29" s="325">
        <v>54.263565891472865</v>
      </c>
      <c r="I29" s="325">
        <v>31.962616822429908</v>
      </c>
      <c r="J29" s="325">
        <v>21.66077738515901</v>
      </c>
      <c r="K29" s="325"/>
      <c r="L29" s="325">
        <v>42.084942084942085</v>
      </c>
      <c r="M29" s="325" t="s">
        <v>126</v>
      </c>
      <c r="N29" s="325">
        <v>76.27118644067797</v>
      </c>
      <c r="O29" s="325">
        <v>77.61194029850746</v>
      </c>
      <c r="P29" s="325">
        <v>47.87234042553192</v>
      </c>
      <c r="Q29" s="325">
        <v>33.21364452423698</v>
      </c>
    </row>
    <row r="30" spans="1:17" ht="14.25">
      <c r="A30" s="340" t="s">
        <v>122</v>
      </c>
      <c r="B30" s="336"/>
      <c r="C30" s="465">
        <v>23.68776607948607</v>
      </c>
      <c r="D30" s="465"/>
      <c r="E30" s="465">
        <v>21.46658961647252</v>
      </c>
      <c r="F30" s="465">
        <v>60.78431372549019</v>
      </c>
      <c r="G30" s="465">
        <v>29.56204379562044</v>
      </c>
      <c r="H30" s="465">
        <v>20.668333114063937</v>
      </c>
      <c r="I30" s="465">
        <v>23.90757263784031</v>
      </c>
      <c r="J30" s="465">
        <v>20.825649622799663</v>
      </c>
      <c r="K30" s="465"/>
      <c r="L30" s="465">
        <v>37.65390453702142</v>
      </c>
      <c r="M30" s="465">
        <v>72.72727272727273</v>
      </c>
      <c r="N30" s="465">
        <v>48.96755162241888</v>
      </c>
      <c r="O30" s="465">
        <v>41.39194139194139</v>
      </c>
      <c r="P30" s="465">
        <v>50.283400809716596</v>
      </c>
      <c r="Q30" s="465">
        <v>35.050648077551465</v>
      </c>
    </row>
    <row r="31" spans="1:17" ht="12.75">
      <c r="A31" s="454" t="s">
        <v>54</v>
      </c>
      <c r="B31" s="456"/>
      <c r="C31" s="325">
        <v>23.683181225554108</v>
      </c>
      <c r="D31" s="325"/>
      <c r="E31" s="325">
        <v>22.25679162240097</v>
      </c>
      <c r="F31" s="325">
        <v>33.33333333333333</v>
      </c>
      <c r="G31" s="325">
        <v>38.00738007380074</v>
      </c>
      <c r="H31" s="325">
        <v>30.45032165832738</v>
      </c>
      <c r="I31" s="325">
        <v>27.745965642894326</v>
      </c>
      <c r="J31" s="325">
        <v>19.490019855784304</v>
      </c>
      <c r="K31" s="325"/>
      <c r="L31" s="325">
        <v>32.23809523809524</v>
      </c>
      <c r="M31" s="325">
        <v>100</v>
      </c>
      <c r="N31" s="325">
        <v>59.67741935483871</v>
      </c>
      <c r="O31" s="325">
        <v>35.333333333333336</v>
      </c>
      <c r="P31" s="325">
        <v>49.03225806451613</v>
      </c>
      <c r="Q31" s="325">
        <v>29.445727482678986</v>
      </c>
    </row>
    <row r="32" spans="1:17" ht="12.75">
      <c r="A32" s="454" t="s">
        <v>56</v>
      </c>
      <c r="B32" s="456"/>
      <c r="C32" s="325">
        <v>27.95527156549521</v>
      </c>
      <c r="D32" s="325"/>
      <c r="E32" s="325">
        <v>25.622698722113928</v>
      </c>
      <c r="F32" s="325">
        <v>100</v>
      </c>
      <c r="G32" s="325">
        <v>75.63025210084034</v>
      </c>
      <c r="H32" s="325">
        <v>48.283261802575105</v>
      </c>
      <c r="I32" s="325">
        <v>30.655737704918035</v>
      </c>
      <c r="J32" s="325">
        <v>19.66588511137163</v>
      </c>
      <c r="K32" s="325"/>
      <c r="L32" s="325">
        <v>39.16083916083916</v>
      </c>
      <c r="M32" s="325">
        <v>100</v>
      </c>
      <c r="N32" s="325">
        <v>94.5945945945946</v>
      </c>
      <c r="O32" s="325">
        <v>62.4</v>
      </c>
      <c r="P32" s="325">
        <v>47.368421052631575</v>
      </c>
      <c r="Q32" s="325">
        <v>30.939226519337016</v>
      </c>
    </row>
    <row r="33" spans="1:17" ht="12.75">
      <c r="A33" s="454" t="s">
        <v>57</v>
      </c>
      <c r="B33" s="456"/>
      <c r="C33" s="325">
        <v>20.530835284933644</v>
      </c>
      <c r="D33" s="325"/>
      <c r="E33" s="325">
        <v>18.67209971236817</v>
      </c>
      <c r="F33" s="325">
        <v>100</v>
      </c>
      <c r="G33" s="325">
        <v>53.57142857142857</v>
      </c>
      <c r="H33" s="325">
        <v>30.33175355450237</v>
      </c>
      <c r="I33" s="325">
        <v>27.887788778877887</v>
      </c>
      <c r="J33" s="325">
        <v>13.747521480502314</v>
      </c>
      <c r="K33" s="325"/>
      <c r="L33" s="325">
        <v>29.770992366412212</v>
      </c>
      <c r="M33" s="325">
        <v>100</v>
      </c>
      <c r="N33" s="325">
        <v>69.76744186046511</v>
      </c>
      <c r="O33" s="325">
        <v>47.74774774774775</v>
      </c>
      <c r="P33" s="325">
        <v>31.63265306122449</v>
      </c>
      <c r="Q33" s="325">
        <v>23.564954682779458</v>
      </c>
    </row>
    <row r="34" spans="1:17" ht="12.75">
      <c r="A34" s="454" t="s">
        <v>58</v>
      </c>
      <c r="B34" s="456"/>
      <c r="C34" s="325">
        <v>34.02587220697765</v>
      </c>
      <c r="D34" s="325"/>
      <c r="E34" s="325">
        <v>32.171837708830544</v>
      </c>
      <c r="F34" s="325">
        <v>93.75</v>
      </c>
      <c r="G34" s="325">
        <v>69.91869918699187</v>
      </c>
      <c r="H34" s="325">
        <v>44.60887949260042</v>
      </c>
      <c r="I34" s="325">
        <v>35.66433566433567</v>
      </c>
      <c r="J34" s="325">
        <v>27.67797737857618</v>
      </c>
      <c r="K34" s="325"/>
      <c r="L34" s="325">
        <v>43.566591422121896</v>
      </c>
      <c r="M34" s="325">
        <v>100</v>
      </c>
      <c r="N34" s="325">
        <v>88.09523809523809</v>
      </c>
      <c r="O34" s="325">
        <v>57.30337078651685</v>
      </c>
      <c r="P34" s="325">
        <v>62.38532110091744</v>
      </c>
      <c r="Q34" s="325">
        <v>35.40372670807454</v>
      </c>
    </row>
    <row r="35" spans="1:17" ht="12.75">
      <c r="A35" s="454" t="s">
        <v>59</v>
      </c>
      <c r="B35" s="456"/>
      <c r="C35" s="325">
        <v>26.061226812336407</v>
      </c>
      <c r="D35" s="325"/>
      <c r="E35" s="325">
        <v>23.877435752612257</v>
      </c>
      <c r="F35" s="325">
        <v>83.33333333333334</v>
      </c>
      <c r="G35" s="325">
        <v>48.74651810584958</v>
      </c>
      <c r="H35" s="325">
        <v>28.46946867565424</v>
      </c>
      <c r="I35" s="325">
        <v>28.045619491964747</v>
      </c>
      <c r="J35" s="325">
        <v>21.55880963627775</v>
      </c>
      <c r="K35" s="325"/>
      <c r="L35" s="325">
        <v>36.292032717358374</v>
      </c>
      <c r="M35" s="325">
        <v>100</v>
      </c>
      <c r="N35" s="325">
        <v>76.47058823529412</v>
      </c>
      <c r="O35" s="325">
        <v>45.30612244897959</v>
      </c>
      <c r="P35" s="325">
        <v>40.050377833753146</v>
      </c>
      <c r="Q35" s="325">
        <v>33.47589424572317</v>
      </c>
    </row>
    <row r="36" spans="1:17" ht="12.75">
      <c r="A36" s="454" t="s">
        <v>60</v>
      </c>
      <c r="B36" s="456"/>
      <c r="C36" s="325">
        <v>33.70473537604457</v>
      </c>
      <c r="D36" s="325"/>
      <c r="E36" s="325">
        <v>29.893482991638987</v>
      </c>
      <c r="F36" s="325">
        <v>92.10526315789474</v>
      </c>
      <c r="G36" s="325">
        <v>65.01650165016501</v>
      </c>
      <c r="H36" s="325">
        <v>43.32627118644068</v>
      </c>
      <c r="I36" s="325">
        <v>31.57894736842105</v>
      </c>
      <c r="J36" s="325">
        <v>25.34637326813366</v>
      </c>
      <c r="K36" s="325"/>
      <c r="L36" s="325">
        <v>51.059535822401614</v>
      </c>
      <c r="M36" s="325">
        <v>100</v>
      </c>
      <c r="N36" s="325">
        <v>92.8</v>
      </c>
      <c r="O36" s="325">
        <v>71.42857142857143</v>
      </c>
      <c r="P36" s="325">
        <v>58.525345622119815</v>
      </c>
      <c r="Q36" s="325">
        <v>43.30326162387232</v>
      </c>
    </row>
    <row r="37" spans="1:17" ht="12.75">
      <c r="A37" s="464" t="s">
        <v>61</v>
      </c>
      <c r="B37" s="456"/>
      <c r="C37" s="325">
        <v>27.71172638436482</v>
      </c>
      <c r="D37" s="325"/>
      <c r="E37" s="325">
        <v>26.123961149494342</v>
      </c>
      <c r="F37" s="325">
        <v>82.35294117647058</v>
      </c>
      <c r="G37" s="325">
        <v>60.594795539033456</v>
      </c>
      <c r="H37" s="325">
        <v>32.30769230769231</v>
      </c>
      <c r="I37" s="325">
        <v>36.20448179271708</v>
      </c>
      <c r="J37" s="325">
        <v>21.830499101341076</v>
      </c>
      <c r="K37" s="325"/>
      <c r="L37" s="325">
        <v>35.94890510948905</v>
      </c>
      <c r="M37" s="325">
        <v>100</v>
      </c>
      <c r="N37" s="325">
        <v>79.34782608695652</v>
      </c>
      <c r="O37" s="325">
        <v>55.96707818930041</v>
      </c>
      <c r="P37" s="325">
        <v>46.07843137254902</v>
      </c>
      <c r="Q37" s="325">
        <v>29.083181542197934</v>
      </c>
    </row>
    <row r="38" spans="1:17" ht="12.75">
      <c r="A38" s="454" t="s">
        <v>62</v>
      </c>
      <c r="B38" s="456"/>
      <c r="C38" s="325">
        <v>30.522088353413658</v>
      </c>
      <c r="D38" s="325"/>
      <c r="E38" s="325">
        <v>29.063527782586117</v>
      </c>
      <c r="F38" s="325">
        <v>85.71428571428571</v>
      </c>
      <c r="G38" s="325">
        <v>70.33898305084746</v>
      </c>
      <c r="H38" s="325">
        <v>42.14417744916821</v>
      </c>
      <c r="I38" s="325">
        <v>36.70150987224158</v>
      </c>
      <c r="J38" s="325">
        <v>24.61176470588235</v>
      </c>
      <c r="K38" s="325"/>
      <c r="L38" s="325">
        <v>38.17250213492741</v>
      </c>
      <c r="M38" s="325" t="s">
        <v>126</v>
      </c>
      <c r="N38" s="325">
        <v>88.88888888888889</v>
      </c>
      <c r="O38" s="325">
        <v>65.06024096385542</v>
      </c>
      <c r="P38" s="325">
        <v>45.08196721311475</v>
      </c>
      <c r="Q38" s="325">
        <v>33.43982960596379</v>
      </c>
    </row>
    <row r="39" spans="1:17" ht="12.75">
      <c r="A39" s="454" t="s">
        <v>63</v>
      </c>
      <c r="B39" s="456"/>
      <c r="C39" s="325">
        <v>28.741691496676598</v>
      </c>
      <c r="D39" s="325"/>
      <c r="E39" s="325">
        <v>26.290414066931366</v>
      </c>
      <c r="F39" s="325">
        <v>100</v>
      </c>
      <c r="G39" s="325">
        <v>82.35294117647058</v>
      </c>
      <c r="H39" s="325">
        <v>45.707070707070706</v>
      </c>
      <c r="I39" s="325">
        <v>29.807692307692307</v>
      </c>
      <c r="J39" s="325">
        <v>20.318091451292247</v>
      </c>
      <c r="K39" s="325"/>
      <c r="L39" s="325">
        <v>41.05793450881612</v>
      </c>
      <c r="M39" s="325">
        <v>100</v>
      </c>
      <c r="N39" s="325">
        <v>76.92307692307693</v>
      </c>
      <c r="O39" s="325">
        <v>66.38655462184873</v>
      </c>
      <c r="P39" s="325">
        <v>38.297872340425535</v>
      </c>
      <c r="Q39" s="325">
        <v>33.14814814814815</v>
      </c>
    </row>
    <row r="40" spans="1:17" ht="12.75">
      <c r="A40" s="454" t="s">
        <v>64</v>
      </c>
      <c r="B40" s="456"/>
      <c r="C40" s="325">
        <v>29.66336633663366</v>
      </c>
      <c r="D40" s="325"/>
      <c r="E40" s="325">
        <v>28.296901273120344</v>
      </c>
      <c r="F40" s="325">
        <v>100</v>
      </c>
      <c r="G40" s="325">
        <v>52</v>
      </c>
      <c r="H40" s="325">
        <v>30.23255813953488</v>
      </c>
      <c r="I40" s="325">
        <v>35.89385474860335</v>
      </c>
      <c r="J40" s="325">
        <v>25.822532402791627</v>
      </c>
      <c r="K40" s="325"/>
      <c r="L40" s="325">
        <v>36.46788990825688</v>
      </c>
      <c r="M40" s="325" t="s">
        <v>126</v>
      </c>
      <c r="N40" s="325">
        <v>85.71428571428571</v>
      </c>
      <c r="O40" s="325">
        <v>39.682539682539684</v>
      </c>
      <c r="P40" s="325">
        <v>36.904761904761905</v>
      </c>
      <c r="Q40" s="325">
        <v>35.16174402250351</v>
      </c>
    </row>
    <row r="41" spans="1:17" ht="12.75">
      <c r="A41" s="454" t="s">
        <v>65</v>
      </c>
      <c r="B41" s="456"/>
      <c r="C41" s="325">
        <v>33.219019371582164</v>
      </c>
      <c r="D41" s="325"/>
      <c r="E41" s="325">
        <v>31.430225825130282</v>
      </c>
      <c r="F41" s="325">
        <v>90</v>
      </c>
      <c r="G41" s="325">
        <v>63.926940639269404</v>
      </c>
      <c r="H41" s="325">
        <v>39.17835671342685</v>
      </c>
      <c r="I41" s="325">
        <v>32.47721623860812</v>
      </c>
      <c r="J41" s="325">
        <v>28.737300435413644</v>
      </c>
      <c r="K41" s="325"/>
      <c r="L41" s="325">
        <v>40.66918001885014</v>
      </c>
      <c r="M41" s="325" t="s">
        <v>126</v>
      </c>
      <c r="N41" s="325">
        <v>77.88461538461539</v>
      </c>
      <c r="O41" s="325">
        <v>51.935483870967744</v>
      </c>
      <c r="P41" s="325">
        <v>45.17766497461929</v>
      </c>
      <c r="Q41" s="325">
        <v>35.208471211118464</v>
      </c>
    </row>
    <row r="42" spans="1:17" ht="12.75">
      <c r="A42" s="454" t="s">
        <v>66</v>
      </c>
      <c r="B42" s="456"/>
      <c r="C42" s="325">
        <v>30.15382454168715</v>
      </c>
      <c r="D42" s="325"/>
      <c r="E42" s="325">
        <v>28.549644188410706</v>
      </c>
      <c r="F42" s="325">
        <v>83.33333333333334</v>
      </c>
      <c r="G42" s="325">
        <v>63.20754716981132</v>
      </c>
      <c r="H42" s="325">
        <v>33.94871794871795</v>
      </c>
      <c r="I42" s="325">
        <v>36.45998940116587</v>
      </c>
      <c r="J42" s="325">
        <v>25.355341586428242</v>
      </c>
      <c r="K42" s="325"/>
      <c r="L42" s="325">
        <v>39.00981647460521</v>
      </c>
      <c r="M42" s="325" t="s">
        <v>126</v>
      </c>
      <c r="N42" s="325">
        <v>73.91304347826086</v>
      </c>
      <c r="O42" s="325">
        <v>51.891891891891895</v>
      </c>
      <c r="P42" s="325">
        <v>47.410358565737056</v>
      </c>
      <c r="Q42" s="325">
        <v>35.2557127312296</v>
      </c>
    </row>
    <row r="43" spans="1:17" ht="12.75">
      <c r="A43" s="454" t="s">
        <v>67</v>
      </c>
      <c r="B43" s="456"/>
      <c r="C43" s="325">
        <v>39.1626528343831</v>
      </c>
      <c r="D43" s="325"/>
      <c r="E43" s="325">
        <v>37.9416961130742</v>
      </c>
      <c r="F43" s="325">
        <v>100</v>
      </c>
      <c r="G43" s="325">
        <v>68.88888888888889</v>
      </c>
      <c r="H43" s="325">
        <v>61.165048543689316</v>
      </c>
      <c r="I43" s="325">
        <v>41.73027989821883</v>
      </c>
      <c r="J43" s="325">
        <v>33.168622606547245</v>
      </c>
      <c r="K43" s="325"/>
      <c r="L43" s="325">
        <v>47.368421052631575</v>
      </c>
      <c r="M43" s="325" t="s">
        <v>126</v>
      </c>
      <c r="N43" s="325">
        <v>80</v>
      </c>
      <c r="O43" s="325">
        <v>63.888888888888886</v>
      </c>
      <c r="P43" s="325">
        <v>54</v>
      </c>
      <c r="Q43" s="325">
        <v>42.30769230769231</v>
      </c>
    </row>
    <row r="44" spans="1:17" ht="12.75">
      <c r="A44" s="454" t="s">
        <v>68</v>
      </c>
      <c r="B44" s="456"/>
      <c r="C44" s="325">
        <v>32.071269487750556</v>
      </c>
      <c r="D44" s="325"/>
      <c r="E44" s="325">
        <v>29.846449136276394</v>
      </c>
      <c r="F44" s="325">
        <v>91.66666666666666</v>
      </c>
      <c r="G44" s="325">
        <v>64.66165413533834</v>
      </c>
      <c r="H44" s="325">
        <v>48.085758039816234</v>
      </c>
      <c r="I44" s="325">
        <v>35.19553072625698</v>
      </c>
      <c r="J44" s="325">
        <v>25.00548365869708</v>
      </c>
      <c r="K44" s="325"/>
      <c r="L44" s="325">
        <v>43.40044742729307</v>
      </c>
      <c r="M44" s="325">
        <v>100</v>
      </c>
      <c r="N44" s="325">
        <v>86.11111111111111</v>
      </c>
      <c r="O44" s="325">
        <v>64.19753086419753</v>
      </c>
      <c r="P44" s="325">
        <v>49.65986394557823</v>
      </c>
      <c r="Q44" s="325">
        <v>35.59498956158664</v>
      </c>
    </row>
    <row r="45" spans="1:17" ht="12.75">
      <c r="A45" s="454" t="s">
        <v>69</v>
      </c>
      <c r="B45" s="456"/>
      <c r="C45" s="325">
        <v>23.298239244872025</v>
      </c>
      <c r="D45" s="325"/>
      <c r="E45" s="325">
        <v>21.644576683797673</v>
      </c>
      <c r="F45" s="325">
        <v>65.38461538461539</v>
      </c>
      <c r="G45" s="325">
        <v>47.38095238095238</v>
      </c>
      <c r="H45" s="325">
        <v>27.25024727992087</v>
      </c>
      <c r="I45" s="325">
        <v>25.1896813353566</v>
      </c>
      <c r="J45" s="325">
        <v>19.206337343995216</v>
      </c>
      <c r="K45" s="325"/>
      <c r="L45" s="325">
        <v>32.967359050445104</v>
      </c>
      <c r="M45" s="325">
        <v>100</v>
      </c>
      <c r="N45" s="325">
        <v>58.88888888888889</v>
      </c>
      <c r="O45" s="325">
        <v>41.44736842105263</v>
      </c>
      <c r="P45" s="325">
        <v>41.82825484764543</v>
      </c>
      <c r="Q45" s="325">
        <v>29.75871313672922</v>
      </c>
    </row>
    <row r="46" spans="1:17" ht="12.75">
      <c r="A46" s="454" t="s">
        <v>70</v>
      </c>
      <c r="B46" s="456"/>
      <c r="C46" s="325">
        <v>25.40347293156282</v>
      </c>
      <c r="D46" s="325"/>
      <c r="E46" s="325">
        <v>22.667566904001966</v>
      </c>
      <c r="F46" s="325">
        <v>84.61538461538461</v>
      </c>
      <c r="G46" s="325">
        <v>56.867469879518076</v>
      </c>
      <c r="H46" s="325">
        <v>32.7212020033389</v>
      </c>
      <c r="I46" s="325">
        <v>26.386481802426342</v>
      </c>
      <c r="J46" s="325">
        <v>19.05329473863443</v>
      </c>
      <c r="K46" s="325"/>
      <c r="L46" s="325">
        <v>39.242520687460214</v>
      </c>
      <c r="M46" s="325">
        <v>100</v>
      </c>
      <c r="N46" s="325">
        <v>73.94957983193278</v>
      </c>
      <c r="O46" s="325">
        <v>51.85185185185185</v>
      </c>
      <c r="P46" s="325">
        <v>48.05194805194805</v>
      </c>
      <c r="Q46" s="325">
        <v>34.44773592890393</v>
      </c>
    </row>
    <row r="47" spans="1:17" ht="12.75">
      <c r="A47" s="466" t="s">
        <v>71</v>
      </c>
      <c r="B47" s="456"/>
      <c r="C47" s="325">
        <v>29.345850999394308</v>
      </c>
      <c r="D47" s="325"/>
      <c r="E47" s="325">
        <v>26.612305411415864</v>
      </c>
      <c r="F47" s="325">
        <v>90</v>
      </c>
      <c r="G47" s="325">
        <v>67.08860759493672</v>
      </c>
      <c r="H47" s="325">
        <v>40.119760479041915</v>
      </c>
      <c r="I47" s="325">
        <v>35.50135501355013</v>
      </c>
      <c r="J47" s="325">
        <v>20.514165792235048</v>
      </c>
      <c r="K47" s="325"/>
      <c r="L47" s="325">
        <v>41.55172413793103</v>
      </c>
      <c r="M47" s="325">
        <v>100</v>
      </c>
      <c r="N47" s="325">
        <v>80</v>
      </c>
      <c r="O47" s="325">
        <v>54.761904761904766</v>
      </c>
      <c r="P47" s="325">
        <v>40.54054054054054</v>
      </c>
      <c r="Q47" s="325">
        <v>34.300791556728235</v>
      </c>
    </row>
    <row r="48" spans="1:17" ht="12.75">
      <c r="A48" s="467" t="s">
        <v>72</v>
      </c>
      <c r="B48" s="455"/>
      <c r="C48" s="468">
        <v>27.049829243773953</v>
      </c>
      <c r="D48" s="468"/>
      <c r="E48" s="468">
        <v>24.879144132229545</v>
      </c>
      <c r="F48" s="468">
        <v>79.96820349761526</v>
      </c>
      <c r="G48" s="468">
        <v>52.828989192625556</v>
      </c>
      <c r="H48" s="468">
        <v>33.970967657866616</v>
      </c>
      <c r="I48" s="468">
        <v>29.55552893255062</v>
      </c>
      <c r="J48" s="468">
        <v>21.447314121979897</v>
      </c>
      <c r="K48" s="468"/>
      <c r="L48" s="468">
        <v>38.46516529842467</v>
      </c>
      <c r="M48" s="468">
        <v>92.92035398230088</v>
      </c>
      <c r="N48" s="468">
        <v>74.11558669001751</v>
      </c>
      <c r="O48" s="468">
        <v>52.998310810810814</v>
      </c>
      <c r="P48" s="468">
        <v>47.12749213011542</v>
      </c>
      <c r="Q48" s="468">
        <v>33.37069979417818</v>
      </c>
    </row>
    <row r="49" spans="1:17" ht="12.75">
      <c r="A49" s="469"/>
      <c r="B49" s="455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</row>
    <row r="50" spans="1:17" ht="12.75">
      <c r="A50" s="454" t="s">
        <v>113</v>
      </c>
      <c r="B50" s="456"/>
      <c r="C50" s="325">
        <v>43.70087104312726</v>
      </c>
      <c r="D50" s="325"/>
      <c r="E50" s="325">
        <v>41.23124676668391</v>
      </c>
      <c r="F50" s="325">
        <v>100</v>
      </c>
      <c r="G50" s="325">
        <v>75</v>
      </c>
      <c r="H50" s="325">
        <v>54.75113122171946</v>
      </c>
      <c r="I50" s="325">
        <v>50.313479623824456</v>
      </c>
      <c r="J50" s="325">
        <v>34.99245852187028</v>
      </c>
      <c r="K50" s="325"/>
      <c r="L50" s="325">
        <v>55.66382460414129</v>
      </c>
      <c r="M50" s="325">
        <v>100</v>
      </c>
      <c r="N50" s="325">
        <v>90.9090909090909</v>
      </c>
      <c r="O50" s="325">
        <v>73.5632183908046</v>
      </c>
      <c r="P50" s="325">
        <v>63.73626373626373</v>
      </c>
      <c r="Q50" s="325">
        <v>49.917898193760266</v>
      </c>
    </row>
    <row r="51" spans="1:17" ht="12.75">
      <c r="A51" s="454" t="s">
        <v>74</v>
      </c>
      <c r="B51" s="456"/>
      <c r="C51" s="325">
        <v>31.127819548872182</v>
      </c>
      <c r="D51" s="325"/>
      <c r="E51" s="325">
        <v>28.568519649765832</v>
      </c>
      <c r="F51" s="325">
        <v>94.11764705882352</v>
      </c>
      <c r="G51" s="325">
        <v>62.8140703517588</v>
      </c>
      <c r="H51" s="325">
        <v>35.37037037037037</v>
      </c>
      <c r="I51" s="325">
        <v>32.87671232876712</v>
      </c>
      <c r="J51" s="325">
        <v>24.44253859348199</v>
      </c>
      <c r="K51" s="325"/>
      <c r="L51" s="325">
        <v>46.12021857923497</v>
      </c>
      <c r="M51" s="325">
        <v>100</v>
      </c>
      <c r="N51" s="325">
        <v>77.77777777777779</v>
      </c>
      <c r="O51" s="325">
        <v>63.541666666666664</v>
      </c>
      <c r="P51" s="325">
        <v>48.38709677419355</v>
      </c>
      <c r="Q51" s="325">
        <v>36.470588235294116</v>
      </c>
    </row>
    <row r="52" spans="1:17" ht="12.75">
      <c r="A52" s="454" t="s">
        <v>75</v>
      </c>
      <c r="B52" s="456"/>
      <c r="C52" s="325">
        <v>24.51197053406998</v>
      </c>
      <c r="D52" s="325"/>
      <c r="E52" s="325">
        <v>23.000675827889165</v>
      </c>
      <c r="F52" s="325">
        <v>100</v>
      </c>
      <c r="G52" s="325">
        <v>46.61016949152542</v>
      </c>
      <c r="H52" s="325">
        <v>42.65060240963855</v>
      </c>
      <c r="I52" s="325">
        <v>31.87311178247734</v>
      </c>
      <c r="J52" s="325">
        <v>17.461300309597526</v>
      </c>
      <c r="K52" s="325"/>
      <c r="L52" s="325">
        <v>31.917211328976038</v>
      </c>
      <c r="M52" s="325">
        <v>33.33333333333333</v>
      </c>
      <c r="N52" s="325">
        <v>68.62745098039215</v>
      </c>
      <c r="O52" s="325">
        <v>44.03669724770643</v>
      </c>
      <c r="P52" s="325">
        <v>35.57692307692308</v>
      </c>
      <c r="Q52" s="325">
        <v>26.156069364161848</v>
      </c>
    </row>
    <row r="53" spans="1:17" ht="12.75">
      <c r="A53" s="451" t="s">
        <v>76</v>
      </c>
      <c r="B53" s="456"/>
      <c r="C53" s="325">
        <v>16.99592097896505</v>
      </c>
      <c r="D53" s="325"/>
      <c r="E53" s="325">
        <v>15.516397454723446</v>
      </c>
      <c r="F53" s="325">
        <v>50</v>
      </c>
      <c r="G53" s="325">
        <v>44.252873563218394</v>
      </c>
      <c r="H53" s="325">
        <v>19.47890818858561</v>
      </c>
      <c r="I53" s="325">
        <v>24.070021881838073</v>
      </c>
      <c r="J53" s="325">
        <v>12.945519348268839</v>
      </c>
      <c r="K53" s="325"/>
      <c r="L53" s="325">
        <v>30.003713330857778</v>
      </c>
      <c r="M53" s="325">
        <v>100</v>
      </c>
      <c r="N53" s="325">
        <v>72.22222222222221</v>
      </c>
      <c r="O53" s="325">
        <v>42.76729559748428</v>
      </c>
      <c r="P53" s="325">
        <v>34.72222222222222</v>
      </c>
      <c r="Q53" s="325">
        <v>20.580033463469046</v>
      </c>
    </row>
    <row r="54" spans="1:17" ht="12.75">
      <c r="A54" s="471" t="s">
        <v>77</v>
      </c>
      <c r="B54" s="456"/>
      <c r="C54" s="468">
        <v>25.76768558951965</v>
      </c>
      <c r="D54" s="472"/>
      <c r="E54" s="468">
        <v>23.912765140198882</v>
      </c>
      <c r="F54" s="468">
        <v>89.79591836734694</v>
      </c>
      <c r="G54" s="468">
        <v>56.91056910569105</v>
      </c>
      <c r="H54" s="468">
        <v>34.8161597821153</v>
      </c>
      <c r="I54" s="468">
        <v>32.39182692307692</v>
      </c>
      <c r="J54" s="468">
        <v>19.51728939429102</v>
      </c>
      <c r="K54" s="468"/>
      <c r="L54" s="472">
        <v>37.230081906180196</v>
      </c>
      <c r="M54" s="468">
        <v>80</v>
      </c>
      <c r="N54" s="468">
        <v>76.4367816091954</v>
      </c>
      <c r="O54" s="468">
        <v>53.43680709534369</v>
      </c>
      <c r="P54" s="468">
        <v>42.65873015873016</v>
      </c>
      <c r="Q54" s="468">
        <v>29.359937807722208</v>
      </c>
    </row>
    <row r="55" spans="1:17" ht="12.75">
      <c r="A55" s="471"/>
      <c r="B55" s="45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</row>
    <row r="56" spans="1:17" ht="12.75">
      <c r="A56" s="471" t="s">
        <v>5</v>
      </c>
      <c r="B56" s="473"/>
      <c r="C56" s="468">
        <v>26.9699318175881</v>
      </c>
      <c r="D56" s="468"/>
      <c r="E56" s="468">
        <v>24.81936997938297</v>
      </c>
      <c r="F56" s="468">
        <v>80.67846607669617</v>
      </c>
      <c r="G56" s="468">
        <v>53.07868298020492</v>
      </c>
      <c r="H56" s="468">
        <v>34.01685808645931</v>
      </c>
      <c r="I56" s="468">
        <v>29.732259876427637</v>
      </c>
      <c r="J56" s="468">
        <v>21.32594911309094</v>
      </c>
      <c r="K56" s="468"/>
      <c r="L56" s="468">
        <v>38.21553624691998</v>
      </c>
      <c r="M56" s="468">
        <v>91.869918699187</v>
      </c>
      <c r="N56" s="468">
        <v>74.2489270386266</v>
      </c>
      <c r="O56" s="468">
        <v>53.02448709463932</v>
      </c>
      <c r="P56" s="468">
        <v>46.8503937007874</v>
      </c>
      <c r="Q56" s="468">
        <v>33.1051051051051</v>
      </c>
    </row>
    <row r="57" spans="1:17" ht="12.75">
      <c r="A57" s="474"/>
      <c r="B57" s="474"/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</row>
    <row r="58" spans="1:16" ht="12.75">
      <c r="A58" s="454" t="s">
        <v>114</v>
      </c>
      <c r="L58" s="459"/>
      <c r="M58" s="459"/>
      <c r="N58" s="459"/>
      <c r="O58" s="459"/>
      <c r="P58" s="459"/>
    </row>
    <row r="59" spans="2:16" ht="12.75">
      <c r="B59" s="454"/>
      <c r="D59" s="456"/>
      <c r="K59" s="456"/>
      <c r="L59" s="459"/>
      <c r="M59" s="459"/>
      <c r="N59" s="459"/>
      <c r="O59" s="459"/>
      <c r="P59" s="459"/>
    </row>
    <row r="61" spans="12:16" ht="12.75">
      <c r="L61" s="459"/>
      <c r="M61" s="459"/>
      <c r="N61" s="459"/>
      <c r="O61" s="459"/>
      <c r="P61" s="459"/>
    </row>
  </sheetData>
  <sheetProtection/>
  <mergeCells count="4">
    <mergeCell ref="C5:C7"/>
    <mergeCell ref="E5:J5"/>
    <mergeCell ref="L5:Q5"/>
    <mergeCell ref="A1:R1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BZ58"/>
  <sheetViews>
    <sheetView zoomScale="85" zoomScaleNormal="85" zoomScalePageLayoutView="0" workbookViewId="0" topLeftCell="A1">
      <selection activeCell="A1" sqref="A1:R1"/>
    </sheetView>
  </sheetViews>
  <sheetFormatPr defaultColWidth="11.00390625" defaultRowHeight="12.75"/>
  <cols>
    <col min="1" max="1" width="20.7109375" style="263" customWidth="1"/>
    <col min="2" max="2" width="0.9921875" style="263" customWidth="1"/>
    <col min="3" max="3" width="11.00390625" style="330" customWidth="1"/>
    <col min="4" max="4" width="1.8515625" style="330" customWidth="1"/>
    <col min="5" max="10" width="11.00390625" style="330" customWidth="1"/>
    <col min="11" max="11" width="1.8515625" style="330" customWidth="1"/>
    <col min="12" max="17" width="11.00390625" style="330" customWidth="1"/>
    <col min="18" max="18" width="11.00390625" style="261" customWidth="1"/>
    <col min="19" max="19" width="0.5625" style="261" customWidth="1"/>
    <col min="20" max="20" width="11.00390625" style="261" customWidth="1"/>
    <col min="21" max="21" width="0.5625" style="261" customWidth="1"/>
    <col min="22" max="22" width="11.00390625" style="261" customWidth="1"/>
    <col min="23" max="23" width="0.9921875" style="261" customWidth="1"/>
    <col min="24" max="24" width="11.00390625" style="261" customWidth="1"/>
    <col min="25" max="25" width="0.71875" style="261" customWidth="1"/>
    <col min="26" max="26" width="11.00390625" style="261" customWidth="1"/>
    <col min="27" max="27" width="0.71875" style="261" customWidth="1"/>
    <col min="28" max="28" width="11.00390625" style="261" customWidth="1"/>
    <col min="29" max="29" width="0.5625" style="261" customWidth="1"/>
    <col min="30" max="30" width="11.00390625" style="261" customWidth="1"/>
    <col min="31" max="31" width="0.85546875" style="261" customWidth="1"/>
    <col min="32" max="32" width="11.00390625" style="261" customWidth="1"/>
    <col min="33" max="33" width="0.5625" style="261" customWidth="1"/>
    <col min="34" max="34" width="11.00390625" style="261" customWidth="1"/>
    <col min="35" max="35" width="0.71875" style="261" customWidth="1"/>
    <col min="36" max="36" width="11.00390625" style="261" customWidth="1"/>
    <col min="37" max="37" width="0.71875" style="261" customWidth="1"/>
    <col min="38" max="38" width="11.00390625" style="261" customWidth="1"/>
    <col min="39" max="39" width="0.5625" style="261" customWidth="1"/>
    <col min="40" max="40" width="11.00390625" style="261" customWidth="1"/>
    <col min="41" max="41" width="0.85546875" style="261" customWidth="1"/>
    <col min="42" max="42" width="11.00390625" style="261" customWidth="1"/>
    <col min="43" max="43" width="0.71875" style="261" customWidth="1"/>
    <col min="44" max="44" width="11.00390625" style="261" customWidth="1"/>
    <col min="45" max="45" width="0.71875" style="261" customWidth="1"/>
    <col min="46" max="46" width="11.00390625" style="261" customWidth="1"/>
    <col min="47" max="47" width="0.71875" style="261" customWidth="1"/>
    <col min="48" max="48" width="11.00390625" style="261" customWidth="1"/>
    <col min="49" max="49" width="0.71875" style="261" customWidth="1"/>
    <col min="50" max="50" width="11.00390625" style="261" customWidth="1"/>
    <col min="51" max="51" width="0.71875" style="261" customWidth="1"/>
    <col min="52" max="52" width="11.00390625" style="261" customWidth="1"/>
    <col min="53" max="53" width="0.71875" style="261" customWidth="1"/>
    <col min="54" max="54" width="11.00390625" style="261" customWidth="1"/>
    <col min="55" max="55" width="0.5625" style="261" customWidth="1"/>
    <col min="56" max="56" width="11.00390625" style="261" customWidth="1"/>
    <col min="57" max="57" width="0.5625" style="261" customWidth="1"/>
    <col min="58" max="58" width="11.00390625" style="261" customWidth="1"/>
    <col min="59" max="59" width="0.71875" style="261" customWidth="1"/>
    <col min="60" max="60" width="11.00390625" style="261" customWidth="1"/>
    <col min="61" max="61" width="0.9921875" style="261" customWidth="1"/>
    <col min="62" max="62" width="11.00390625" style="261" customWidth="1"/>
    <col min="63" max="63" width="0.71875" style="261" customWidth="1"/>
    <col min="64" max="64" width="11.00390625" style="261" customWidth="1"/>
    <col min="65" max="65" width="0.85546875" style="261" customWidth="1"/>
    <col min="66" max="66" width="11.00390625" style="261" customWidth="1"/>
    <col min="67" max="67" width="0.71875" style="261" customWidth="1"/>
    <col min="68" max="68" width="11.00390625" style="261" customWidth="1"/>
    <col min="69" max="69" width="0.71875" style="261" customWidth="1"/>
    <col min="70" max="70" width="11.00390625" style="261" customWidth="1"/>
    <col min="71" max="71" width="0.71875" style="261" customWidth="1"/>
    <col min="72" max="72" width="11.00390625" style="261" customWidth="1"/>
    <col min="73" max="73" width="0.85546875" style="261" customWidth="1"/>
    <col min="74" max="74" width="11.00390625" style="261" customWidth="1"/>
    <col min="75" max="75" width="0.5625" style="261" customWidth="1"/>
    <col min="76" max="76" width="11.00390625" style="261" customWidth="1"/>
    <col min="77" max="77" width="0.71875" style="261" customWidth="1"/>
    <col min="78" max="16384" width="11.00390625" style="261" customWidth="1"/>
  </cols>
  <sheetData>
    <row r="1" spans="1:18" s="60" customFormat="1" ht="15" customHeight="1">
      <c r="A1" s="541" t="s">
        <v>255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3"/>
    </row>
    <row r="2" spans="1:17" s="60" customFormat="1" ht="15" customHeight="1">
      <c r="A2" s="449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60" customFormat="1" ht="12.75" customHeight="1">
      <c r="A3" s="175"/>
      <c r="B3" s="175"/>
      <c r="C3" s="450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</row>
    <row r="4" spans="1:17" s="60" customFormat="1" ht="12.75" customHeight="1">
      <c r="A4" s="451" t="s">
        <v>5</v>
      </c>
      <c r="B4" s="451"/>
      <c r="C4" s="452"/>
      <c r="D4" s="453"/>
      <c r="E4" s="452"/>
      <c r="F4" s="452"/>
      <c r="G4" s="452"/>
      <c r="H4" s="452"/>
      <c r="I4" s="452"/>
      <c r="J4" s="452"/>
      <c r="K4" s="453"/>
      <c r="L4" s="452"/>
      <c r="M4" s="452"/>
      <c r="N4" s="452"/>
      <c r="O4" s="452"/>
      <c r="P4" s="452"/>
      <c r="Q4" s="453" t="s">
        <v>109</v>
      </c>
    </row>
    <row r="5" spans="1:17" s="60" customFormat="1" ht="12.75" customHeight="1">
      <c r="A5" s="175"/>
      <c r="B5" s="454"/>
      <c r="C5" s="536" t="s">
        <v>110</v>
      </c>
      <c r="D5" s="456"/>
      <c r="E5" s="538" t="s">
        <v>111</v>
      </c>
      <c r="F5" s="538"/>
      <c r="G5" s="538"/>
      <c r="H5" s="538"/>
      <c r="I5" s="539"/>
      <c r="J5" s="539"/>
      <c r="K5" s="456"/>
      <c r="L5" s="538" t="s">
        <v>112</v>
      </c>
      <c r="M5" s="538"/>
      <c r="N5" s="538"/>
      <c r="O5" s="538"/>
      <c r="P5" s="539"/>
      <c r="Q5" s="539"/>
    </row>
    <row r="6" spans="1:17" s="60" customFormat="1" ht="12.75" customHeight="1">
      <c r="A6" s="175"/>
      <c r="B6" s="175"/>
      <c r="C6" s="536"/>
      <c r="D6" s="324"/>
      <c r="E6" s="301"/>
      <c r="F6" s="457" t="s">
        <v>99</v>
      </c>
      <c r="G6" s="457" t="s">
        <v>99</v>
      </c>
      <c r="H6" s="457" t="s">
        <v>99</v>
      </c>
      <c r="I6" s="458" t="s">
        <v>98</v>
      </c>
      <c r="J6" s="458" t="s">
        <v>98</v>
      </c>
      <c r="K6" s="459"/>
      <c r="L6" s="301"/>
      <c r="M6" s="457" t="s">
        <v>99</v>
      </c>
      <c r="N6" s="457" t="s">
        <v>99</v>
      </c>
      <c r="O6" s="457" t="s">
        <v>99</v>
      </c>
      <c r="P6" s="458" t="s">
        <v>98</v>
      </c>
      <c r="Q6" s="458" t="s">
        <v>98</v>
      </c>
    </row>
    <row r="7" spans="1:73" s="60" customFormat="1" ht="12.75" customHeight="1">
      <c r="A7" s="460" t="s">
        <v>30</v>
      </c>
      <c r="B7" s="175"/>
      <c r="C7" s="537"/>
      <c r="D7" s="324"/>
      <c r="E7" s="461" t="s">
        <v>100</v>
      </c>
      <c r="F7" s="462" t="s">
        <v>167</v>
      </c>
      <c r="G7" s="462" t="s">
        <v>168</v>
      </c>
      <c r="H7" s="461" t="s">
        <v>169</v>
      </c>
      <c r="I7" s="462" t="s">
        <v>170</v>
      </c>
      <c r="J7" s="462" t="s">
        <v>171</v>
      </c>
      <c r="K7" s="324"/>
      <c r="L7" s="461" t="s">
        <v>100</v>
      </c>
      <c r="M7" s="462" t="s">
        <v>167</v>
      </c>
      <c r="N7" s="462" t="s">
        <v>168</v>
      </c>
      <c r="O7" s="461" t="s">
        <v>169</v>
      </c>
      <c r="P7" s="462" t="s">
        <v>170</v>
      </c>
      <c r="Q7" s="462" t="s">
        <v>171</v>
      </c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3"/>
      <c r="AO7" s="63"/>
      <c r="AP7" s="63"/>
      <c r="AQ7" s="63"/>
      <c r="AR7" s="63"/>
      <c r="AS7" s="63"/>
      <c r="AT7" s="63"/>
      <c r="AU7" s="63"/>
      <c r="AV7" s="64"/>
      <c r="AW7" s="64"/>
      <c r="AX7" s="64"/>
      <c r="AY7" s="64"/>
      <c r="AZ7" s="64"/>
      <c r="BA7" s="64"/>
      <c r="BB7" s="64"/>
      <c r="BC7" s="64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</row>
    <row r="8" spans="1:17" s="60" customFormat="1" ht="12.75" customHeight="1">
      <c r="A8" s="463"/>
      <c r="B8" s="463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</row>
    <row r="9" spans="1:75" s="60" customFormat="1" ht="12.75" customHeight="1">
      <c r="A9" s="454" t="s">
        <v>31</v>
      </c>
      <c r="B9" s="456"/>
      <c r="C9" s="325">
        <v>21.588333081456852</v>
      </c>
      <c r="D9" s="325"/>
      <c r="E9" s="325">
        <v>24.204267226302903</v>
      </c>
      <c r="F9" s="325">
        <v>100</v>
      </c>
      <c r="G9" s="325">
        <v>67.5</v>
      </c>
      <c r="H9" s="325">
        <v>40.71762870514821</v>
      </c>
      <c r="I9" s="325">
        <v>33.11444652908067</v>
      </c>
      <c r="J9" s="325">
        <v>19.654135338345867</v>
      </c>
      <c r="K9" s="325"/>
      <c r="L9" s="325">
        <v>17.617640372812</v>
      </c>
      <c r="M9" s="325">
        <v>100</v>
      </c>
      <c r="N9" s="325">
        <v>71.42857142857143</v>
      </c>
      <c r="O9" s="325">
        <v>61.6</v>
      </c>
      <c r="P9" s="325">
        <v>39.436619718309856</v>
      </c>
      <c r="Q9" s="325">
        <v>11.55992559128355</v>
      </c>
      <c r="R9" s="62"/>
      <c r="S9" s="62"/>
      <c r="T9" s="62"/>
      <c r="U9" s="62"/>
      <c r="V9" s="62"/>
      <c r="W9" s="62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2"/>
      <c r="AQ9" s="62"/>
      <c r="AR9" s="62"/>
      <c r="AS9" s="62"/>
      <c r="AT9" s="62"/>
      <c r="AU9" s="62"/>
      <c r="AV9" s="65"/>
      <c r="AW9" s="65"/>
      <c r="AX9" s="62"/>
      <c r="AY9" s="62"/>
      <c r="AZ9" s="62"/>
      <c r="BA9" s="62"/>
      <c r="BB9" s="62"/>
      <c r="BC9" s="62"/>
      <c r="BD9" s="65"/>
      <c r="BE9" s="65"/>
      <c r="BF9" s="62"/>
      <c r="BG9" s="62"/>
      <c r="BH9" s="62"/>
      <c r="BI9" s="62"/>
      <c r="BJ9" s="62"/>
      <c r="BK9" s="62"/>
      <c r="BL9" s="65"/>
      <c r="BM9" s="65"/>
      <c r="BN9" s="62"/>
      <c r="BO9" s="62"/>
      <c r="BP9" s="62"/>
      <c r="BQ9" s="62"/>
      <c r="BR9" s="62"/>
      <c r="BS9" s="62"/>
      <c r="BT9" s="65"/>
      <c r="BU9" s="65"/>
      <c r="BV9" s="62"/>
      <c r="BW9" s="62"/>
    </row>
    <row r="10" spans="1:75" s="60" customFormat="1" ht="12.75" customHeight="1">
      <c r="A10" s="454" t="s">
        <v>32</v>
      </c>
      <c r="B10" s="456"/>
      <c r="C10" s="325">
        <v>18.431647120602136</v>
      </c>
      <c r="D10" s="325"/>
      <c r="E10" s="325">
        <v>23.71983519717481</v>
      </c>
      <c r="F10" s="325">
        <v>100</v>
      </c>
      <c r="G10" s="325">
        <v>55.172413793103445</v>
      </c>
      <c r="H10" s="325">
        <v>40.56603773584906</v>
      </c>
      <c r="I10" s="325">
        <v>36.17977528089887</v>
      </c>
      <c r="J10" s="325">
        <v>19.5822454308094</v>
      </c>
      <c r="K10" s="325"/>
      <c r="L10" s="325">
        <v>13.526834611171962</v>
      </c>
      <c r="M10" s="325">
        <v>100</v>
      </c>
      <c r="N10" s="325">
        <v>77.27272727272727</v>
      </c>
      <c r="O10" s="325">
        <v>78.43137254901961</v>
      </c>
      <c r="P10" s="325">
        <v>33.87096774193548</v>
      </c>
      <c r="Q10" s="325">
        <v>9.02948402948403</v>
      </c>
      <c r="R10" s="62"/>
      <c r="S10" s="62"/>
      <c r="T10" s="62"/>
      <c r="U10" s="62"/>
      <c r="V10" s="62"/>
      <c r="W10" s="62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2"/>
      <c r="AI10" s="62"/>
      <c r="AJ10" s="65"/>
      <c r="AK10" s="65"/>
      <c r="AL10" s="65"/>
      <c r="AM10" s="65"/>
      <c r="AN10" s="65"/>
      <c r="AO10" s="65"/>
      <c r="AP10" s="62"/>
      <c r="AQ10" s="62"/>
      <c r="AR10" s="62"/>
      <c r="AS10" s="62"/>
      <c r="AT10" s="62"/>
      <c r="AU10" s="62"/>
      <c r="AV10" s="65"/>
      <c r="AW10" s="65"/>
      <c r="AX10" s="62"/>
      <c r="AY10" s="62"/>
      <c r="AZ10" s="62"/>
      <c r="BA10" s="62"/>
      <c r="BB10" s="62"/>
      <c r="BC10" s="62"/>
      <c r="BD10" s="65"/>
      <c r="BE10" s="65"/>
      <c r="BF10" s="62"/>
      <c r="BG10" s="62"/>
      <c r="BH10" s="62"/>
      <c r="BI10" s="62"/>
      <c r="BJ10" s="62"/>
      <c r="BK10" s="62"/>
      <c r="BL10" s="65"/>
      <c r="BM10" s="65"/>
      <c r="BN10" s="62"/>
      <c r="BO10" s="62"/>
      <c r="BP10" s="62"/>
      <c r="BQ10" s="62"/>
      <c r="BR10" s="62"/>
      <c r="BS10" s="62"/>
      <c r="BT10" s="65"/>
      <c r="BU10" s="65"/>
      <c r="BV10" s="62"/>
      <c r="BW10" s="62"/>
    </row>
    <row r="11" spans="1:75" s="60" customFormat="1" ht="12.75" customHeight="1">
      <c r="A11" s="454" t="s">
        <v>243</v>
      </c>
      <c r="B11" s="456"/>
      <c r="C11" s="325">
        <v>99.97713763145862</v>
      </c>
      <c r="D11" s="325"/>
      <c r="E11" s="325">
        <v>99.97289972899729</v>
      </c>
      <c r="F11" s="325">
        <v>100</v>
      </c>
      <c r="G11" s="325">
        <v>100</v>
      </c>
      <c r="H11" s="325">
        <v>100</v>
      </c>
      <c r="I11" s="325">
        <v>100</v>
      </c>
      <c r="J11" s="325">
        <v>99.95525727069351</v>
      </c>
      <c r="K11" s="325"/>
      <c r="L11" s="325">
        <v>100</v>
      </c>
      <c r="M11" s="325" t="s">
        <v>126</v>
      </c>
      <c r="N11" s="325">
        <v>100</v>
      </c>
      <c r="O11" s="325">
        <v>100</v>
      </c>
      <c r="P11" s="325">
        <v>100</v>
      </c>
      <c r="Q11" s="325">
        <v>100</v>
      </c>
      <c r="R11" s="62"/>
      <c r="S11" s="62"/>
      <c r="T11" s="62"/>
      <c r="U11" s="62"/>
      <c r="V11" s="62"/>
      <c r="W11" s="62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2"/>
      <c r="AI11" s="62"/>
      <c r="AJ11" s="65"/>
      <c r="AK11" s="65"/>
      <c r="AL11" s="65"/>
      <c r="AM11" s="65"/>
      <c r="AN11" s="65"/>
      <c r="AO11" s="65"/>
      <c r="AP11" s="62"/>
      <c r="AQ11" s="62"/>
      <c r="AR11" s="62"/>
      <c r="AS11" s="62"/>
      <c r="AT11" s="62"/>
      <c r="AU11" s="62"/>
      <c r="AV11" s="65"/>
      <c r="AW11" s="65"/>
      <c r="AX11" s="62"/>
      <c r="AY11" s="62"/>
      <c r="AZ11" s="62"/>
      <c r="BA11" s="62"/>
      <c r="BB11" s="62"/>
      <c r="BC11" s="62"/>
      <c r="BD11" s="65"/>
      <c r="BE11" s="65"/>
      <c r="BF11" s="62"/>
      <c r="BG11" s="62"/>
      <c r="BH11" s="62"/>
      <c r="BI11" s="62"/>
      <c r="BJ11" s="62"/>
      <c r="BK11" s="62"/>
      <c r="BL11" s="65"/>
      <c r="BM11" s="65"/>
      <c r="BN11" s="62"/>
      <c r="BO11" s="62"/>
      <c r="BP11" s="62"/>
      <c r="BQ11" s="62"/>
      <c r="BR11" s="62"/>
      <c r="BS11" s="62"/>
      <c r="BT11" s="65"/>
      <c r="BU11" s="65"/>
      <c r="BV11" s="62"/>
      <c r="BW11" s="62"/>
    </row>
    <row r="12" spans="1:75" s="60" customFormat="1" ht="12.75" customHeight="1">
      <c r="A12" s="454" t="s">
        <v>35</v>
      </c>
      <c r="B12" s="456"/>
      <c r="C12" s="325">
        <v>20.638629283489095</v>
      </c>
      <c r="D12" s="325"/>
      <c r="E12" s="325">
        <v>23.893384102808188</v>
      </c>
      <c r="F12" s="325">
        <v>91.66666666666666</v>
      </c>
      <c r="G12" s="325">
        <v>68.50393700787401</v>
      </c>
      <c r="H12" s="325">
        <v>41.07142857142857</v>
      </c>
      <c r="I12" s="325">
        <v>29.01960784313726</v>
      </c>
      <c r="J12" s="325">
        <v>19.64558509013138</v>
      </c>
      <c r="K12" s="325"/>
      <c r="L12" s="325">
        <v>16.95095948827292</v>
      </c>
      <c r="M12" s="325">
        <v>100</v>
      </c>
      <c r="N12" s="325">
        <v>60.86956521739131</v>
      </c>
      <c r="O12" s="325">
        <v>60</v>
      </c>
      <c r="P12" s="325">
        <v>32</v>
      </c>
      <c r="Q12" s="325">
        <v>11.054958938723942</v>
      </c>
      <c r="R12" s="62"/>
      <c r="S12" s="62"/>
      <c r="T12" s="62"/>
      <c r="U12" s="62"/>
      <c r="V12" s="62"/>
      <c r="W12" s="62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2"/>
      <c r="AI12" s="62"/>
      <c r="AJ12" s="65"/>
      <c r="AK12" s="65"/>
      <c r="AL12" s="65"/>
      <c r="AM12" s="65"/>
      <c r="AN12" s="65"/>
      <c r="AO12" s="65"/>
      <c r="AP12" s="62"/>
      <c r="AQ12" s="62"/>
      <c r="AR12" s="62"/>
      <c r="AS12" s="62"/>
      <c r="AT12" s="62"/>
      <c r="AU12" s="62"/>
      <c r="AV12" s="65"/>
      <c r="AW12" s="65"/>
      <c r="AX12" s="62"/>
      <c r="AY12" s="62"/>
      <c r="AZ12" s="62"/>
      <c r="BA12" s="62"/>
      <c r="BB12" s="62"/>
      <c r="BC12" s="62"/>
      <c r="BD12" s="65"/>
      <c r="BE12" s="65"/>
      <c r="BF12" s="62"/>
      <c r="BG12" s="62"/>
      <c r="BH12" s="62"/>
      <c r="BI12" s="62"/>
      <c r="BJ12" s="62"/>
      <c r="BK12" s="62"/>
      <c r="BL12" s="65"/>
      <c r="BM12" s="65"/>
      <c r="BN12" s="62"/>
      <c r="BO12" s="62"/>
      <c r="BP12" s="62"/>
      <c r="BQ12" s="62"/>
      <c r="BR12" s="62"/>
      <c r="BS12" s="62"/>
      <c r="BT12" s="65"/>
      <c r="BU12" s="65"/>
      <c r="BV12" s="62"/>
      <c r="BW12" s="62"/>
    </row>
    <row r="13" spans="1:75" s="60" customFormat="1" ht="12.75" customHeight="1">
      <c r="A13" s="454" t="s">
        <v>36</v>
      </c>
      <c r="B13" s="456"/>
      <c r="C13" s="325">
        <v>18.172703346283996</v>
      </c>
      <c r="D13" s="325"/>
      <c r="E13" s="325">
        <v>21.87869239858212</v>
      </c>
      <c r="F13" s="325">
        <v>87.5</v>
      </c>
      <c r="G13" s="325">
        <v>60.909090909090914</v>
      </c>
      <c r="H13" s="325">
        <v>43.575418994413404</v>
      </c>
      <c r="I13" s="325">
        <v>35.26011560693642</v>
      </c>
      <c r="J13" s="325">
        <v>16.29156010230179</v>
      </c>
      <c r="K13" s="325"/>
      <c r="L13" s="325">
        <v>12.076950480940505</v>
      </c>
      <c r="M13" s="325">
        <v>100</v>
      </c>
      <c r="N13" s="325">
        <v>74</v>
      </c>
      <c r="O13" s="325">
        <v>60.86956521739131</v>
      </c>
      <c r="P13" s="325">
        <v>37.05882352941177</v>
      </c>
      <c r="Q13" s="325">
        <v>7.223113964686998</v>
      </c>
      <c r="R13" s="62"/>
      <c r="S13" s="62"/>
      <c r="T13" s="62"/>
      <c r="U13" s="62"/>
      <c r="V13" s="62"/>
      <c r="W13" s="62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2"/>
      <c r="AI13" s="62"/>
      <c r="AJ13" s="65"/>
      <c r="AK13" s="65"/>
      <c r="AL13" s="65"/>
      <c r="AM13" s="65"/>
      <c r="AN13" s="65"/>
      <c r="AO13" s="65"/>
      <c r="AP13" s="62"/>
      <c r="AQ13" s="62"/>
      <c r="AR13" s="62"/>
      <c r="AS13" s="62"/>
      <c r="AT13" s="62"/>
      <c r="AU13" s="62"/>
      <c r="AV13" s="65"/>
      <c r="AW13" s="65"/>
      <c r="AX13" s="62"/>
      <c r="AY13" s="62"/>
      <c r="AZ13" s="62"/>
      <c r="BA13" s="62"/>
      <c r="BB13" s="62"/>
      <c r="BC13" s="62"/>
      <c r="BD13" s="65"/>
      <c r="BE13" s="65"/>
      <c r="BF13" s="62"/>
      <c r="BG13" s="62"/>
      <c r="BH13" s="62"/>
      <c r="BI13" s="62"/>
      <c r="BJ13" s="62"/>
      <c r="BK13" s="62"/>
      <c r="BL13" s="65"/>
      <c r="BM13" s="65"/>
      <c r="BN13" s="62"/>
      <c r="BO13" s="62"/>
      <c r="BP13" s="62"/>
      <c r="BQ13" s="62"/>
      <c r="BR13" s="62"/>
      <c r="BS13" s="62"/>
      <c r="BT13" s="65"/>
      <c r="BU13" s="65"/>
      <c r="BV13" s="62"/>
      <c r="BW13" s="62"/>
    </row>
    <row r="14" spans="1:75" s="60" customFormat="1" ht="12.75" customHeight="1">
      <c r="A14" s="454" t="s">
        <v>37</v>
      </c>
      <c r="B14" s="456"/>
      <c r="C14" s="325">
        <v>18.389245189935867</v>
      </c>
      <c r="D14" s="325"/>
      <c r="E14" s="325">
        <v>23.47942754919499</v>
      </c>
      <c r="F14" s="325">
        <v>85</v>
      </c>
      <c r="G14" s="325">
        <v>56.05095541401274</v>
      </c>
      <c r="H14" s="325">
        <v>41.007194244604314</v>
      </c>
      <c r="I14" s="325">
        <v>36.6852886405959</v>
      </c>
      <c r="J14" s="325">
        <v>17.270278359772522</v>
      </c>
      <c r="K14" s="325"/>
      <c r="L14" s="325">
        <v>13.012688108586604</v>
      </c>
      <c r="M14" s="325">
        <v>100</v>
      </c>
      <c r="N14" s="325">
        <v>84.21052631578947</v>
      </c>
      <c r="O14" s="325">
        <v>57.8125</v>
      </c>
      <c r="P14" s="325">
        <v>29.951690821256037</v>
      </c>
      <c r="Q14" s="325">
        <v>8.483633934535737</v>
      </c>
      <c r="R14" s="62"/>
      <c r="S14" s="62"/>
      <c r="T14" s="62"/>
      <c r="U14" s="62"/>
      <c r="V14" s="62"/>
      <c r="W14" s="62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2"/>
      <c r="AI14" s="62"/>
      <c r="AJ14" s="65"/>
      <c r="AK14" s="65"/>
      <c r="AL14" s="65"/>
      <c r="AM14" s="65"/>
      <c r="AN14" s="65"/>
      <c r="AO14" s="65"/>
      <c r="AP14" s="62"/>
      <c r="AQ14" s="62"/>
      <c r="AR14" s="62"/>
      <c r="AS14" s="62"/>
      <c r="AT14" s="62"/>
      <c r="AU14" s="62"/>
      <c r="AV14" s="65"/>
      <c r="AW14" s="65"/>
      <c r="AX14" s="62"/>
      <c r="AY14" s="62"/>
      <c r="AZ14" s="62"/>
      <c r="BA14" s="62"/>
      <c r="BB14" s="62"/>
      <c r="BC14" s="62"/>
      <c r="BD14" s="65"/>
      <c r="BE14" s="65"/>
      <c r="BF14" s="62"/>
      <c r="BG14" s="62"/>
      <c r="BH14" s="62"/>
      <c r="BI14" s="62"/>
      <c r="BJ14" s="62"/>
      <c r="BK14" s="62"/>
      <c r="BL14" s="65"/>
      <c r="BM14" s="65"/>
      <c r="BN14" s="62"/>
      <c r="BO14" s="62"/>
      <c r="BP14" s="62"/>
      <c r="BQ14" s="62"/>
      <c r="BR14" s="62"/>
      <c r="BS14" s="62"/>
      <c r="BT14" s="65"/>
      <c r="BU14" s="65"/>
      <c r="BV14" s="62"/>
      <c r="BW14" s="62"/>
    </row>
    <row r="15" spans="1:75" s="60" customFormat="1" ht="12.75" customHeight="1">
      <c r="A15" s="454" t="s">
        <v>38</v>
      </c>
      <c r="B15" s="456"/>
      <c r="C15" s="325">
        <v>23.803680981595093</v>
      </c>
      <c r="D15" s="325"/>
      <c r="E15" s="325">
        <v>24.94296577946768</v>
      </c>
      <c r="F15" s="325">
        <v>60</v>
      </c>
      <c r="G15" s="325">
        <v>58.18181818181818</v>
      </c>
      <c r="H15" s="325">
        <v>32.95774647887324</v>
      </c>
      <c r="I15" s="325">
        <v>31.060606060606062</v>
      </c>
      <c r="J15" s="325">
        <v>21.136767317939608</v>
      </c>
      <c r="K15" s="325"/>
      <c r="L15" s="325">
        <v>22.188995215311007</v>
      </c>
      <c r="M15" s="325">
        <v>100</v>
      </c>
      <c r="N15" s="325">
        <v>64</v>
      </c>
      <c r="O15" s="325">
        <v>42.4</v>
      </c>
      <c r="P15" s="325">
        <v>44.11764705882353</v>
      </c>
      <c r="Q15" s="325">
        <v>16.48270787343635</v>
      </c>
      <c r="R15" s="62"/>
      <c r="S15" s="62"/>
      <c r="T15" s="62"/>
      <c r="U15" s="62"/>
      <c r="V15" s="62"/>
      <c r="W15" s="62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2"/>
      <c r="AI15" s="62"/>
      <c r="AJ15" s="65"/>
      <c r="AK15" s="65"/>
      <c r="AL15" s="65"/>
      <c r="AM15" s="65"/>
      <c r="AN15" s="65"/>
      <c r="AO15" s="65"/>
      <c r="AP15" s="62"/>
      <c r="AQ15" s="62"/>
      <c r="AR15" s="62"/>
      <c r="AS15" s="62"/>
      <c r="AT15" s="62"/>
      <c r="AU15" s="62"/>
      <c r="AV15" s="65"/>
      <c r="AW15" s="65"/>
      <c r="AX15" s="62"/>
      <c r="AY15" s="62"/>
      <c r="AZ15" s="62"/>
      <c r="BA15" s="62"/>
      <c r="BB15" s="62"/>
      <c r="BC15" s="62"/>
      <c r="BD15" s="65"/>
      <c r="BE15" s="65"/>
      <c r="BF15" s="62"/>
      <c r="BG15" s="62"/>
      <c r="BH15" s="62"/>
      <c r="BI15" s="62"/>
      <c r="BJ15" s="62"/>
      <c r="BK15" s="62"/>
      <c r="BL15" s="65"/>
      <c r="BM15" s="65"/>
      <c r="BN15" s="62"/>
      <c r="BO15" s="62"/>
      <c r="BP15" s="62"/>
      <c r="BQ15" s="62"/>
      <c r="BR15" s="62"/>
      <c r="BS15" s="62"/>
      <c r="BT15" s="65"/>
      <c r="BU15" s="65"/>
      <c r="BV15" s="62"/>
      <c r="BW15" s="62"/>
    </row>
    <row r="16" spans="1:75" s="60" customFormat="1" ht="12.75" customHeight="1">
      <c r="A16" s="454" t="s">
        <v>39</v>
      </c>
      <c r="B16" s="456"/>
      <c r="C16" s="325">
        <v>16.194188518781004</v>
      </c>
      <c r="D16" s="325"/>
      <c r="E16" s="325">
        <v>19.24192612647457</v>
      </c>
      <c r="F16" s="325">
        <v>66.66666666666666</v>
      </c>
      <c r="G16" s="325">
        <v>51.75438596491229</v>
      </c>
      <c r="H16" s="325">
        <v>36.36363636363637</v>
      </c>
      <c r="I16" s="325">
        <v>23.088455772113946</v>
      </c>
      <c r="J16" s="325">
        <v>15.915915915915916</v>
      </c>
      <c r="K16" s="325"/>
      <c r="L16" s="325">
        <v>11.985391766268261</v>
      </c>
      <c r="M16" s="325">
        <v>100</v>
      </c>
      <c r="N16" s="325">
        <v>71.15384615384616</v>
      </c>
      <c r="O16" s="325">
        <v>45.3125</v>
      </c>
      <c r="P16" s="325">
        <v>25.789473684210527</v>
      </c>
      <c r="Q16" s="325">
        <v>8.178720181749338</v>
      </c>
      <c r="R16" s="62"/>
      <c r="S16" s="62"/>
      <c r="T16" s="62"/>
      <c r="U16" s="62"/>
      <c r="V16" s="62"/>
      <c r="W16" s="62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2"/>
      <c r="AI16" s="62"/>
      <c r="AJ16" s="65"/>
      <c r="AK16" s="65"/>
      <c r="AL16" s="65"/>
      <c r="AM16" s="65"/>
      <c r="AN16" s="65"/>
      <c r="AO16" s="65"/>
      <c r="AP16" s="62"/>
      <c r="AQ16" s="62"/>
      <c r="AR16" s="62"/>
      <c r="AS16" s="62"/>
      <c r="AT16" s="62"/>
      <c r="AU16" s="62"/>
      <c r="AV16" s="65"/>
      <c r="AW16" s="65"/>
      <c r="AX16" s="62"/>
      <c r="AY16" s="62"/>
      <c r="AZ16" s="62"/>
      <c r="BA16" s="62"/>
      <c r="BB16" s="62"/>
      <c r="BC16" s="62"/>
      <c r="BD16" s="65"/>
      <c r="BE16" s="65"/>
      <c r="BF16" s="62"/>
      <c r="BG16" s="62"/>
      <c r="BH16" s="62"/>
      <c r="BI16" s="62"/>
      <c r="BJ16" s="62"/>
      <c r="BK16" s="62"/>
      <c r="BL16" s="65"/>
      <c r="BM16" s="65"/>
      <c r="BN16" s="62"/>
      <c r="BO16" s="62"/>
      <c r="BP16" s="62"/>
      <c r="BQ16" s="62"/>
      <c r="BR16" s="62"/>
      <c r="BS16" s="62"/>
      <c r="BT16" s="65"/>
      <c r="BU16" s="65"/>
      <c r="BV16" s="62"/>
      <c r="BW16" s="62"/>
    </row>
    <row r="17" spans="1:75" s="60" customFormat="1" ht="12.75" customHeight="1">
      <c r="A17" s="454" t="s">
        <v>40</v>
      </c>
      <c r="B17" s="456"/>
      <c r="C17" s="325">
        <v>27.747721040539542</v>
      </c>
      <c r="D17" s="325"/>
      <c r="E17" s="325">
        <v>31.324241091069073</v>
      </c>
      <c r="F17" s="325">
        <v>100</v>
      </c>
      <c r="G17" s="325">
        <v>68.68686868686868</v>
      </c>
      <c r="H17" s="325">
        <v>47.23404255319149</v>
      </c>
      <c r="I17" s="325">
        <v>41.37931034482759</v>
      </c>
      <c r="J17" s="325">
        <v>26.604046242774565</v>
      </c>
      <c r="K17" s="325"/>
      <c r="L17" s="325">
        <v>23.32725852642541</v>
      </c>
      <c r="M17" s="325">
        <v>100</v>
      </c>
      <c r="N17" s="325">
        <v>71.11111111111111</v>
      </c>
      <c r="O17" s="325">
        <v>61.568627450980394</v>
      </c>
      <c r="P17" s="325">
        <v>41.69184290030212</v>
      </c>
      <c r="Q17" s="325">
        <v>16.888045540796963</v>
      </c>
      <c r="R17" s="62"/>
      <c r="S17" s="62"/>
      <c r="T17" s="62"/>
      <c r="U17" s="62"/>
      <c r="V17" s="62"/>
      <c r="W17" s="62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2"/>
      <c r="AI17" s="62"/>
      <c r="AJ17" s="65"/>
      <c r="AK17" s="65"/>
      <c r="AL17" s="65"/>
      <c r="AM17" s="65"/>
      <c r="AN17" s="65"/>
      <c r="AO17" s="65"/>
      <c r="AP17" s="62"/>
      <c r="AQ17" s="62"/>
      <c r="AR17" s="62"/>
      <c r="AS17" s="62"/>
      <c r="AT17" s="62"/>
      <c r="AU17" s="62"/>
      <c r="AV17" s="65"/>
      <c r="AW17" s="65"/>
      <c r="AX17" s="62"/>
      <c r="AY17" s="62"/>
      <c r="AZ17" s="62"/>
      <c r="BA17" s="62"/>
      <c r="BB17" s="62"/>
      <c r="BC17" s="62"/>
      <c r="BD17" s="65"/>
      <c r="BE17" s="65"/>
      <c r="BF17" s="62"/>
      <c r="BG17" s="62"/>
      <c r="BH17" s="62"/>
      <c r="BI17" s="62"/>
      <c r="BJ17" s="62"/>
      <c r="BK17" s="62"/>
      <c r="BL17" s="65"/>
      <c r="BM17" s="65"/>
      <c r="BN17" s="62"/>
      <c r="BO17" s="62"/>
      <c r="BP17" s="62"/>
      <c r="BQ17" s="62"/>
      <c r="BR17" s="62"/>
      <c r="BS17" s="62"/>
      <c r="BT17" s="65"/>
      <c r="BU17" s="65"/>
      <c r="BV17" s="62"/>
      <c r="BW17" s="62"/>
    </row>
    <row r="18" spans="1:75" s="60" customFormat="1" ht="12.75" customHeight="1">
      <c r="A18" s="454" t="s">
        <v>41</v>
      </c>
      <c r="B18" s="456"/>
      <c r="C18" s="325">
        <v>25.6501677852349</v>
      </c>
      <c r="D18" s="325"/>
      <c r="E18" s="325">
        <v>28.847352024922117</v>
      </c>
      <c r="F18" s="325">
        <v>100</v>
      </c>
      <c r="G18" s="325">
        <v>62.745098039215684</v>
      </c>
      <c r="H18" s="325">
        <v>43.1924882629108</v>
      </c>
      <c r="I18" s="325">
        <v>36.98924731182795</v>
      </c>
      <c r="J18" s="325">
        <v>25.272507064997978</v>
      </c>
      <c r="K18" s="325"/>
      <c r="L18" s="325">
        <v>23.510722795869736</v>
      </c>
      <c r="M18" s="325" t="s">
        <v>126</v>
      </c>
      <c r="N18" s="325">
        <v>66.66666666666666</v>
      </c>
      <c r="O18" s="325">
        <v>61.97183098591549</v>
      </c>
      <c r="P18" s="325">
        <v>43.925233644859816</v>
      </c>
      <c r="Q18" s="325">
        <v>18.29268292682927</v>
      </c>
      <c r="R18" s="62"/>
      <c r="S18" s="62"/>
      <c r="T18" s="62"/>
      <c r="U18" s="62"/>
      <c r="V18" s="62"/>
      <c r="W18" s="62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2"/>
      <c r="AI18" s="62"/>
      <c r="AJ18" s="65"/>
      <c r="AK18" s="65"/>
      <c r="AL18" s="65"/>
      <c r="AM18" s="65"/>
      <c r="AN18" s="65"/>
      <c r="AO18" s="65"/>
      <c r="AP18" s="62"/>
      <c r="AQ18" s="62"/>
      <c r="AR18" s="62"/>
      <c r="AS18" s="62"/>
      <c r="AT18" s="62"/>
      <c r="AU18" s="62"/>
      <c r="AV18" s="65"/>
      <c r="AW18" s="65"/>
      <c r="AX18" s="62"/>
      <c r="AY18" s="62"/>
      <c r="AZ18" s="62"/>
      <c r="BA18" s="62"/>
      <c r="BB18" s="62"/>
      <c r="BC18" s="62"/>
      <c r="BD18" s="65"/>
      <c r="BE18" s="65"/>
      <c r="BF18" s="62"/>
      <c r="BG18" s="62"/>
      <c r="BH18" s="62"/>
      <c r="BI18" s="62"/>
      <c r="BJ18" s="62"/>
      <c r="BK18" s="62"/>
      <c r="BL18" s="65"/>
      <c r="BM18" s="65"/>
      <c r="BN18" s="62"/>
      <c r="BO18" s="62"/>
      <c r="BP18" s="62"/>
      <c r="BQ18" s="62"/>
      <c r="BR18" s="62"/>
      <c r="BS18" s="62"/>
      <c r="BT18" s="65"/>
      <c r="BU18" s="65"/>
      <c r="BV18" s="62"/>
      <c r="BW18" s="62"/>
    </row>
    <row r="19" spans="1:75" s="60" customFormat="1" ht="12.75" customHeight="1">
      <c r="A19" s="454" t="s">
        <v>42</v>
      </c>
      <c r="B19" s="456"/>
      <c r="C19" s="325">
        <v>24.848399379495135</v>
      </c>
      <c r="D19" s="325"/>
      <c r="E19" s="325">
        <v>32.277882797731564</v>
      </c>
      <c r="F19" s="325">
        <v>66.66666666666666</v>
      </c>
      <c r="G19" s="325">
        <v>37.735849056603776</v>
      </c>
      <c r="H19" s="325">
        <v>27.03488372093023</v>
      </c>
      <c r="I19" s="325">
        <v>38.095238095238095</v>
      </c>
      <c r="J19" s="325">
        <v>31.514195583596216</v>
      </c>
      <c r="K19" s="325"/>
      <c r="L19" s="325">
        <v>15.450643776824036</v>
      </c>
      <c r="M19" s="325" t="s">
        <v>126</v>
      </c>
      <c r="N19" s="325">
        <v>53.125</v>
      </c>
      <c r="O19" s="325">
        <v>53.333333333333336</v>
      </c>
      <c r="P19" s="325">
        <v>42.857142857142854</v>
      </c>
      <c r="Q19" s="325">
        <v>11.573871109162647</v>
      </c>
      <c r="R19" s="62"/>
      <c r="S19" s="62"/>
      <c r="T19" s="62"/>
      <c r="U19" s="62"/>
      <c r="V19" s="62"/>
      <c r="W19" s="62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2"/>
      <c r="AQ19" s="62"/>
      <c r="AR19" s="62"/>
      <c r="AS19" s="62"/>
      <c r="AT19" s="62"/>
      <c r="AU19" s="62"/>
      <c r="AV19" s="65"/>
      <c r="AW19" s="65"/>
      <c r="AX19" s="62"/>
      <c r="AY19" s="62"/>
      <c r="AZ19" s="62"/>
      <c r="BA19" s="62"/>
      <c r="BB19" s="62"/>
      <c r="BC19" s="62"/>
      <c r="BD19" s="65"/>
      <c r="BE19" s="65"/>
      <c r="BF19" s="62"/>
      <c r="BG19" s="62"/>
      <c r="BH19" s="62"/>
      <c r="BI19" s="62"/>
      <c r="BJ19" s="62"/>
      <c r="BK19" s="62"/>
      <c r="BL19" s="65"/>
      <c r="BM19" s="65"/>
      <c r="BN19" s="62"/>
      <c r="BO19" s="62"/>
      <c r="BP19" s="62"/>
      <c r="BQ19" s="62"/>
      <c r="BR19" s="62"/>
      <c r="BS19" s="62"/>
      <c r="BT19" s="65"/>
      <c r="BU19" s="65"/>
      <c r="BV19" s="62"/>
      <c r="BW19" s="62"/>
    </row>
    <row r="20" spans="1:75" s="60" customFormat="1" ht="12.75" customHeight="1">
      <c r="A20" s="454" t="s">
        <v>43</v>
      </c>
      <c r="B20" s="456"/>
      <c r="C20" s="325">
        <v>21.633825944170773</v>
      </c>
      <c r="D20" s="325"/>
      <c r="E20" s="325">
        <v>24.936845904005775</v>
      </c>
      <c r="F20" s="325">
        <v>78.57142857142857</v>
      </c>
      <c r="G20" s="325">
        <v>62.45210727969349</v>
      </c>
      <c r="H20" s="325">
        <v>37.787356321839084</v>
      </c>
      <c r="I20" s="325">
        <v>27.658338175479376</v>
      </c>
      <c r="J20" s="325">
        <v>22.05672068636797</v>
      </c>
      <c r="K20" s="325"/>
      <c r="L20" s="325">
        <v>19.39163498098859</v>
      </c>
      <c r="M20" s="325">
        <v>100</v>
      </c>
      <c r="N20" s="325">
        <v>74.10714285714286</v>
      </c>
      <c r="O20" s="325">
        <v>57.01754385964912</v>
      </c>
      <c r="P20" s="325">
        <v>31.333333333333336</v>
      </c>
      <c r="Q20" s="325">
        <v>14.278468171443064</v>
      </c>
      <c r="R20" s="62"/>
      <c r="S20" s="62"/>
      <c r="T20" s="62"/>
      <c r="U20" s="62"/>
      <c r="V20" s="62"/>
      <c r="W20" s="62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2"/>
      <c r="AI20" s="62"/>
      <c r="AJ20" s="65"/>
      <c r="AK20" s="65"/>
      <c r="AL20" s="65"/>
      <c r="AM20" s="65"/>
      <c r="AN20" s="65"/>
      <c r="AO20" s="65"/>
      <c r="AP20" s="62"/>
      <c r="AQ20" s="62"/>
      <c r="AR20" s="62"/>
      <c r="AS20" s="62"/>
      <c r="AT20" s="62"/>
      <c r="AU20" s="62"/>
      <c r="AV20" s="65"/>
      <c r="AW20" s="65"/>
      <c r="AX20" s="62"/>
      <c r="AY20" s="62"/>
      <c r="AZ20" s="62"/>
      <c r="BA20" s="62"/>
      <c r="BB20" s="62"/>
      <c r="BC20" s="62"/>
      <c r="BD20" s="65"/>
      <c r="BE20" s="65"/>
      <c r="BF20" s="62"/>
      <c r="BG20" s="62"/>
      <c r="BH20" s="62"/>
      <c r="BI20" s="62"/>
      <c r="BJ20" s="62"/>
      <c r="BK20" s="62"/>
      <c r="BL20" s="65"/>
      <c r="BM20" s="65"/>
      <c r="BN20" s="62"/>
      <c r="BO20" s="62"/>
      <c r="BP20" s="62"/>
      <c r="BQ20" s="62"/>
      <c r="BR20" s="62"/>
      <c r="BS20" s="62"/>
      <c r="BT20" s="65"/>
      <c r="BU20" s="65"/>
      <c r="BV20" s="62"/>
      <c r="BW20" s="62"/>
    </row>
    <row r="21" spans="1:75" s="60" customFormat="1" ht="12.75" customHeight="1">
      <c r="A21" s="454" t="s">
        <v>44</v>
      </c>
      <c r="B21" s="456"/>
      <c r="C21" s="325">
        <v>23.597506678539627</v>
      </c>
      <c r="D21" s="325"/>
      <c r="E21" s="325">
        <v>29.024507448342142</v>
      </c>
      <c r="F21" s="325">
        <v>100</v>
      </c>
      <c r="G21" s="325">
        <v>73.07692307692307</v>
      </c>
      <c r="H21" s="325">
        <v>45.18518518518518</v>
      </c>
      <c r="I21" s="325">
        <v>42.916666666666664</v>
      </c>
      <c r="J21" s="325">
        <v>24.925462134764462</v>
      </c>
      <c r="K21" s="325"/>
      <c r="L21" s="325">
        <v>16.07445008460237</v>
      </c>
      <c r="M21" s="325">
        <v>100</v>
      </c>
      <c r="N21" s="325">
        <v>66.66666666666666</v>
      </c>
      <c r="O21" s="325">
        <v>59.57446808510638</v>
      </c>
      <c r="P21" s="325">
        <v>30.107526881720432</v>
      </c>
      <c r="Q21" s="325">
        <v>11.330049261083744</v>
      </c>
      <c r="R21" s="62"/>
      <c r="S21" s="65"/>
      <c r="T21" s="62"/>
      <c r="U21" s="62"/>
      <c r="V21" s="62"/>
      <c r="W21" s="62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2"/>
      <c r="AQ21" s="62"/>
      <c r="AR21" s="62"/>
      <c r="AS21" s="62"/>
      <c r="AT21" s="62"/>
      <c r="AU21" s="62"/>
      <c r="AV21" s="65"/>
      <c r="AW21" s="65"/>
      <c r="AX21" s="62"/>
      <c r="AY21" s="62"/>
      <c r="AZ21" s="62"/>
      <c r="BA21" s="62"/>
      <c r="BB21" s="62"/>
      <c r="BC21" s="62"/>
      <c r="BD21" s="65"/>
      <c r="BE21" s="65"/>
      <c r="BF21" s="62"/>
      <c r="BG21" s="62"/>
      <c r="BH21" s="62"/>
      <c r="BI21" s="62"/>
      <c r="BJ21" s="62"/>
      <c r="BK21" s="62"/>
      <c r="BL21" s="65"/>
      <c r="BM21" s="65"/>
      <c r="BN21" s="62"/>
      <c r="BO21" s="62"/>
      <c r="BP21" s="62"/>
      <c r="BQ21" s="62"/>
      <c r="BR21" s="62"/>
      <c r="BS21" s="62"/>
      <c r="BT21" s="65"/>
      <c r="BU21" s="65"/>
      <c r="BV21" s="65"/>
      <c r="BW21" s="65"/>
    </row>
    <row r="22" spans="1:75" s="60" customFormat="1" ht="12.75" customHeight="1">
      <c r="A22" s="454" t="s">
        <v>45</v>
      </c>
      <c r="B22" s="456"/>
      <c r="C22" s="325">
        <v>10.230964088809417</v>
      </c>
      <c r="D22" s="325"/>
      <c r="E22" s="325">
        <v>12.338587162932017</v>
      </c>
      <c r="F22" s="325">
        <v>61.904761904761905</v>
      </c>
      <c r="G22" s="325">
        <v>45.3416149068323</v>
      </c>
      <c r="H22" s="325">
        <v>23.73310810810811</v>
      </c>
      <c r="I22" s="325">
        <v>15.333882934872218</v>
      </c>
      <c r="J22" s="325">
        <v>10.380339379754243</v>
      </c>
      <c r="K22" s="325"/>
      <c r="L22" s="325">
        <v>6.907867059318469</v>
      </c>
      <c r="M22" s="325">
        <v>50</v>
      </c>
      <c r="N22" s="325">
        <v>50.3875968992248</v>
      </c>
      <c r="O22" s="325">
        <v>32.04419889502763</v>
      </c>
      <c r="P22" s="325">
        <v>13.597033374536466</v>
      </c>
      <c r="Q22" s="325">
        <v>4.998582632523859</v>
      </c>
      <c r="R22" s="65"/>
      <c r="S22" s="65"/>
      <c r="T22" s="62"/>
      <c r="U22" s="62"/>
      <c r="V22" s="62"/>
      <c r="W22" s="62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2"/>
      <c r="AQ22" s="62"/>
      <c r="AR22" s="62"/>
      <c r="AS22" s="62"/>
      <c r="AT22" s="62"/>
      <c r="AU22" s="62"/>
      <c r="AV22" s="65"/>
      <c r="AW22" s="65"/>
      <c r="AX22" s="62"/>
      <c r="AY22" s="62"/>
      <c r="AZ22" s="62"/>
      <c r="BA22" s="62"/>
      <c r="BB22" s="62"/>
      <c r="BC22" s="62"/>
      <c r="BD22" s="65"/>
      <c r="BE22" s="65"/>
      <c r="BF22" s="62"/>
      <c r="BG22" s="62"/>
      <c r="BH22" s="62"/>
      <c r="BI22" s="62"/>
      <c r="BJ22" s="62"/>
      <c r="BK22" s="62"/>
      <c r="BL22" s="65"/>
      <c r="BM22" s="65"/>
      <c r="BN22" s="62"/>
      <c r="BO22" s="62"/>
      <c r="BP22" s="62"/>
      <c r="BQ22" s="62"/>
      <c r="BR22" s="62"/>
      <c r="BS22" s="62"/>
      <c r="BT22" s="65"/>
      <c r="BU22" s="65"/>
      <c r="BV22" s="62"/>
      <c r="BW22" s="62"/>
    </row>
    <row r="23" spans="1:75" s="60" customFormat="1" ht="12.75" customHeight="1">
      <c r="A23" s="454" t="s">
        <v>46</v>
      </c>
      <c r="B23" s="456"/>
      <c r="C23" s="325">
        <v>19.292353823088458</v>
      </c>
      <c r="D23" s="325"/>
      <c r="E23" s="325">
        <v>20.472859293367573</v>
      </c>
      <c r="F23" s="325">
        <v>82.6086956521739</v>
      </c>
      <c r="G23" s="325">
        <v>47.482014388489205</v>
      </c>
      <c r="H23" s="325">
        <v>28.53745541022592</v>
      </c>
      <c r="I23" s="325">
        <v>23.870220162224797</v>
      </c>
      <c r="J23" s="325">
        <v>17.91097922848665</v>
      </c>
      <c r="K23" s="325"/>
      <c r="L23" s="325">
        <v>18.10483870967742</v>
      </c>
      <c r="M23" s="325">
        <v>100</v>
      </c>
      <c r="N23" s="325">
        <v>59.84848484848485</v>
      </c>
      <c r="O23" s="325">
        <v>44.44444444444444</v>
      </c>
      <c r="P23" s="325">
        <v>33.734939759036145</v>
      </c>
      <c r="Q23" s="325">
        <v>13.157894736842104</v>
      </c>
      <c r="R23" s="65"/>
      <c r="S23" s="62"/>
      <c r="T23" s="62"/>
      <c r="U23" s="62"/>
      <c r="V23" s="62"/>
      <c r="W23" s="62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2"/>
      <c r="AI23" s="62"/>
      <c r="AJ23" s="65"/>
      <c r="AK23" s="65"/>
      <c r="AL23" s="65"/>
      <c r="AM23" s="65"/>
      <c r="AN23" s="65"/>
      <c r="AO23" s="65"/>
      <c r="AP23" s="62"/>
      <c r="AQ23" s="62"/>
      <c r="AR23" s="62"/>
      <c r="AS23" s="62"/>
      <c r="AT23" s="62"/>
      <c r="AU23" s="62"/>
      <c r="AV23" s="65"/>
      <c r="AW23" s="65"/>
      <c r="AX23" s="62"/>
      <c r="AY23" s="62"/>
      <c r="AZ23" s="62"/>
      <c r="BA23" s="62"/>
      <c r="BB23" s="62"/>
      <c r="BC23" s="62"/>
      <c r="BD23" s="65"/>
      <c r="BE23" s="65"/>
      <c r="BF23" s="62"/>
      <c r="BG23" s="62"/>
      <c r="BH23" s="62"/>
      <c r="BI23" s="62"/>
      <c r="BJ23" s="62"/>
      <c r="BK23" s="62"/>
      <c r="BL23" s="65"/>
      <c r="BM23" s="65"/>
      <c r="BN23" s="62"/>
      <c r="BO23" s="62"/>
      <c r="BP23" s="62"/>
      <c r="BQ23" s="62"/>
      <c r="BR23" s="62"/>
      <c r="BS23" s="62"/>
      <c r="BT23" s="65"/>
      <c r="BU23" s="65"/>
      <c r="BV23" s="62"/>
      <c r="BW23" s="62"/>
    </row>
    <row r="24" spans="1:75" s="60" customFormat="1" ht="12.75" customHeight="1">
      <c r="A24" s="454" t="s">
        <v>47</v>
      </c>
      <c r="B24" s="456"/>
      <c r="C24" s="325">
        <v>21.28067134908328</v>
      </c>
      <c r="D24" s="325"/>
      <c r="E24" s="325">
        <v>24.545821558336698</v>
      </c>
      <c r="F24" s="325">
        <v>100</v>
      </c>
      <c r="G24" s="325">
        <v>70.58823529411765</v>
      </c>
      <c r="H24" s="325">
        <v>45.11873350923483</v>
      </c>
      <c r="I24" s="325">
        <v>25.650224215246638</v>
      </c>
      <c r="J24" s="325">
        <v>21.842650103519667</v>
      </c>
      <c r="K24" s="325"/>
      <c r="L24" s="325">
        <v>17.13995943204868</v>
      </c>
      <c r="M24" s="325" t="s">
        <v>126</v>
      </c>
      <c r="N24" s="325">
        <v>81.13207547169812</v>
      </c>
      <c r="O24" s="325">
        <v>50.96153846153846</v>
      </c>
      <c r="P24" s="325">
        <v>23.52941176470588</v>
      </c>
      <c r="Q24" s="325">
        <v>13.518966908797417</v>
      </c>
      <c r="R24" s="62"/>
      <c r="S24" s="62"/>
      <c r="T24" s="62"/>
      <c r="U24" s="62"/>
      <c r="V24" s="62"/>
      <c r="W24" s="62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2"/>
      <c r="AI24" s="62"/>
      <c r="AJ24" s="65"/>
      <c r="AK24" s="65"/>
      <c r="AL24" s="65"/>
      <c r="AM24" s="65"/>
      <c r="AN24" s="65"/>
      <c r="AO24" s="65"/>
      <c r="AP24" s="62"/>
      <c r="AQ24" s="62"/>
      <c r="AR24" s="62"/>
      <c r="AS24" s="62"/>
      <c r="AT24" s="62"/>
      <c r="AU24" s="62"/>
      <c r="AV24" s="65"/>
      <c r="AW24" s="65"/>
      <c r="AX24" s="62"/>
      <c r="AY24" s="62"/>
      <c r="AZ24" s="62"/>
      <c r="BA24" s="62"/>
      <c r="BB24" s="62"/>
      <c r="BC24" s="62"/>
      <c r="BD24" s="65"/>
      <c r="BE24" s="65"/>
      <c r="BF24" s="62"/>
      <c r="BG24" s="62"/>
      <c r="BH24" s="62"/>
      <c r="BI24" s="62"/>
      <c r="BJ24" s="62"/>
      <c r="BK24" s="62"/>
      <c r="BL24" s="65"/>
      <c r="BM24" s="65"/>
      <c r="BN24" s="62"/>
      <c r="BO24" s="62"/>
      <c r="BP24" s="62"/>
      <c r="BQ24" s="62"/>
      <c r="BR24" s="62"/>
      <c r="BS24" s="62"/>
      <c r="BT24" s="65"/>
      <c r="BU24" s="65"/>
      <c r="BV24" s="62"/>
      <c r="BW24" s="62"/>
    </row>
    <row r="25" spans="1:75" s="60" customFormat="1" ht="12.75" customHeight="1">
      <c r="A25" s="454" t="s">
        <v>48</v>
      </c>
      <c r="B25" s="456"/>
      <c r="C25" s="325">
        <v>15.99163179916318</v>
      </c>
      <c r="D25" s="325"/>
      <c r="E25" s="325">
        <v>20.89989740583321</v>
      </c>
      <c r="F25" s="325">
        <v>77.77777777777779</v>
      </c>
      <c r="G25" s="325">
        <v>38.95348837209303</v>
      </c>
      <c r="H25" s="325">
        <v>30.434782608695656</v>
      </c>
      <c r="I25" s="325">
        <v>26.405867970660147</v>
      </c>
      <c r="J25" s="325">
        <v>18.41710427606902</v>
      </c>
      <c r="K25" s="325"/>
      <c r="L25" s="325">
        <v>9.887123745819398</v>
      </c>
      <c r="M25" s="325">
        <v>100</v>
      </c>
      <c r="N25" s="325">
        <v>66.07142857142857</v>
      </c>
      <c r="O25" s="325">
        <v>40.625</v>
      </c>
      <c r="P25" s="325">
        <v>19.741100323624593</v>
      </c>
      <c r="Q25" s="325">
        <v>7.376283846872083</v>
      </c>
      <c r="R25" s="62"/>
      <c r="S25" s="62"/>
      <c r="T25" s="62"/>
      <c r="U25" s="62"/>
      <c r="V25" s="62"/>
      <c r="W25" s="62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2"/>
      <c r="AQ25" s="62"/>
      <c r="AR25" s="62"/>
      <c r="AS25" s="62"/>
      <c r="AT25" s="62"/>
      <c r="AU25" s="62"/>
      <c r="AV25" s="65"/>
      <c r="AW25" s="65"/>
      <c r="AX25" s="62"/>
      <c r="AY25" s="62"/>
      <c r="AZ25" s="62"/>
      <c r="BA25" s="62"/>
      <c r="BB25" s="62"/>
      <c r="BC25" s="62"/>
      <c r="BD25" s="65"/>
      <c r="BE25" s="65"/>
      <c r="BF25" s="62"/>
      <c r="BG25" s="62"/>
      <c r="BH25" s="62"/>
      <c r="BI25" s="62"/>
      <c r="BJ25" s="62"/>
      <c r="BK25" s="62"/>
      <c r="BL25" s="65"/>
      <c r="BM25" s="65"/>
      <c r="BN25" s="62"/>
      <c r="BO25" s="62"/>
      <c r="BP25" s="62"/>
      <c r="BQ25" s="62"/>
      <c r="BR25" s="62"/>
      <c r="BS25" s="62"/>
      <c r="BT25" s="65"/>
      <c r="BU25" s="65"/>
      <c r="BV25" s="62"/>
      <c r="BW25" s="62"/>
    </row>
    <row r="26" spans="1:75" s="60" customFormat="1" ht="12.75" customHeight="1">
      <c r="A26" s="454" t="s">
        <v>49</v>
      </c>
      <c r="B26" s="456"/>
      <c r="C26" s="325">
        <v>24.46299251258132</v>
      </c>
      <c r="D26" s="325"/>
      <c r="E26" s="325">
        <v>29.456434852118306</v>
      </c>
      <c r="F26" s="325">
        <v>97.22222222222221</v>
      </c>
      <c r="G26" s="325">
        <v>72.52396166134186</v>
      </c>
      <c r="H26" s="325">
        <v>45.203679369250985</v>
      </c>
      <c r="I26" s="325">
        <v>29.38322938322938</v>
      </c>
      <c r="J26" s="325">
        <v>25.727699530516436</v>
      </c>
      <c r="K26" s="325"/>
      <c r="L26" s="325">
        <v>20.2986834348595</v>
      </c>
      <c r="M26" s="325">
        <v>100</v>
      </c>
      <c r="N26" s="325">
        <v>68.32298136645963</v>
      </c>
      <c r="O26" s="325">
        <v>62.878787878787875</v>
      </c>
      <c r="P26" s="325">
        <v>32.22748815165877</v>
      </c>
      <c r="Q26" s="325">
        <v>14.578910120311395</v>
      </c>
      <c r="R26" s="62"/>
      <c r="S26" s="65"/>
      <c r="T26" s="62"/>
      <c r="U26" s="62"/>
      <c r="V26" s="62"/>
      <c r="W26" s="62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2"/>
      <c r="AQ26" s="62"/>
      <c r="AR26" s="62"/>
      <c r="AS26" s="62"/>
      <c r="AT26" s="62"/>
      <c r="AU26" s="62"/>
      <c r="AV26" s="65"/>
      <c r="AW26" s="65"/>
      <c r="AX26" s="62"/>
      <c r="AY26" s="62"/>
      <c r="AZ26" s="62"/>
      <c r="BA26" s="62"/>
      <c r="BB26" s="62"/>
      <c r="BC26" s="62"/>
      <c r="BD26" s="65"/>
      <c r="BE26" s="65"/>
      <c r="BF26" s="62"/>
      <c r="BG26" s="62"/>
      <c r="BH26" s="62"/>
      <c r="BI26" s="62"/>
      <c r="BJ26" s="62"/>
      <c r="BK26" s="62"/>
      <c r="BL26" s="65"/>
      <c r="BM26" s="65"/>
      <c r="BN26" s="62"/>
      <c r="BO26" s="62"/>
      <c r="BP26" s="62"/>
      <c r="BQ26" s="62"/>
      <c r="BR26" s="62"/>
      <c r="BS26" s="62"/>
      <c r="BT26" s="65"/>
      <c r="BU26" s="65"/>
      <c r="BV26" s="65"/>
      <c r="BW26" s="65"/>
    </row>
    <row r="27" spans="1:75" s="60" customFormat="1" ht="12.75" customHeight="1">
      <c r="A27" s="454" t="s">
        <v>50</v>
      </c>
      <c r="B27" s="456"/>
      <c r="C27" s="325">
        <v>19.485908282588777</v>
      </c>
      <c r="D27" s="325"/>
      <c r="E27" s="325">
        <v>21.765930862140774</v>
      </c>
      <c r="F27" s="325">
        <v>95.23809523809523</v>
      </c>
      <c r="G27" s="325">
        <v>54.151624548736464</v>
      </c>
      <c r="H27" s="325">
        <v>33.829787234042556</v>
      </c>
      <c r="I27" s="325">
        <v>29.21511627906977</v>
      </c>
      <c r="J27" s="325">
        <v>18.17502668089648</v>
      </c>
      <c r="K27" s="325"/>
      <c r="L27" s="325">
        <v>14.822382898459605</v>
      </c>
      <c r="M27" s="325" t="s">
        <v>126</v>
      </c>
      <c r="N27" s="325">
        <v>70.83333333333334</v>
      </c>
      <c r="O27" s="325">
        <v>47.176079734219265</v>
      </c>
      <c r="P27" s="325">
        <v>32.175925925925924</v>
      </c>
      <c r="Q27" s="325">
        <v>10.73558648111332</v>
      </c>
      <c r="R27" s="65"/>
      <c r="S27" s="62"/>
      <c r="T27" s="62"/>
      <c r="U27" s="62"/>
      <c r="V27" s="62"/>
      <c r="W27" s="62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2"/>
      <c r="AI27" s="62"/>
      <c r="AJ27" s="65"/>
      <c r="AK27" s="65"/>
      <c r="AL27" s="65"/>
      <c r="AM27" s="65"/>
      <c r="AN27" s="65"/>
      <c r="AO27" s="65"/>
      <c r="AP27" s="62"/>
      <c r="AQ27" s="62"/>
      <c r="AR27" s="62"/>
      <c r="AS27" s="62"/>
      <c r="AT27" s="62"/>
      <c r="AU27" s="62"/>
      <c r="AV27" s="65"/>
      <c r="AW27" s="65"/>
      <c r="AX27" s="62"/>
      <c r="AY27" s="62"/>
      <c r="AZ27" s="62"/>
      <c r="BA27" s="62"/>
      <c r="BB27" s="62"/>
      <c r="BC27" s="62"/>
      <c r="BD27" s="65"/>
      <c r="BE27" s="65"/>
      <c r="BF27" s="62"/>
      <c r="BG27" s="62"/>
      <c r="BH27" s="62"/>
      <c r="BI27" s="62"/>
      <c r="BJ27" s="62"/>
      <c r="BK27" s="62"/>
      <c r="BL27" s="65"/>
      <c r="BM27" s="65"/>
      <c r="BN27" s="62"/>
      <c r="BO27" s="62"/>
      <c r="BP27" s="62"/>
      <c r="BQ27" s="62"/>
      <c r="BR27" s="62"/>
      <c r="BS27" s="62"/>
      <c r="BT27" s="65"/>
      <c r="BU27" s="65"/>
      <c r="BV27" s="62"/>
      <c r="BW27" s="62"/>
    </row>
    <row r="28" spans="1:75" s="60" customFormat="1" ht="12.75" customHeight="1">
      <c r="A28" s="454" t="s">
        <v>51</v>
      </c>
      <c r="B28" s="456"/>
      <c r="C28" s="325">
        <v>20.292025458629727</v>
      </c>
      <c r="D28" s="325"/>
      <c r="E28" s="325">
        <v>25.03648113404211</v>
      </c>
      <c r="F28" s="325">
        <v>93.33333333333333</v>
      </c>
      <c r="G28" s="325">
        <v>63.49206349206349</v>
      </c>
      <c r="H28" s="325">
        <v>43.10776942355889</v>
      </c>
      <c r="I28" s="325">
        <v>32.35831809872029</v>
      </c>
      <c r="J28" s="325">
        <v>20.431266846361183</v>
      </c>
      <c r="K28" s="325"/>
      <c r="L28" s="325">
        <v>15.20258157045536</v>
      </c>
      <c r="M28" s="325" t="s">
        <v>126</v>
      </c>
      <c r="N28" s="325">
        <v>81.25</v>
      </c>
      <c r="O28" s="325">
        <v>63.49206349206349</v>
      </c>
      <c r="P28" s="325">
        <v>32.71604938271605</v>
      </c>
      <c r="Q28" s="325">
        <v>9.807139926138696</v>
      </c>
      <c r="R28" s="62"/>
      <c r="S28" s="62"/>
      <c r="T28" s="62"/>
      <c r="U28" s="62"/>
      <c r="V28" s="62"/>
      <c r="W28" s="62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2"/>
      <c r="AI28" s="62"/>
      <c r="AJ28" s="65"/>
      <c r="AK28" s="65"/>
      <c r="AL28" s="65"/>
      <c r="AM28" s="65"/>
      <c r="AN28" s="65"/>
      <c r="AO28" s="65"/>
      <c r="AP28" s="62"/>
      <c r="AQ28" s="62"/>
      <c r="AR28" s="62"/>
      <c r="AS28" s="62"/>
      <c r="AT28" s="62"/>
      <c r="AU28" s="62"/>
      <c r="AV28" s="65"/>
      <c r="AW28" s="65"/>
      <c r="AX28" s="62"/>
      <c r="AY28" s="62"/>
      <c r="AZ28" s="62"/>
      <c r="BA28" s="62"/>
      <c r="BB28" s="62"/>
      <c r="BC28" s="62"/>
      <c r="BD28" s="65"/>
      <c r="BE28" s="65"/>
      <c r="BF28" s="62"/>
      <c r="BG28" s="62"/>
      <c r="BH28" s="62"/>
      <c r="BI28" s="62"/>
      <c r="BJ28" s="62"/>
      <c r="BK28" s="62"/>
      <c r="BL28" s="65"/>
      <c r="BM28" s="65"/>
      <c r="BN28" s="62"/>
      <c r="BO28" s="62"/>
      <c r="BP28" s="62"/>
      <c r="BQ28" s="62"/>
      <c r="BR28" s="62"/>
      <c r="BS28" s="62"/>
      <c r="BT28" s="65"/>
      <c r="BU28" s="65"/>
      <c r="BV28" s="62"/>
      <c r="BW28" s="62"/>
    </row>
    <row r="29" spans="1:75" s="60" customFormat="1" ht="12.75" customHeight="1">
      <c r="A29" s="454" t="s">
        <v>52</v>
      </c>
      <c r="B29" s="456"/>
      <c r="C29" s="325">
        <v>28.35907335907336</v>
      </c>
      <c r="D29" s="325"/>
      <c r="E29" s="325">
        <v>32.4020737327189</v>
      </c>
      <c r="F29" s="325">
        <v>100</v>
      </c>
      <c r="G29" s="325">
        <v>68.67469879518072</v>
      </c>
      <c r="H29" s="325">
        <v>53.48837209302325</v>
      </c>
      <c r="I29" s="325">
        <v>42.190669371196755</v>
      </c>
      <c r="J29" s="325">
        <v>27.037319116527037</v>
      </c>
      <c r="K29" s="325"/>
      <c r="L29" s="325">
        <v>22.58494337108594</v>
      </c>
      <c r="M29" s="325">
        <v>100</v>
      </c>
      <c r="N29" s="325">
        <v>73.68421052631578</v>
      </c>
      <c r="O29" s="325">
        <v>62.06896551724138</v>
      </c>
      <c r="P29" s="325">
        <v>46.875</v>
      </c>
      <c r="Q29" s="325">
        <v>15.717722534081796</v>
      </c>
      <c r="R29" s="62"/>
      <c r="S29" s="65"/>
      <c r="T29" s="62"/>
      <c r="U29" s="62"/>
      <c r="V29" s="62"/>
      <c r="W29" s="62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2"/>
      <c r="AQ29" s="62"/>
      <c r="AR29" s="62"/>
      <c r="AS29" s="62"/>
      <c r="AT29" s="62"/>
      <c r="AU29" s="62"/>
      <c r="AV29" s="65"/>
      <c r="AW29" s="65"/>
      <c r="AX29" s="62"/>
      <c r="AY29" s="62"/>
      <c r="AZ29" s="62"/>
      <c r="BA29" s="62"/>
      <c r="BB29" s="62"/>
      <c r="BC29" s="62"/>
      <c r="BD29" s="65"/>
      <c r="BE29" s="65"/>
      <c r="BF29" s="62"/>
      <c r="BG29" s="62"/>
      <c r="BH29" s="62"/>
      <c r="BI29" s="62"/>
      <c r="BJ29" s="62"/>
      <c r="BK29" s="62"/>
      <c r="BL29" s="65"/>
      <c r="BM29" s="65"/>
      <c r="BN29" s="62"/>
      <c r="BO29" s="62"/>
      <c r="BP29" s="62"/>
      <c r="BQ29" s="62"/>
      <c r="BR29" s="62"/>
      <c r="BS29" s="62"/>
      <c r="BT29" s="65"/>
      <c r="BU29" s="65"/>
      <c r="BV29" s="65"/>
      <c r="BW29" s="65"/>
    </row>
    <row r="30" spans="1:75" s="60" customFormat="1" ht="12.75" customHeight="1">
      <c r="A30" s="464" t="s">
        <v>122</v>
      </c>
      <c r="B30" s="456"/>
      <c r="C30" s="465">
        <v>13.726838774123292</v>
      </c>
      <c r="D30" s="465"/>
      <c r="E30" s="465">
        <v>17.425300195476122</v>
      </c>
      <c r="F30" s="465">
        <v>51.85185185185185</v>
      </c>
      <c r="G30" s="465">
        <v>43.83116883116883</v>
      </c>
      <c r="H30" s="465">
        <v>22.984044846916774</v>
      </c>
      <c r="I30" s="465">
        <v>15.41760261384521</v>
      </c>
      <c r="J30" s="465">
        <v>17.2674400993548</v>
      </c>
      <c r="K30" s="465"/>
      <c r="L30" s="465">
        <v>9.43419740777667</v>
      </c>
      <c r="M30" s="465">
        <v>100</v>
      </c>
      <c r="N30" s="465">
        <v>53.45622119815668</v>
      </c>
      <c r="O30" s="465">
        <v>35.373134328358205</v>
      </c>
      <c r="P30" s="465">
        <v>9.235505387378144</v>
      </c>
      <c r="Q30" s="465">
        <v>8.466383477369268</v>
      </c>
      <c r="R30" s="65"/>
      <c r="S30" s="65"/>
      <c r="T30" s="62"/>
      <c r="U30" s="62"/>
      <c r="V30" s="62"/>
      <c r="W30" s="62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2"/>
      <c r="AQ30" s="62"/>
      <c r="AR30" s="62"/>
      <c r="AS30" s="62"/>
      <c r="AT30" s="62"/>
      <c r="AU30" s="62"/>
      <c r="AV30" s="65"/>
      <c r="AW30" s="65"/>
      <c r="AX30" s="62"/>
      <c r="AY30" s="62"/>
      <c r="AZ30" s="62"/>
      <c r="BA30" s="62"/>
      <c r="BB30" s="62"/>
      <c r="BC30" s="62"/>
      <c r="BD30" s="65"/>
      <c r="BE30" s="65"/>
      <c r="BF30" s="62"/>
      <c r="BG30" s="62"/>
      <c r="BH30" s="62"/>
      <c r="BI30" s="62"/>
      <c r="BJ30" s="62"/>
      <c r="BK30" s="62"/>
      <c r="BL30" s="65"/>
      <c r="BM30" s="65"/>
      <c r="BN30" s="62"/>
      <c r="BO30" s="62"/>
      <c r="BP30" s="62"/>
      <c r="BQ30" s="62"/>
      <c r="BR30" s="62"/>
      <c r="BS30" s="62"/>
      <c r="BT30" s="65"/>
      <c r="BU30" s="65"/>
      <c r="BV30" s="65"/>
      <c r="BW30" s="65"/>
    </row>
    <row r="31" spans="1:75" s="60" customFormat="1" ht="12.75" customHeight="1">
      <c r="A31" s="454" t="s">
        <v>54</v>
      </c>
      <c r="B31" s="456"/>
      <c r="C31" s="325">
        <v>7.457049421952005</v>
      </c>
      <c r="D31" s="325"/>
      <c r="E31" s="325">
        <v>9.353018474143928</v>
      </c>
      <c r="F31" s="325">
        <v>46.15384615384615</v>
      </c>
      <c r="G31" s="325">
        <v>42.073170731707314</v>
      </c>
      <c r="H31" s="325">
        <v>20.178041543026705</v>
      </c>
      <c r="I31" s="325">
        <v>9.145021645021645</v>
      </c>
      <c r="J31" s="325">
        <v>8.10705215862473</v>
      </c>
      <c r="K31" s="325"/>
      <c r="L31" s="325">
        <v>4.646818447168711</v>
      </c>
      <c r="M31" s="325" t="s">
        <v>126</v>
      </c>
      <c r="N31" s="325">
        <v>32.758620689655174</v>
      </c>
      <c r="O31" s="325">
        <v>29.83425414364641</v>
      </c>
      <c r="P31" s="325">
        <v>6.8139963167587485</v>
      </c>
      <c r="Q31" s="325">
        <v>3.7003726069638954</v>
      </c>
      <c r="R31" s="65"/>
      <c r="S31" s="62"/>
      <c r="T31" s="62"/>
      <c r="U31" s="62"/>
      <c r="V31" s="62"/>
      <c r="W31" s="62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2"/>
      <c r="AI31" s="62"/>
      <c r="AJ31" s="65"/>
      <c r="AK31" s="65"/>
      <c r="AL31" s="65"/>
      <c r="AM31" s="65"/>
      <c r="AN31" s="65"/>
      <c r="AO31" s="65"/>
      <c r="AP31" s="62"/>
      <c r="AQ31" s="62"/>
      <c r="AR31" s="62"/>
      <c r="AS31" s="62"/>
      <c r="AT31" s="62"/>
      <c r="AU31" s="62"/>
      <c r="AV31" s="65"/>
      <c r="AW31" s="65"/>
      <c r="AX31" s="62"/>
      <c r="AY31" s="62"/>
      <c r="AZ31" s="62"/>
      <c r="BA31" s="62"/>
      <c r="BB31" s="62"/>
      <c r="BC31" s="62"/>
      <c r="BD31" s="65"/>
      <c r="BE31" s="65"/>
      <c r="BF31" s="62"/>
      <c r="BG31" s="62"/>
      <c r="BH31" s="62"/>
      <c r="BI31" s="62"/>
      <c r="BJ31" s="62"/>
      <c r="BK31" s="62"/>
      <c r="BL31" s="65"/>
      <c r="BM31" s="65"/>
      <c r="BN31" s="62"/>
      <c r="BO31" s="62"/>
      <c r="BP31" s="62"/>
      <c r="BQ31" s="62"/>
      <c r="BR31" s="62"/>
      <c r="BS31" s="62"/>
      <c r="BT31" s="65"/>
      <c r="BU31" s="65"/>
      <c r="BV31" s="62"/>
      <c r="BW31" s="62"/>
    </row>
    <row r="32" spans="1:75" s="60" customFormat="1" ht="12.75" customHeight="1">
      <c r="A32" s="454" t="s">
        <v>56</v>
      </c>
      <c r="B32" s="456"/>
      <c r="C32" s="325">
        <v>22.396884914912025</v>
      </c>
      <c r="D32" s="325"/>
      <c r="E32" s="325">
        <v>22.694450175366207</v>
      </c>
      <c r="F32" s="325">
        <v>75</v>
      </c>
      <c r="G32" s="325">
        <v>61.46788990825688</v>
      </c>
      <c r="H32" s="325">
        <v>36.63101604278075</v>
      </c>
      <c r="I32" s="325">
        <v>29.7339593114241</v>
      </c>
      <c r="J32" s="325">
        <v>18.771882574737408</v>
      </c>
      <c r="K32" s="325"/>
      <c r="L32" s="325">
        <v>22.442899702085402</v>
      </c>
      <c r="M32" s="325">
        <v>66.66666666666666</v>
      </c>
      <c r="N32" s="325">
        <v>71.73913043478261</v>
      </c>
      <c r="O32" s="325">
        <v>54.54545454545454</v>
      </c>
      <c r="P32" s="325">
        <v>38.65030674846626</v>
      </c>
      <c r="Q32" s="325">
        <v>16.886227544910177</v>
      </c>
      <c r="R32" s="62"/>
      <c r="S32" s="62"/>
      <c r="T32" s="62"/>
      <c r="U32" s="62"/>
      <c r="V32" s="62"/>
      <c r="W32" s="62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2"/>
      <c r="AI32" s="62"/>
      <c r="AJ32" s="65"/>
      <c r="AK32" s="65"/>
      <c r="AL32" s="65"/>
      <c r="AM32" s="65"/>
      <c r="AN32" s="65"/>
      <c r="AO32" s="65"/>
      <c r="AP32" s="62"/>
      <c r="AQ32" s="62"/>
      <c r="AR32" s="62"/>
      <c r="AS32" s="62"/>
      <c r="AT32" s="62"/>
      <c r="AU32" s="62"/>
      <c r="AV32" s="65"/>
      <c r="AW32" s="65"/>
      <c r="AX32" s="62"/>
      <c r="AY32" s="62"/>
      <c r="AZ32" s="62"/>
      <c r="BA32" s="62"/>
      <c r="BB32" s="62"/>
      <c r="BC32" s="62"/>
      <c r="BD32" s="65"/>
      <c r="BE32" s="65"/>
      <c r="BF32" s="62"/>
      <c r="BG32" s="62"/>
      <c r="BH32" s="62"/>
      <c r="BI32" s="62"/>
      <c r="BJ32" s="62"/>
      <c r="BK32" s="62"/>
      <c r="BL32" s="65"/>
      <c r="BM32" s="65"/>
      <c r="BN32" s="62"/>
      <c r="BO32" s="62"/>
      <c r="BP32" s="62"/>
      <c r="BQ32" s="62"/>
      <c r="BR32" s="62"/>
      <c r="BS32" s="62"/>
      <c r="BT32" s="65"/>
      <c r="BU32" s="65"/>
      <c r="BV32" s="62"/>
      <c r="BW32" s="62"/>
    </row>
    <row r="33" spans="1:75" s="60" customFormat="1" ht="12.75" customHeight="1">
      <c r="A33" s="454" t="s">
        <v>57</v>
      </c>
      <c r="B33" s="456"/>
      <c r="C33" s="325">
        <v>25.274530641161885</v>
      </c>
      <c r="D33" s="325"/>
      <c r="E33" s="325">
        <v>26.893081761006286</v>
      </c>
      <c r="F33" s="325">
        <v>83.33333333333334</v>
      </c>
      <c r="G33" s="325">
        <v>58.666666666666664</v>
      </c>
      <c r="H33" s="325">
        <v>32.13367609254499</v>
      </c>
      <c r="I33" s="325">
        <v>33.87096774193548</v>
      </c>
      <c r="J33" s="325">
        <v>23.743500866551127</v>
      </c>
      <c r="K33" s="325"/>
      <c r="L33" s="325">
        <v>22.67257758074731</v>
      </c>
      <c r="M33" s="325" t="s">
        <v>126</v>
      </c>
      <c r="N33" s="325">
        <v>71.15384615384616</v>
      </c>
      <c r="O33" s="325">
        <v>41.269841269841265</v>
      </c>
      <c r="P33" s="325">
        <v>38.01169590643275</v>
      </c>
      <c r="Q33" s="325">
        <v>16.585365853658537</v>
      </c>
      <c r="R33" s="62"/>
      <c r="S33" s="62"/>
      <c r="T33" s="62"/>
      <c r="U33" s="62"/>
      <c r="V33" s="62"/>
      <c r="W33" s="62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2"/>
      <c r="AI33" s="62"/>
      <c r="AJ33" s="65"/>
      <c r="AK33" s="65"/>
      <c r="AL33" s="65"/>
      <c r="AM33" s="65"/>
      <c r="AN33" s="65"/>
      <c r="AO33" s="65"/>
      <c r="AP33" s="62"/>
      <c r="AQ33" s="62"/>
      <c r="AR33" s="62"/>
      <c r="AS33" s="62"/>
      <c r="AT33" s="62"/>
      <c r="AU33" s="62"/>
      <c r="AV33" s="65"/>
      <c r="AW33" s="65"/>
      <c r="AX33" s="62"/>
      <c r="AY33" s="62"/>
      <c r="AZ33" s="62"/>
      <c r="BA33" s="62"/>
      <c r="BB33" s="62"/>
      <c r="BC33" s="62"/>
      <c r="BD33" s="65"/>
      <c r="BE33" s="65"/>
      <c r="BF33" s="62"/>
      <c r="BG33" s="62"/>
      <c r="BH33" s="62"/>
      <c r="BI33" s="62"/>
      <c r="BJ33" s="62"/>
      <c r="BK33" s="62"/>
      <c r="BL33" s="65"/>
      <c r="BM33" s="65"/>
      <c r="BN33" s="62"/>
      <c r="BO33" s="62"/>
      <c r="BP33" s="62"/>
      <c r="BQ33" s="62"/>
      <c r="BR33" s="62"/>
      <c r="BS33" s="62"/>
      <c r="BT33" s="65"/>
      <c r="BU33" s="65"/>
      <c r="BV33" s="62"/>
      <c r="BW33" s="62"/>
    </row>
    <row r="34" spans="1:75" s="60" customFormat="1" ht="12.75" customHeight="1">
      <c r="A34" s="454" t="s">
        <v>58</v>
      </c>
      <c r="B34" s="456"/>
      <c r="C34" s="325">
        <v>20.972477064220183</v>
      </c>
      <c r="D34" s="325"/>
      <c r="E34" s="325">
        <v>25.27729130180969</v>
      </c>
      <c r="F34" s="325">
        <v>100</v>
      </c>
      <c r="G34" s="325">
        <v>47.76119402985074</v>
      </c>
      <c r="H34" s="325">
        <v>41.37931034482759</v>
      </c>
      <c r="I34" s="325">
        <v>32.40506329113924</v>
      </c>
      <c r="J34" s="325">
        <v>22.185551888522184</v>
      </c>
      <c r="K34" s="325"/>
      <c r="L34" s="325">
        <v>14.322781525687597</v>
      </c>
      <c r="M34" s="325" t="s">
        <v>126</v>
      </c>
      <c r="N34" s="325">
        <v>61.76470588235294</v>
      </c>
      <c r="O34" s="325">
        <v>50</v>
      </c>
      <c r="P34" s="325">
        <v>36.3013698630137</v>
      </c>
      <c r="Q34" s="325">
        <v>9.66966966966967</v>
      </c>
      <c r="R34" s="62"/>
      <c r="S34" s="65"/>
      <c r="T34" s="62"/>
      <c r="U34" s="62"/>
      <c r="V34" s="62"/>
      <c r="W34" s="62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2"/>
      <c r="AQ34" s="62"/>
      <c r="AR34" s="62"/>
      <c r="AS34" s="62"/>
      <c r="AT34" s="62"/>
      <c r="AU34" s="62"/>
      <c r="AV34" s="65"/>
      <c r="AW34" s="65"/>
      <c r="AX34" s="62"/>
      <c r="AY34" s="62"/>
      <c r="AZ34" s="62"/>
      <c r="BA34" s="62"/>
      <c r="BB34" s="62"/>
      <c r="BC34" s="62"/>
      <c r="BD34" s="65"/>
      <c r="BE34" s="65"/>
      <c r="BF34" s="62"/>
      <c r="BG34" s="62"/>
      <c r="BH34" s="62"/>
      <c r="BI34" s="62"/>
      <c r="BJ34" s="62"/>
      <c r="BK34" s="62"/>
      <c r="BL34" s="65"/>
      <c r="BM34" s="65"/>
      <c r="BN34" s="62"/>
      <c r="BO34" s="62"/>
      <c r="BP34" s="62"/>
      <c r="BQ34" s="62"/>
      <c r="BR34" s="62"/>
      <c r="BS34" s="62"/>
      <c r="BT34" s="65"/>
      <c r="BU34" s="65"/>
      <c r="BV34" s="65"/>
      <c r="BW34" s="65"/>
    </row>
    <row r="35" spans="1:75" s="60" customFormat="1" ht="12.75" customHeight="1">
      <c r="A35" s="454" t="s">
        <v>59</v>
      </c>
      <c r="B35" s="456"/>
      <c r="C35" s="325">
        <v>13.26747138831878</v>
      </c>
      <c r="D35" s="325"/>
      <c r="E35" s="325">
        <v>16.218990590248076</v>
      </c>
      <c r="F35" s="325">
        <v>88.88888888888889</v>
      </c>
      <c r="G35" s="325">
        <v>48.888888888888886</v>
      </c>
      <c r="H35" s="325">
        <v>27.740058195926288</v>
      </c>
      <c r="I35" s="325">
        <v>15.936395759717314</v>
      </c>
      <c r="J35" s="325">
        <v>14.468946894689468</v>
      </c>
      <c r="K35" s="325"/>
      <c r="L35" s="325">
        <v>10.395456006858858</v>
      </c>
      <c r="M35" s="325">
        <v>100</v>
      </c>
      <c r="N35" s="325">
        <v>55.333333333333336</v>
      </c>
      <c r="O35" s="325">
        <v>45.744680851063826</v>
      </c>
      <c r="P35" s="325">
        <v>12.488849241748438</v>
      </c>
      <c r="Q35" s="325">
        <v>7.9336505079079345</v>
      </c>
      <c r="R35" s="65"/>
      <c r="S35" s="62"/>
      <c r="T35" s="62"/>
      <c r="U35" s="62"/>
      <c r="V35" s="62"/>
      <c r="W35" s="62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2"/>
      <c r="AI35" s="62"/>
      <c r="AJ35" s="65"/>
      <c r="AK35" s="65"/>
      <c r="AL35" s="65"/>
      <c r="AM35" s="65"/>
      <c r="AN35" s="65"/>
      <c r="AO35" s="65"/>
      <c r="AP35" s="62"/>
      <c r="AQ35" s="62"/>
      <c r="AR35" s="62"/>
      <c r="AS35" s="62"/>
      <c r="AT35" s="62"/>
      <c r="AU35" s="62"/>
      <c r="AV35" s="65"/>
      <c r="AW35" s="65"/>
      <c r="AX35" s="62"/>
      <c r="AY35" s="62"/>
      <c r="AZ35" s="62"/>
      <c r="BA35" s="62"/>
      <c r="BB35" s="62"/>
      <c r="BC35" s="62"/>
      <c r="BD35" s="65"/>
      <c r="BE35" s="65"/>
      <c r="BF35" s="62"/>
      <c r="BG35" s="62"/>
      <c r="BH35" s="62"/>
      <c r="BI35" s="62"/>
      <c r="BJ35" s="62"/>
      <c r="BK35" s="62"/>
      <c r="BL35" s="65"/>
      <c r="BM35" s="65"/>
      <c r="BN35" s="62"/>
      <c r="BO35" s="62"/>
      <c r="BP35" s="62"/>
      <c r="BQ35" s="62"/>
      <c r="BR35" s="62"/>
      <c r="BS35" s="62"/>
      <c r="BT35" s="65"/>
      <c r="BU35" s="65"/>
      <c r="BV35" s="62"/>
      <c r="BW35" s="62"/>
    </row>
    <row r="36" spans="1:75" s="60" customFormat="1" ht="12.75" customHeight="1">
      <c r="A36" s="454" t="s">
        <v>60</v>
      </c>
      <c r="B36" s="456"/>
      <c r="C36" s="325">
        <v>27.490615073635578</v>
      </c>
      <c r="D36" s="325"/>
      <c r="E36" s="325">
        <v>33.38764110322355</v>
      </c>
      <c r="F36" s="325">
        <v>90.47619047619048</v>
      </c>
      <c r="G36" s="325">
        <v>62.109375</v>
      </c>
      <c r="H36" s="325">
        <v>45.571955719557195</v>
      </c>
      <c r="I36" s="325">
        <v>44.26840633737186</v>
      </c>
      <c r="J36" s="325">
        <v>29.383674078495748</v>
      </c>
      <c r="K36" s="325"/>
      <c r="L36" s="325">
        <v>18.320910160847394</v>
      </c>
      <c r="M36" s="325">
        <v>66.66666666666666</v>
      </c>
      <c r="N36" s="325">
        <v>75.55555555555556</v>
      </c>
      <c r="O36" s="325">
        <v>64.13043478260869</v>
      </c>
      <c r="P36" s="325">
        <v>41.43302180685358</v>
      </c>
      <c r="Q36" s="325">
        <v>13.622222222222222</v>
      </c>
      <c r="R36" s="62"/>
      <c r="S36" s="65"/>
      <c r="T36" s="62"/>
      <c r="U36" s="62"/>
      <c r="V36" s="62"/>
      <c r="W36" s="62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2"/>
      <c r="AQ36" s="62"/>
      <c r="AR36" s="62"/>
      <c r="AS36" s="62"/>
      <c r="AT36" s="62"/>
      <c r="AU36" s="62"/>
      <c r="AV36" s="65"/>
      <c r="AW36" s="65"/>
      <c r="AX36" s="62"/>
      <c r="AY36" s="62"/>
      <c r="AZ36" s="62"/>
      <c r="BA36" s="62"/>
      <c r="BB36" s="62"/>
      <c r="BC36" s="62"/>
      <c r="BD36" s="65"/>
      <c r="BE36" s="65"/>
      <c r="BF36" s="62"/>
      <c r="BG36" s="62"/>
      <c r="BH36" s="62"/>
      <c r="BI36" s="62"/>
      <c r="BJ36" s="62"/>
      <c r="BK36" s="62"/>
      <c r="BL36" s="65"/>
      <c r="BM36" s="65"/>
      <c r="BN36" s="62"/>
      <c r="BO36" s="62"/>
      <c r="BP36" s="62"/>
      <c r="BQ36" s="62"/>
      <c r="BR36" s="62"/>
      <c r="BS36" s="62"/>
      <c r="BT36" s="65"/>
      <c r="BU36" s="65"/>
      <c r="BV36" s="62"/>
      <c r="BW36" s="62"/>
    </row>
    <row r="37" spans="1:75" s="60" customFormat="1" ht="12.75" customHeight="1">
      <c r="A37" s="464" t="s">
        <v>61</v>
      </c>
      <c r="B37" s="456"/>
      <c r="C37" s="325">
        <v>8.10652619256658</v>
      </c>
      <c r="D37" s="325"/>
      <c r="E37" s="325">
        <v>10.81772868112623</v>
      </c>
      <c r="F37" s="325">
        <v>84.61538461538461</v>
      </c>
      <c r="G37" s="325">
        <v>43.42105263157895</v>
      </c>
      <c r="H37" s="325">
        <v>28.02690582959641</v>
      </c>
      <c r="I37" s="325">
        <v>14.869888475836431</v>
      </c>
      <c r="J37" s="325">
        <v>8.00999167360533</v>
      </c>
      <c r="K37" s="325"/>
      <c r="L37" s="325">
        <v>5.241379310344827</v>
      </c>
      <c r="M37" s="325">
        <v>100</v>
      </c>
      <c r="N37" s="325">
        <v>70</v>
      </c>
      <c r="O37" s="325">
        <v>33.9622641509434</v>
      </c>
      <c r="P37" s="325">
        <v>12.574850299401197</v>
      </c>
      <c r="Q37" s="325">
        <v>3.1452535264963783</v>
      </c>
      <c r="R37" s="65"/>
      <c r="S37" s="62"/>
      <c r="T37" s="62"/>
      <c r="U37" s="62"/>
      <c r="V37" s="62"/>
      <c r="W37" s="62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2"/>
      <c r="AI37" s="62"/>
      <c r="AJ37" s="65"/>
      <c r="AK37" s="65"/>
      <c r="AL37" s="65"/>
      <c r="AM37" s="65"/>
      <c r="AN37" s="65"/>
      <c r="AO37" s="65"/>
      <c r="AP37" s="62"/>
      <c r="AQ37" s="62"/>
      <c r="AR37" s="62"/>
      <c r="AS37" s="62"/>
      <c r="AT37" s="62"/>
      <c r="AU37" s="62"/>
      <c r="AV37" s="65"/>
      <c r="AW37" s="65"/>
      <c r="AX37" s="62"/>
      <c r="AY37" s="62"/>
      <c r="AZ37" s="62"/>
      <c r="BA37" s="62"/>
      <c r="BB37" s="62"/>
      <c r="BC37" s="62"/>
      <c r="BD37" s="65"/>
      <c r="BE37" s="65"/>
      <c r="BF37" s="62"/>
      <c r="BG37" s="62"/>
      <c r="BH37" s="62"/>
      <c r="BI37" s="62"/>
      <c r="BJ37" s="62"/>
      <c r="BK37" s="62"/>
      <c r="BL37" s="65"/>
      <c r="BM37" s="65"/>
      <c r="BN37" s="62"/>
      <c r="BO37" s="62"/>
      <c r="BP37" s="62"/>
      <c r="BQ37" s="62"/>
      <c r="BR37" s="62"/>
      <c r="BS37" s="62"/>
      <c r="BT37" s="65"/>
      <c r="BU37" s="65"/>
      <c r="BV37" s="62"/>
      <c r="BW37" s="62"/>
    </row>
    <row r="38" spans="1:75" s="60" customFormat="1" ht="12.75" customHeight="1">
      <c r="A38" s="454" t="s">
        <v>62</v>
      </c>
      <c r="B38" s="456"/>
      <c r="C38" s="325">
        <v>23.270622286541247</v>
      </c>
      <c r="D38" s="325"/>
      <c r="E38" s="325">
        <v>28.87068829736966</v>
      </c>
      <c r="F38" s="325">
        <v>100</v>
      </c>
      <c r="G38" s="325">
        <v>73.97260273972603</v>
      </c>
      <c r="H38" s="325">
        <v>46.76258992805755</v>
      </c>
      <c r="I38" s="325">
        <v>39.26247288503254</v>
      </c>
      <c r="J38" s="325">
        <v>24.69085749037097</v>
      </c>
      <c r="K38" s="325"/>
      <c r="L38" s="325">
        <v>14.729076570847113</v>
      </c>
      <c r="M38" s="325" t="s">
        <v>126</v>
      </c>
      <c r="N38" s="325">
        <v>72.41379310344827</v>
      </c>
      <c r="O38" s="325">
        <v>52.94117647058824</v>
      </c>
      <c r="P38" s="325">
        <v>39.76377952755906</v>
      </c>
      <c r="Q38" s="325">
        <v>11.364918217710096</v>
      </c>
      <c r="R38" s="62"/>
      <c r="S38" s="62"/>
      <c r="T38" s="62"/>
      <c r="U38" s="62"/>
      <c r="V38" s="62"/>
      <c r="W38" s="62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2"/>
      <c r="AI38" s="62"/>
      <c r="AJ38" s="65"/>
      <c r="AK38" s="65"/>
      <c r="AL38" s="65"/>
      <c r="AM38" s="65"/>
      <c r="AN38" s="65"/>
      <c r="AO38" s="65"/>
      <c r="AP38" s="62"/>
      <c r="AQ38" s="62"/>
      <c r="AR38" s="62"/>
      <c r="AS38" s="62"/>
      <c r="AT38" s="62"/>
      <c r="AU38" s="62"/>
      <c r="AV38" s="65"/>
      <c r="AW38" s="65"/>
      <c r="AX38" s="62"/>
      <c r="AY38" s="62"/>
      <c r="AZ38" s="62"/>
      <c r="BA38" s="62"/>
      <c r="BB38" s="62"/>
      <c r="BC38" s="62"/>
      <c r="BD38" s="65"/>
      <c r="BE38" s="65"/>
      <c r="BF38" s="62"/>
      <c r="BG38" s="62"/>
      <c r="BH38" s="62"/>
      <c r="BI38" s="62"/>
      <c r="BJ38" s="62"/>
      <c r="BK38" s="62"/>
      <c r="BL38" s="65"/>
      <c r="BM38" s="65"/>
      <c r="BN38" s="62"/>
      <c r="BO38" s="62"/>
      <c r="BP38" s="62"/>
      <c r="BQ38" s="62"/>
      <c r="BR38" s="62"/>
      <c r="BS38" s="62"/>
      <c r="BT38" s="65"/>
      <c r="BU38" s="65"/>
      <c r="BV38" s="62"/>
      <c r="BW38" s="62"/>
    </row>
    <row r="39" spans="1:75" s="60" customFormat="1" ht="12.75" customHeight="1">
      <c r="A39" s="454" t="s">
        <v>63</v>
      </c>
      <c r="B39" s="456"/>
      <c r="C39" s="325">
        <v>23.83503815554473</v>
      </c>
      <c r="D39" s="325"/>
      <c r="E39" s="325">
        <v>27.106498640968617</v>
      </c>
      <c r="F39" s="325">
        <v>100</v>
      </c>
      <c r="G39" s="325">
        <v>73.33333333333333</v>
      </c>
      <c r="H39" s="325">
        <v>37.84615384615385</v>
      </c>
      <c r="I39" s="325">
        <v>29.159212880143116</v>
      </c>
      <c r="J39" s="325">
        <v>24.02088772845953</v>
      </c>
      <c r="K39" s="325"/>
      <c r="L39" s="325">
        <v>21.019830028328613</v>
      </c>
      <c r="M39" s="325" t="s">
        <v>126</v>
      </c>
      <c r="N39" s="325">
        <v>63.1578947368421</v>
      </c>
      <c r="O39" s="325">
        <v>50.71428571428571</v>
      </c>
      <c r="P39" s="325">
        <v>33.87978142076503</v>
      </c>
      <c r="Q39" s="325">
        <v>15.242165242165242</v>
      </c>
      <c r="R39" s="62"/>
      <c r="S39" s="62"/>
      <c r="T39" s="62"/>
      <c r="U39" s="62"/>
      <c r="V39" s="62"/>
      <c r="W39" s="62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2"/>
      <c r="AI39" s="62"/>
      <c r="AJ39" s="65"/>
      <c r="AK39" s="65"/>
      <c r="AL39" s="65"/>
      <c r="AM39" s="65"/>
      <c r="AN39" s="65"/>
      <c r="AO39" s="65"/>
      <c r="AP39" s="62"/>
      <c r="AQ39" s="62"/>
      <c r="AR39" s="62"/>
      <c r="AS39" s="62"/>
      <c r="AT39" s="62"/>
      <c r="AU39" s="62"/>
      <c r="AV39" s="65"/>
      <c r="AW39" s="65"/>
      <c r="AX39" s="62"/>
      <c r="AY39" s="62"/>
      <c r="AZ39" s="62"/>
      <c r="BA39" s="62"/>
      <c r="BB39" s="62"/>
      <c r="BC39" s="62"/>
      <c r="BD39" s="65"/>
      <c r="BE39" s="65"/>
      <c r="BF39" s="62"/>
      <c r="BG39" s="62"/>
      <c r="BH39" s="62"/>
      <c r="BI39" s="62"/>
      <c r="BJ39" s="62"/>
      <c r="BK39" s="62"/>
      <c r="BL39" s="65"/>
      <c r="BM39" s="65"/>
      <c r="BN39" s="62"/>
      <c r="BO39" s="62"/>
      <c r="BP39" s="62"/>
      <c r="BQ39" s="62"/>
      <c r="BR39" s="62"/>
      <c r="BS39" s="62"/>
      <c r="BT39" s="65"/>
      <c r="BU39" s="65"/>
      <c r="BV39" s="62"/>
      <c r="BW39" s="62"/>
    </row>
    <row r="40" spans="1:75" s="60" customFormat="1" ht="12.75" customHeight="1">
      <c r="A40" s="454" t="s">
        <v>64</v>
      </c>
      <c r="B40" s="456"/>
      <c r="C40" s="325">
        <v>14.216321243523316</v>
      </c>
      <c r="D40" s="325"/>
      <c r="E40" s="325">
        <v>15.174405687624972</v>
      </c>
      <c r="F40" s="325" t="s">
        <v>126</v>
      </c>
      <c r="G40" s="325">
        <v>52.83018867924528</v>
      </c>
      <c r="H40" s="325">
        <v>27.927927927927925</v>
      </c>
      <c r="I40" s="325">
        <v>14.937759336099585</v>
      </c>
      <c r="J40" s="325">
        <v>13.845275478161575</v>
      </c>
      <c r="K40" s="325"/>
      <c r="L40" s="325">
        <v>12.380952380952381</v>
      </c>
      <c r="M40" s="325" t="s">
        <v>126</v>
      </c>
      <c r="N40" s="325">
        <v>68</v>
      </c>
      <c r="O40" s="325">
        <v>30.23255813953488</v>
      </c>
      <c r="P40" s="325">
        <v>18.51851851851852</v>
      </c>
      <c r="Q40" s="325">
        <v>9.176470588235293</v>
      </c>
      <c r="R40" s="62"/>
      <c r="S40" s="62"/>
      <c r="T40" s="62"/>
      <c r="U40" s="62"/>
      <c r="V40" s="62"/>
      <c r="W40" s="62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2"/>
      <c r="AQ40" s="62"/>
      <c r="AR40" s="62"/>
      <c r="AS40" s="62"/>
      <c r="AT40" s="62"/>
      <c r="AU40" s="62"/>
      <c r="AV40" s="65"/>
      <c r="AW40" s="65"/>
      <c r="AX40" s="62"/>
      <c r="AY40" s="62"/>
      <c r="AZ40" s="62"/>
      <c r="BA40" s="62"/>
      <c r="BB40" s="62"/>
      <c r="BC40" s="62"/>
      <c r="BD40" s="65"/>
      <c r="BE40" s="65"/>
      <c r="BF40" s="62"/>
      <c r="BG40" s="62"/>
      <c r="BH40" s="62"/>
      <c r="BI40" s="62"/>
      <c r="BJ40" s="62"/>
      <c r="BK40" s="62"/>
      <c r="BL40" s="65"/>
      <c r="BM40" s="65"/>
      <c r="BN40" s="62"/>
      <c r="BO40" s="62"/>
      <c r="BP40" s="62"/>
      <c r="BQ40" s="62"/>
      <c r="BR40" s="62"/>
      <c r="BS40" s="62"/>
      <c r="BT40" s="65"/>
      <c r="BU40" s="65"/>
      <c r="BV40" s="62"/>
      <c r="BW40" s="62"/>
    </row>
    <row r="41" spans="1:75" s="60" customFormat="1" ht="12.75" customHeight="1">
      <c r="A41" s="454" t="s">
        <v>65</v>
      </c>
      <c r="B41" s="456"/>
      <c r="C41" s="325">
        <v>20.492329646806994</v>
      </c>
      <c r="D41" s="325"/>
      <c r="E41" s="325">
        <v>21.70401776700989</v>
      </c>
      <c r="F41" s="325">
        <v>43.75</v>
      </c>
      <c r="G41" s="325">
        <v>65.27777777777779</v>
      </c>
      <c r="H41" s="325">
        <v>35.058430717863104</v>
      </c>
      <c r="I41" s="325">
        <v>22.15909090909091</v>
      </c>
      <c r="J41" s="325">
        <v>19.73123142524874</v>
      </c>
      <c r="K41" s="325"/>
      <c r="L41" s="325">
        <v>18.337158888038765</v>
      </c>
      <c r="M41" s="325">
        <v>100</v>
      </c>
      <c r="N41" s="325">
        <v>64.83516483516483</v>
      </c>
      <c r="O41" s="325">
        <v>41.5</v>
      </c>
      <c r="P41" s="325">
        <v>27.81774580335731</v>
      </c>
      <c r="Q41" s="325">
        <v>14.294612270320773</v>
      </c>
      <c r="R41" s="62"/>
      <c r="S41" s="65"/>
      <c r="T41" s="62"/>
      <c r="U41" s="62"/>
      <c r="V41" s="62"/>
      <c r="W41" s="62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2"/>
      <c r="AQ41" s="62"/>
      <c r="AR41" s="62"/>
      <c r="AS41" s="62"/>
      <c r="AT41" s="62"/>
      <c r="AU41" s="62"/>
      <c r="AV41" s="65"/>
      <c r="AW41" s="65"/>
      <c r="AX41" s="62"/>
      <c r="AY41" s="62"/>
      <c r="AZ41" s="62"/>
      <c r="BA41" s="62"/>
      <c r="BB41" s="62"/>
      <c r="BC41" s="62"/>
      <c r="BD41" s="65"/>
      <c r="BE41" s="65"/>
      <c r="BF41" s="62"/>
      <c r="BG41" s="62"/>
      <c r="BH41" s="62"/>
      <c r="BI41" s="62"/>
      <c r="BJ41" s="62"/>
      <c r="BK41" s="62"/>
      <c r="BL41" s="65"/>
      <c r="BM41" s="65"/>
      <c r="BN41" s="62"/>
      <c r="BO41" s="62"/>
      <c r="BP41" s="62"/>
      <c r="BQ41" s="62"/>
      <c r="BR41" s="62"/>
      <c r="BS41" s="62"/>
      <c r="BT41" s="65"/>
      <c r="BU41" s="65"/>
      <c r="BV41" s="62"/>
      <c r="BW41" s="62"/>
    </row>
    <row r="42" spans="1:75" s="60" customFormat="1" ht="12.75" customHeight="1">
      <c r="A42" s="454" t="s">
        <v>66</v>
      </c>
      <c r="B42" s="456"/>
      <c r="C42" s="325">
        <v>26.323945559897588</v>
      </c>
      <c r="D42" s="325"/>
      <c r="E42" s="325">
        <v>30.99593495934959</v>
      </c>
      <c r="F42" s="325">
        <v>87.5</v>
      </c>
      <c r="G42" s="325">
        <v>61.29032258064516</v>
      </c>
      <c r="H42" s="325">
        <v>40.20979020979021</v>
      </c>
      <c r="I42" s="325">
        <v>39.1132224861441</v>
      </c>
      <c r="J42" s="325">
        <v>28.229420048649338</v>
      </c>
      <c r="K42" s="325"/>
      <c r="L42" s="325">
        <v>20.568237008256435</v>
      </c>
      <c r="M42" s="325" t="s">
        <v>126</v>
      </c>
      <c r="N42" s="325">
        <v>51.42857142857142</v>
      </c>
      <c r="O42" s="325">
        <v>46.766169154228855</v>
      </c>
      <c r="P42" s="325">
        <v>42.151162790697676</v>
      </c>
      <c r="Q42" s="325">
        <v>16.32886097630602</v>
      </c>
      <c r="R42" s="65"/>
      <c r="S42" s="62"/>
      <c r="T42" s="62"/>
      <c r="U42" s="62"/>
      <c r="V42" s="62"/>
      <c r="W42" s="62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2"/>
      <c r="AI42" s="62"/>
      <c r="AJ42" s="65"/>
      <c r="AK42" s="65"/>
      <c r="AL42" s="65"/>
      <c r="AM42" s="65"/>
      <c r="AN42" s="65"/>
      <c r="AO42" s="65"/>
      <c r="AP42" s="62"/>
      <c r="AQ42" s="62"/>
      <c r="AR42" s="62"/>
      <c r="AS42" s="62"/>
      <c r="AT42" s="62"/>
      <c r="AU42" s="62"/>
      <c r="AV42" s="65"/>
      <c r="AW42" s="65"/>
      <c r="AX42" s="62"/>
      <c r="AY42" s="62"/>
      <c r="AZ42" s="62"/>
      <c r="BA42" s="62"/>
      <c r="BB42" s="62"/>
      <c r="BC42" s="62"/>
      <c r="BD42" s="65"/>
      <c r="BE42" s="65"/>
      <c r="BF42" s="62"/>
      <c r="BG42" s="62"/>
      <c r="BH42" s="62"/>
      <c r="BI42" s="62"/>
      <c r="BJ42" s="62"/>
      <c r="BK42" s="62"/>
      <c r="BL42" s="65"/>
      <c r="BM42" s="65"/>
      <c r="BN42" s="62"/>
      <c r="BO42" s="62"/>
      <c r="BP42" s="62"/>
      <c r="BQ42" s="62"/>
      <c r="BR42" s="62"/>
      <c r="BS42" s="62"/>
      <c r="BT42" s="65"/>
      <c r="BU42" s="65"/>
      <c r="BV42" s="62"/>
      <c r="BW42" s="62"/>
    </row>
    <row r="43" spans="1:75" s="60" customFormat="1" ht="12.75" customHeight="1">
      <c r="A43" s="454" t="s">
        <v>67</v>
      </c>
      <c r="B43" s="456"/>
      <c r="C43" s="325">
        <v>24.250960307298335</v>
      </c>
      <c r="D43" s="325"/>
      <c r="E43" s="325">
        <v>28.436198409693297</v>
      </c>
      <c r="F43" s="325">
        <v>100</v>
      </c>
      <c r="G43" s="325">
        <v>73.52941176470588</v>
      </c>
      <c r="H43" s="325">
        <v>54.54545454545454</v>
      </c>
      <c r="I43" s="325">
        <v>48.6013986013986</v>
      </c>
      <c r="J43" s="325">
        <v>22.00094831673779</v>
      </c>
      <c r="K43" s="325"/>
      <c r="L43" s="325">
        <v>15.654952076677317</v>
      </c>
      <c r="M43" s="325">
        <v>100</v>
      </c>
      <c r="N43" s="325">
        <v>84</v>
      </c>
      <c r="O43" s="325">
        <v>74.19354838709677</v>
      </c>
      <c r="P43" s="325">
        <v>37.333333333333336</v>
      </c>
      <c r="Q43" s="325">
        <v>10.982142857142858</v>
      </c>
      <c r="R43" s="62"/>
      <c r="S43" s="62"/>
      <c r="T43" s="62"/>
      <c r="U43" s="62"/>
      <c r="V43" s="62"/>
      <c r="W43" s="62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2"/>
      <c r="AI43" s="62"/>
      <c r="AJ43" s="65"/>
      <c r="AK43" s="65"/>
      <c r="AL43" s="65"/>
      <c r="AM43" s="65"/>
      <c r="AN43" s="65"/>
      <c r="AO43" s="65"/>
      <c r="AP43" s="62"/>
      <c r="AQ43" s="62"/>
      <c r="AR43" s="62"/>
      <c r="AS43" s="62"/>
      <c r="AT43" s="62"/>
      <c r="AU43" s="62"/>
      <c r="AV43" s="65"/>
      <c r="AW43" s="65"/>
      <c r="AX43" s="62"/>
      <c r="AY43" s="62"/>
      <c r="AZ43" s="62"/>
      <c r="BA43" s="62"/>
      <c r="BB43" s="62"/>
      <c r="BC43" s="62"/>
      <c r="BD43" s="65"/>
      <c r="BE43" s="65"/>
      <c r="BF43" s="62"/>
      <c r="BG43" s="62"/>
      <c r="BH43" s="62"/>
      <c r="BI43" s="62"/>
      <c r="BJ43" s="62"/>
      <c r="BK43" s="62"/>
      <c r="BL43" s="65"/>
      <c r="BM43" s="65"/>
      <c r="BN43" s="62"/>
      <c r="BO43" s="62"/>
      <c r="BP43" s="62"/>
      <c r="BQ43" s="62"/>
      <c r="BR43" s="62"/>
      <c r="BS43" s="62"/>
      <c r="BT43" s="65"/>
      <c r="BU43" s="65"/>
      <c r="BV43" s="62"/>
      <c r="BW43" s="62"/>
    </row>
    <row r="44" spans="1:75" s="60" customFormat="1" ht="12.75" customHeight="1">
      <c r="A44" s="454" t="s">
        <v>68</v>
      </c>
      <c r="B44" s="456"/>
      <c r="C44" s="325">
        <v>21.942257217847768</v>
      </c>
      <c r="D44" s="325"/>
      <c r="E44" s="325">
        <v>25.952813067150636</v>
      </c>
      <c r="F44" s="325">
        <v>92.3076923076923</v>
      </c>
      <c r="G44" s="325">
        <v>69.16666666666667</v>
      </c>
      <c r="H44" s="325">
        <v>42.398286937901496</v>
      </c>
      <c r="I44" s="325">
        <v>28.8604898828541</v>
      </c>
      <c r="J44" s="325">
        <v>22.31313578062804</v>
      </c>
      <c r="K44" s="325"/>
      <c r="L44" s="325">
        <v>16.602440590879898</v>
      </c>
      <c r="M44" s="325" t="s">
        <v>126</v>
      </c>
      <c r="N44" s="325">
        <v>75</v>
      </c>
      <c r="O44" s="325">
        <v>55.970149253731336</v>
      </c>
      <c r="P44" s="325">
        <v>26.5625</v>
      </c>
      <c r="Q44" s="325">
        <v>11.97129909365559</v>
      </c>
      <c r="R44" s="62"/>
      <c r="S44" s="65"/>
      <c r="T44" s="62"/>
      <c r="U44" s="62"/>
      <c r="V44" s="62"/>
      <c r="W44" s="62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2"/>
      <c r="AQ44" s="62"/>
      <c r="AR44" s="62"/>
      <c r="AS44" s="62"/>
      <c r="AT44" s="62"/>
      <c r="AU44" s="62"/>
      <c r="AV44" s="65"/>
      <c r="AW44" s="65"/>
      <c r="AX44" s="62"/>
      <c r="AY44" s="62"/>
      <c r="AZ44" s="62"/>
      <c r="BA44" s="62"/>
      <c r="BB44" s="62"/>
      <c r="BC44" s="62"/>
      <c r="BD44" s="65"/>
      <c r="BE44" s="65"/>
      <c r="BF44" s="62"/>
      <c r="BG44" s="62"/>
      <c r="BH44" s="62"/>
      <c r="BI44" s="62"/>
      <c r="BJ44" s="62"/>
      <c r="BK44" s="62"/>
      <c r="BL44" s="65"/>
      <c r="BM44" s="65"/>
      <c r="BN44" s="62"/>
      <c r="BO44" s="62"/>
      <c r="BP44" s="62"/>
      <c r="BQ44" s="62"/>
      <c r="BR44" s="62"/>
      <c r="BS44" s="62"/>
      <c r="BT44" s="65"/>
      <c r="BU44" s="65"/>
      <c r="BV44" s="65"/>
      <c r="BW44" s="65"/>
    </row>
    <row r="45" spans="1:75" s="60" customFormat="1" ht="12.75" customHeight="1">
      <c r="A45" s="454" t="s">
        <v>69</v>
      </c>
      <c r="B45" s="456"/>
      <c r="C45" s="325">
        <v>9.3986543313709</v>
      </c>
      <c r="D45" s="325"/>
      <c r="E45" s="325">
        <v>13.38358872960949</v>
      </c>
      <c r="F45" s="325">
        <v>78.94736842105263</v>
      </c>
      <c r="G45" s="325">
        <v>51.470588235294116</v>
      </c>
      <c r="H45" s="325">
        <v>32.27445997458704</v>
      </c>
      <c r="I45" s="325">
        <v>18.503937007874015</v>
      </c>
      <c r="J45" s="325">
        <v>10.921170498656316</v>
      </c>
      <c r="K45" s="325"/>
      <c r="L45" s="325">
        <v>4.292865020785611</v>
      </c>
      <c r="M45" s="325" t="s">
        <v>126</v>
      </c>
      <c r="N45" s="325">
        <v>54.929577464788736</v>
      </c>
      <c r="O45" s="325">
        <v>42.592592592592595</v>
      </c>
      <c r="P45" s="325">
        <v>11.76470588235294</v>
      </c>
      <c r="Q45" s="325">
        <v>2.7406108701670204</v>
      </c>
      <c r="R45" s="65"/>
      <c r="S45" s="65"/>
      <c r="T45" s="62"/>
      <c r="U45" s="62"/>
      <c r="V45" s="62"/>
      <c r="W45" s="62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2"/>
      <c r="AQ45" s="62"/>
      <c r="AR45" s="62"/>
      <c r="AS45" s="62"/>
      <c r="AT45" s="62"/>
      <c r="AU45" s="62"/>
      <c r="AV45" s="65"/>
      <c r="AW45" s="65"/>
      <c r="AX45" s="62"/>
      <c r="AY45" s="62"/>
      <c r="AZ45" s="62"/>
      <c r="BA45" s="62"/>
      <c r="BB45" s="62"/>
      <c r="BC45" s="62"/>
      <c r="BD45" s="65"/>
      <c r="BE45" s="65"/>
      <c r="BF45" s="62"/>
      <c r="BG45" s="62"/>
      <c r="BH45" s="62"/>
      <c r="BI45" s="62"/>
      <c r="BJ45" s="62"/>
      <c r="BK45" s="62"/>
      <c r="BL45" s="65"/>
      <c r="BM45" s="65"/>
      <c r="BN45" s="62"/>
      <c r="BO45" s="62"/>
      <c r="BP45" s="62"/>
      <c r="BQ45" s="62"/>
      <c r="BR45" s="62"/>
      <c r="BS45" s="62"/>
      <c r="BT45" s="65"/>
      <c r="BU45" s="65"/>
      <c r="BV45" s="65"/>
      <c r="BW45" s="65"/>
    </row>
    <row r="46" spans="1:75" s="60" customFormat="1" ht="12.75" customHeight="1">
      <c r="A46" s="454" t="s">
        <v>70</v>
      </c>
      <c r="B46" s="456"/>
      <c r="C46" s="325">
        <v>22.582550071354756</v>
      </c>
      <c r="D46" s="325"/>
      <c r="E46" s="325">
        <v>27.222178091985068</v>
      </c>
      <c r="F46" s="325">
        <v>87.5</v>
      </c>
      <c r="G46" s="325">
        <v>55.660377358490564</v>
      </c>
      <c r="H46" s="325">
        <v>40.78144078144078</v>
      </c>
      <c r="I46" s="325">
        <v>33.753315649867375</v>
      </c>
      <c r="J46" s="325">
        <v>24.10354552780016</v>
      </c>
      <c r="K46" s="325"/>
      <c r="L46" s="325">
        <v>15.563826854149434</v>
      </c>
      <c r="M46" s="325">
        <v>50</v>
      </c>
      <c r="N46" s="325">
        <v>66.66666666666666</v>
      </c>
      <c r="O46" s="325">
        <v>53.2258064516129</v>
      </c>
      <c r="P46" s="325">
        <v>32.761904761904766</v>
      </c>
      <c r="Q46" s="325">
        <v>11.674008810572687</v>
      </c>
      <c r="R46" s="65"/>
      <c r="S46" s="62"/>
      <c r="T46" s="62"/>
      <c r="U46" s="62"/>
      <c r="V46" s="62"/>
      <c r="W46" s="62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2"/>
      <c r="AI46" s="62"/>
      <c r="AJ46" s="65"/>
      <c r="AK46" s="65"/>
      <c r="AL46" s="65"/>
      <c r="AM46" s="65"/>
      <c r="AN46" s="65"/>
      <c r="AO46" s="65"/>
      <c r="AP46" s="62"/>
      <c r="AQ46" s="62"/>
      <c r="AR46" s="62"/>
      <c r="AS46" s="62"/>
      <c r="AT46" s="62"/>
      <c r="AU46" s="62"/>
      <c r="AV46" s="65"/>
      <c r="AW46" s="65"/>
      <c r="AX46" s="62"/>
      <c r="AY46" s="62"/>
      <c r="AZ46" s="62"/>
      <c r="BA46" s="62"/>
      <c r="BB46" s="62"/>
      <c r="BC46" s="62"/>
      <c r="BD46" s="65"/>
      <c r="BE46" s="65"/>
      <c r="BF46" s="62"/>
      <c r="BG46" s="62"/>
      <c r="BH46" s="62"/>
      <c r="BI46" s="62"/>
      <c r="BJ46" s="62"/>
      <c r="BK46" s="62"/>
      <c r="BL46" s="65"/>
      <c r="BM46" s="65"/>
      <c r="BN46" s="62"/>
      <c r="BO46" s="62"/>
      <c r="BP46" s="62"/>
      <c r="BQ46" s="62"/>
      <c r="BR46" s="62"/>
      <c r="BS46" s="62"/>
      <c r="BT46" s="65"/>
      <c r="BU46" s="65"/>
      <c r="BV46" s="62"/>
      <c r="BW46" s="62"/>
    </row>
    <row r="47" spans="1:77" s="60" customFormat="1" ht="12.75" customHeight="1">
      <c r="A47" s="466" t="s">
        <v>71</v>
      </c>
      <c r="B47" s="456"/>
      <c r="C47" s="325">
        <v>29.20183265010851</v>
      </c>
      <c r="D47" s="325"/>
      <c r="E47" s="325">
        <v>30.668553236646623</v>
      </c>
      <c r="F47" s="325">
        <v>100</v>
      </c>
      <c r="G47" s="325">
        <v>67.85714285714286</v>
      </c>
      <c r="H47" s="325">
        <v>45.45454545454545</v>
      </c>
      <c r="I47" s="325">
        <v>32.020997375328086</v>
      </c>
      <c r="J47" s="325">
        <v>26.19623006283229</v>
      </c>
      <c r="K47" s="325"/>
      <c r="L47" s="325">
        <v>25.847123719464143</v>
      </c>
      <c r="M47" s="325">
        <v>80</v>
      </c>
      <c r="N47" s="325">
        <v>69.23076923076923</v>
      </c>
      <c r="O47" s="325">
        <v>58.490566037735846</v>
      </c>
      <c r="P47" s="325">
        <v>41.12903225806452</v>
      </c>
      <c r="Q47" s="325">
        <v>18.492462311557787</v>
      </c>
      <c r="R47" s="62"/>
      <c r="S47" s="65"/>
      <c r="T47" s="65"/>
      <c r="U47" s="65"/>
      <c r="V47" s="62"/>
      <c r="W47" s="62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2"/>
      <c r="AU47" s="62"/>
      <c r="AV47" s="65"/>
      <c r="AW47" s="65"/>
      <c r="AX47" s="65"/>
      <c r="AY47" s="65"/>
      <c r="AZ47" s="65"/>
      <c r="BA47" s="65"/>
      <c r="BB47" s="62"/>
      <c r="BC47" s="62"/>
      <c r="BD47" s="65"/>
      <c r="BE47" s="65"/>
      <c r="BF47" s="65"/>
      <c r="BG47" s="65"/>
      <c r="BH47" s="65"/>
      <c r="BI47" s="65"/>
      <c r="BJ47" s="62"/>
      <c r="BK47" s="62"/>
      <c r="BL47" s="65"/>
      <c r="BM47" s="65"/>
      <c r="BN47" s="65"/>
      <c r="BO47" s="65"/>
      <c r="BP47" s="65"/>
      <c r="BQ47" s="65"/>
      <c r="BR47" s="62"/>
      <c r="BS47" s="62"/>
      <c r="BT47" s="65"/>
      <c r="BU47" s="65"/>
      <c r="BV47" s="65"/>
      <c r="BW47" s="65"/>
      <c r="BX47" s="65"/>
      <c r="BY47" s="65"/>
    </row>
    <row r="48" spans="1:75" s="60" customFormat="1" ht="12.75" customHeight="1">
      <c r="A48" s="467" t="s">
        <v>72</v>
      </c>
      <c r="B48" s="455"/>
      <c r="C48" s="468">
        <v>18.18089793656798</v>
      </c>
      <c r="D48" s="468"/>
      <c r="E48" s="468">
        <v>21.912648075438774</v>
      </c>
      <c r="F48" s="468">
        <v>83.3641404805915</v>
      </c>
      <c r="G48" s="468">
        <v>56.97149088643091</v>
      </c>
      <c r="H48" s="468">
        <v>36.292044214621185</v>
      </c>
      <c r="I48" s="468">
        <v>26.20876923400762</v>
      </c>
      <c r="J48" s="468">
        <v>19.198559079853357</v>
      </c>
      <c r="K48" s="468"/>
      <c r="L48" s="468">
        <v>13.198288318328332</v>
      </c>
      <c r="M48" s="468">
        <v>91.93548387096774</v>
      </c>
      <c r="N48" s="468">
        <v>65.61467889908256</v>
      </c>
      <c r="O48" s="468">
        <v>49.31797514398302</v>
      </c>
      <c r="P48" s="468">
        <v>23.210781106895197</v>
      </c>
      <c r="Q48" s="468">
        <v>9.726345890036002</v>
      </c>
      <c r="R48" s="65"/>
      <c r="S48" s="62"/>
      <c r="T48" s="62"/>
      <c r="U48" s="62"/>
      <c r="V48" s="62"/>
      <c r="W48" s="62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2"/>
      <c r="AI48" s="62"/>
      <c r="AJ48" s="65"/>
      <c r="AK48" s="65"/>
      <c r="AL48" s="65"/>
      <c r="AM48" s="65"/>
      <c r="AN48" s="65"/>
      <c r="AO48" s="65"/>
      <c r="AP48" s="62"/>
      <c r="AQ48" s="62"/>
      <c r="AR48" s="62"/>
      <c r="AS48" s="62"/>
      <c r="AT48" s="62"/>
      <c r="AU48" s="62"/>
      <c r="AV48" s="65"/>
      <c r="AW48" s="65"/>
      <c r="AX48" s="62"/>
      <c r="AY48" s="62"/>
      <c r="AZ48" s="62"/>
      <c r="BA48" s="62"/>
      <c r="BB48" s="62"/>
      <c r="BC48" s="62"/>
      <c r="BD48" s="65"/>
      <c r="BE48" s="65"/>
      <c r="BF48" s="62"/>
      <c r="BG48" s="62"/>
      <c r="BH48" s="62"/>
      <c r="BI48" s="62"/>
      <c r="BJ48" s="62"/>
      <c r="BK48" s="62"/>
      <c r="BL48" s="65"/>
      <c r="BM48" s="65"/>
      <c r="BN48" s="62"/>
      <c r="BO48" s="62"/>
      <c r="BP48" s="62"/>
      <c r="BQ48" s="62"/>
      <c r="BR48" s="62"/>
      <c r="BS48" s="62"/>
      <c r="BT48" s="65"/>
      <c r="BU48" s="65"/>
      <c r="BV48" s="62"/>
      <c r="BW48" s="62"/>
    </row>
    <row r="49" spans="1:75" s="60" customFormat="1" ht="12.75" customHeight="1">
      <c r="A49" s="469"/>
      <c r="B49" s="455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62"/>
      <c r="S49" s="62"/>
      <c r="T49" s="62"/>
      <c r="U49" s="62"/>
      <c r="V49" s="62"/>
      <c r="W49" s="62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2"/>
      <c r="AI49" s="62"/>
      <c r="AJ49" s="65"/>
      <c r="AK49" s="65"/>
      <c r="AL49" s="65"/>
      <c r="AM49" s="65"/>
      <c r="AN49" s="65"/>
      <c r="AO49" s="65"/>
      <c r="AP49" s="62"/>
      <c r="AQ49" s="62"/>
      <c r="AR49" s="62"/>
      <c r="AS49" s="62"/>
      <c r="AT49" s="62"/>
      <c r="AU49" s="62"/>
      <c r="AV49" s="65"/>
      <c r="AW49" s="65"/>
      <c r="AX49" s="62"/>
      <c r="AY49" s="62"/>
      <c r="AZ49" s="62"/>
      <c r="BA49" s="62"/>
      <c r="BB49" s="62"/>
      <c r="BC49" s="62"/>
      <c r="BD49" s="65"/>
      <c r="BE49" s="65"/>
      <c r="BF49" s="62"/>
      <c r="BG49" s="62"/>
      <c r="BH49" s="62"/>
      <c r="BI49" s="62"/>
      <c r="BJ49" s="62"/>
      <c r="BK49" s="62"/>
      <c r="BL49" s="65"/>
      <c r="BM49" s="65"/>
      <c r="BN49" s="62"/>
      <c r="BO49" s="62"/>
      <c r="BP49" s="62"/>
      <c r="BQ49" s="62"/>
      <c r="BR49" s="62"/>
      <c r="BS49" s="62"/>
      <c r="BT49" s="65"/>
      <c r="BU49" s="65"/>
      <c r="BV49" s="62"/>
      <c r="BW49" s="62"/>
    </row>
    <row r="50" spans="1:75" s="60" customFormat="1" ht="12.75" customHeight="1">
      <c r="A50" s="454" t="s">
        <v>113</v>
      </c>
      <c r="B50" s="456"/>
      <c r="C50" s="325">
        <v>27.971852224176928</v>
      </c>
      <c r="D50" s="325"/>
      <c r="E50" s="325">
        <v>30.071509220925858</v>
      </c>
      <c r="F50" s="325">
        <v>100</v>
      </c>
      <c r="G50" s="325">
        <v>51.06382978723404</v>
      </c>
      <c r="H50" s="325">
        <v>34.56221198156682</v>
      </c>
      <c r="I50" s="325">
        <v>35.88390501319261</v>
      </c>
      <c r="J50" s="325">
        <v>27.860696517412936</v>
      </c>
      <c r="K50" s="325"/>
      <c r="L50" s="325">
        <v>24.357976653696497</v>
      </c>
      <c r="M50" s="325" t="s">
        <v>126</v>
      </c>
      <c r="N50" s="325">
        <v>71.875</v>
      </c>
      <c r="O50" s="325">
        <v>66.23376623376623</v>
      </c>
      <c r="P50" s="325">
        <v>48.57142857142857</v>
      </c>
      <c r="Q50" s="325">
        <v>17.553688141923434</v>
      </c>
      <c r="R50" s="62"/>
      <c r="S50" s="62"/>
      <c r="T50" s="62"/>
      <c r="U50" s="62"/>
      <c r="V50" s="62"/>
      <c r="W50" s="62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2"/>
      <c r="AI50" s="62"/>
      <c r="AJ50" s="65"/>
      <c r="AK50" s="65"/>
      <c r="AL50" s="65"/>
      <c r="AM50" s="65"/>
      <c r="AN50" s="65"/>
      <c r="AO50" s="65"/>
      <c r="AP50" s="62"/>
      <c r="AQ50" s="62"/>
      <c r="AR50" s="62"/>
      <c r="AS50" s="62"/>
      <c r="AT50" s="62"/>
      <c r="AU50" s="62"/>
      <c r="AV50" s="65"/>
      <c r="AW50" s="65"/>
      <c r="AX50" s="62"/>
      <c r="AY50" s="62"/>
      <c r="AZ50" s="62"/>
      <c r="BA50" s="62"/>
      <c r="BB50" s="62"/>
      <c r="BC50" s="62"/>
      <c r="BD50" s="65"/>
      <c r="BE50" s="65"/>
      <c r="BF50" s="62"/>
      <c r="BG50" s="62"/>
      <c r="BH50" s="62"/>
      <c r="BI50" s="62"/>
      <c r="BJ50" s="62"/>
      <c r="BK50" s="62"/>
      <c r="BL50" s="65"/>
      <c r="BM50" s="65"/>
      <c r="BN50" s="62"/>
      <c r="BO50" s="62"/>
      <c r="BP50" s="62"/>
      <c r="BQ50" s="62"/>
      <c r="BR50" s="62"/>
      <c r="BS50" s="62"/>
      <c r="BT50" s="65"/>
      <c r="BU50" s="65"/>
      <c r="BV50" s="62"/>
      <c r="BW50" s="62"/>
    </row>
    <row r="51" spans="1:75" s="60" customFormat="1" ht="12.75" customHeight="1">
      <c r="A51" s="454" t="s">
        <v>74</v>
      </c>
      <c r="B51" s="456"/>
      <c r="C51" s="325">
        <v>23.68383709379878</v>
      </c>
      <c r="D51" s="325"/>
      <c r="E51" s="325">
        <v>27.91511194029851</v>
      </c>
      <c r="F51" s="325">
        <v>100</v>
      </c>
      <c r="G51" s="325">
        <v>76.69172932330827</v>
      </c>
      <c r="H51" s="325">
        <v>46.17737003058104</v>
      </c>
      <c r="I51" s="325">
        <v>41.72932330827068</v>
      </c>
      <c r="J51" s="325">
        <v>21.691512017036814</v>
      </c>
      <c r="K51" s="325"/>
      <c r="L51" s="325">
        <v>46.12021857923497</v>
      </c>
      <c r="M51" s="325">
        <v>100</v>
      </c>
      <c r="N51" s="325">
        <v>72.91666666666666</v>
      </c>
      <c r="O51" s="325">
        <v>54.385964912280706</v>
      </c>
      <c r="P51" s="325">
        <v>42.405063291139236</v>
      </c>
      <c r="Q51" s="325">
        <v>12</v>
      </c>
      <c r="R51" s="62"/>
      <c r="S51" s="62"/>
      <c r="T51" s="62"/>
      <c r="U51" s="62"/>
      <c r="V51" s="62"/>
      <c r="W51" s="62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2"/>
      <c r="AI51" s="62"/>
      <c r="AJ51" s="65"/>
      <c r="AK51" s="65"/>
      <c r="AL51" s="65"/>
      <c r="AM51" s="65"/>
      <c r="AN51" s="65"/>
      <c r="AO51" s="65"/>
      <c r="AP51" s="62"/>
      <c r="AQ51" s="62"/>
      <c r="AR51" s="62"/>
      <c r="AS51" s="62"/>
      <c r="AT51" s="62"/>
      <c r="AU51" s="62"/>
      <c r="AV51" s="65"/>
      <c r="AW51" s="65"/>
      <c r="AX51" s="62"/>
      <c r="AY51" s="62"/>
      <c r="AZ51" s="62"/>
      <c r="BA51" s="62"/>
      <c r="BB51" s="62"/>
      <c r="BC51" s="62"/>
      <c r="BD51" s="65"/>
      <c r="BE51" s="65"/>
      <c r="BF51" s="62"/>
      <c r="BG51" s="62"/>
      <c r="BH51" s="62"/>
      <c r="BI51" s="62"/>
      <c r="BJ51" s="62"/>
      <c r="BK51" s="62"/>
      <c r="BL51" s="65"/>
      <c r="BM51" s="65"/>
      <c r="BN51" s="62"/>
      <c r="BO51" s="62"/>
      <c r="BP51" s="62"/>
      <c r="BQ51" s="62"/>
      <c r="BR51" s="62"/>
      <c r="BS51" s="62"/>
      <c r="BT51" s="65"/>
      <c r="BU51" s="65"/>
      <c r="BV51" s="62"/>
      <c r="BW51" s="62"/>
    </row>
    <row r="52" spans="1:75" s="60" customFormat="1" ht="12.75" customHeight="1">
      <c r="A52" s="454" t="s">
        <v>75</v>
      </c>
      <c r="B52" s="456"/>
      <c r="C52" s="325">
        <v>21.131199203848066</v>
      </c>
      <c r="D52" s="325"/>
      <c r="E52" s="325">
        <v>23.476070528967256</v>
      </c>
      <c r="F52" s="325">
        <v>86.66666666666667</v>
      </c>
      <c r="G52" s="325">
        <v>61.904761904761905</v>
      </c>
      <c r="H52" s="325">
        <v>38.291139240506325</v>
      </c>
      <c r="I52" s="325">
        <v>34.387351778656125</v>
      </c>
      <c r="J52" s="325">
        <v>18.46103038309115</v>
      </c>
      <c r="K52" s="325"/>
      <c r="L52" s="325">
        <v>31.917211328976038</v>
      </c>
      <c r="M52" s="325">
        <v>66.66666666666666</v>
      </c>
      <c r="N52" s="325">
        <v>70.2127659574468</v>
      </c>
      <c r="O52" s="325">
        <v>56.71641791044776</v>
      </c>
      <c r="P52" s="325">
        <v>32.05128205128205</v>
      </c>
      <c r="Q52" s="325">
        <v>10.735826296743065</v>
      </c>
      <c r="R52" s="62"/>
      <c r="S52" s="65"/>
      <c r="T52" s="62"/>
      <c r="U52" s="62"/>
      <c r="V52" s="62"/>
      <c r="W52" s="62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2"/>
      <c r="AQ52" s="62"/>
      <c r="AR52" s="62"/>
      <c r="AS52" s="62"/>
      <c r="AT52" s="62"/>
      <c r="AU52" s="62"/>
      <c r="AV52" s="65"/>
      <c r="AW52" s="65"/>
      <c r="AX52" s="62"/>
      <c r="AY52" s="62"/>
      <c r="AZ52" s="62"/>
      <c r="BA52" s="62"/>
      <c r="BB52" s="62"/>
      <c r="BC52" s="62"/>
      <c r="BD52" s="65"/>
      <c r="BE52" s="65"/>
      <c r="BF52" s="62"/>
      <c r="BG52" s="62"/>
      <c r="BH52" s="62"/>
      <c r="BI52" s="62"/>
      <c r="BJ52" s="62"/>
      <c r="BK52" s="62"/>
      <c r="BL52" s="65"/>
      <c r="BM52" s="65"/>
      <c r="BN52" s="62"/>
      <c r="BO52" s="62"/>
      <c r="BP52" s="62"/>
      <c r="BQ52" s="62"/>
      <c r="BR52" s="62"/>
      <c r="BS52" s="62"/>
      <c r="BT52" s="65"/>
      <c r="BU52" s="65"/>
      <c r="BV52" s="62"/>
      <c r="BW52" s="62"/>
    </row>
    <row r="53" spans="1:77" s="60" customFormat="1" ht="12.75" customHeight="1">
      <c r="A53" s="451" t="s">
        <v>76</v>
      </c>
      <c r="B53" s="456"/>
      <c r="C53" s="325">
        <v>11.306928294573645</v>
      </c>
      <c r="D53" s="325"/>
      <c r="E53" s="325">
        <v>14.969405594405593</v>
      </c>
      <c r="F53" s="325">
        <v>80</v>
      </c>
      <c r="G53" s="325">
        <v>35.13513513513514</v>
      </c>
      <c r="H53" s="325">
        <v>26.124197002141326</v>
      </c>
      <c r="I53" s="325">
        <v>25.54671968190855</v>
      </c>
      <c r="J53" s="325">
        <v>12.534708449028164</v>
      </c>
      <c r="K53" s="325"/>
      <c r="L53" s="325">
        <v>30.003713330857778</v>
      </c>
      <c r="M53" s="325" t="s">
        <v>126</v>
      </c>
      <c r="N53" s="325">
        <v>56.52173913043478</v>
      </c>
      <c r="O53" s="325">
        <v>34.883720930232556</v>
      </c>
      <c r="P53" s="325">
        <v>25</v>
      </c>
      <c r="Q53" s="325">
        <v>7.112201103617413</v>
      </c>
      <c r="R53" s="65"/>
      <c r="S53" s="66"/>
      <c r="T53" s="66"/>
      <c r="U53" s="66"/>
      <c r="V53" s="62"/>
      <c r="W53" s="62"/>
      <c r="X53" s="66"/>
      <c r="Y53" s="66"/>
      <c r="Z53" s="66"/>
      <c r="AA53" s="66"/>
      <c r="AB53" s="66"/>
      <c r="AC53" s="66"/>
      <c r="AD53" s="65"/>
      <c r="AE53" s="65"/>
      <c r="AF53" s="66"/>
      <c r="AG53" s="66"/>
      <c r="AH53" s="66"/>
      <c r="AI53" s="66"/>
      <c r="AJ53" s="66"/>
      <c r="AK53" s="66"/>
      <c r="AL53" s="65"/>
      <c r="AM53" s="65"/>
      <c r="AN53" s="66"/>
      <c r="AO53" s="66"/>
      <c r="AP53" s="66"/>
      <c r="AQ53" s="66"/>
      <c r="AR53" s="66"/>
      <c r="AS53" s="66"/>
      <c r="AT53" s="62"/>
      <c r="AU53" s="62"/>
      <c r="AV53" s="66"/>
      <c r="AW53" s="66"/>
      <c r="AX53" s="66"/>
      <c r="AY53" s="66"/>
      <c r="AZ53" s="66"/>
      <c r="BA53" s="66"/>
      <c r="BB53" s="62"/>
      <c r="BC53" s="62"/>
      <c r="BD53" s="66"/>
      <c r="BE53" s="66"/>
      <c r="BF53" s="66"/>
      <c r="BG53" s="66"/>
      <c r="BH53" s="66"/>
      <c r="BI53" s="66"/>
      <c r="BJ53" s="62"/>
      <c r="BK53" s="62"/>
      <c r="BL53" s="66"/>
      <c r="BM53" s="66"/>
      <c r="BN53" s="66"/>
      <c r="BO53" s="66"/>
      <c r="BP53" s="66"/>
      <c r="BQ53" s="66"/>
      <c r="BR53" s="62"/>
      <c r="BS53" s="62"/>
      <c r="BT53" s="66"/>
      <c r="BU53" s="66"/>
      <c r="BV53" s="66"/>
      <c r="BW53" s="66"/>
      <c r="BX53" s="66"/>
      <c r="BY53" s="66"/>
    </row>
    <row r="54" spans="1:18" s="60" customFormat="1" ht="12.75" customHeight="1">
      <c r="A54" s="471" t="s">
        <v>77</v>
      </c>
      <c r="B54" s="456"/>
      <c r="C54" s="468">
        <v>17.64530640212113</v>
      </c>
      <c r="D54" s="472"/>
      <c r="E54" s="468">
        <v>21.4182488662979</v>
      </c>
      <c r="F54" s="468">
        <v>90.9090909090909</v>
      </c>
      <c r="G54" s="468">
        <v>58.080808080808076</v>
      </c>
      <c r="H54" s="468">
        <v>35.34287867370007</v>
      </c>
      <c r="I54" s="468">
        <v>32.56293850598432</v>
      </c>
      <c r="J54" s="468">
        <v>17.497482376636455</v>
      </c>
      <c r="K54" s="468"/>
      <c r="L54" s="472">
        <v>37.230081906180196</v>
      </c>
      <c r="M54" s="468">
        <v>75</v>
      </c>
      <c r="N54" s="468">
        <v>67.63005780346822</v>
      </c>
      <c r="O54" s="468">
        <v>51.541850220264315</v>
      </c>
      <c r="P54" s="468">
        <v>33.70013755158185</v>
      </c>
      <c r="Q54" s="468">
        <v>9.982909419925607</v>
      </c>
      <c r="R54" s="66"/>
    </row>
    <row r="55" spans="1:78" s="67" customFormat="1" ht="12.75" customHeight="1">
      <c r="A55" s="471"/>
      <c r="B55" s="45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60"/>
      <c r="S55" s="66"/>
      <c r="T55" s="66"/>
      <c r="U55" s="66"/>
      <c r="V55" s="62"/>
      <c r="W55" s="66"/>
      <c r="X55" s="66"/>
      <c r="Y55" s="66"/>
      <c r="Z55" s="66"/>
      <c r="AA55" s="66"/>
      <c r="AB55" s="66"/>
      <c r="AC55" s="66"/>
      <c r="AD55" s="65"/>
      <c r="AE55" s="66"/>
      <c r="AF55" s="66"/>
      <c r="AG55" s="66"/>
      <c r="AH55" s="66"/>
      <c r="AI55" s="66"/>
      <c r="AJ55" s="66"/>
      <c r="AK55" s="66"/>
      <c r="AL55" s="65"/>
      <c r="AM55" s="66"/>
      <c r="AN55" s="66"/>
      <c r="AO55" s="66"/>
      <c r="AP55" s="66"/>
      <c r="AQ55" s="66"/>
      <c r="AR55" s="66"/>
      <c r="AS55" s="66"/>
      <c r="AT55" s="62"/>
      <c r="AU55" s="66"/>
      <c r="AV55" s="66"/>
      <c r="AW55" s="66"/>
      <c r="AX55" s="66"/>
      <c r="AY55" s="66"/>
      <c r="AZ55" s="66"/>
      <c r="BA55" s="66"/>
      <c r="BB55" s="62"/>
      <c r="BC55" s="66"/>
      <c r="BD55" s="66"/>
      <c r="BE55" s="66"/>
      <c r="BF55" s="66"/>
      <c r="BG55" s="66"/>
      <c r="BH55" s="66"/>
      <c r="BI55" s="66"/>
      <c r="BJ55" s="62"/>
      <c r="BK55" s="66"/>
      <c r="BL55" s="66"/>
      <c r="BM55" s="66"/>
      <c r="BN55" s="66"/>
      <c r="BO55" s="66"/>
      <c r="BP55" s="66"/>
      <c r="BQ55" s="66"/>
      <c r="BR55" s="62"/>
      <c r="BS55" s="66"/>
      <c r="BT55" s="66"/>
      <c r="BU55" s="66"/>
      <c r="BV55" s="66"/>
      <c r="BW55" s="66"/>
      <c r="BX55" s="66"/>
      <c r="BY55" s="66"/>
      <c r="BZ55" s="60"/>
    </row>
    <row r="56" spans="1:70" s="60" customFormat="1" ht="12.75" customHeight="1">
      <c r="A56" s="471" t="s">
        <v>5</v>
      </c>
      <c r="B56" s="473"/>
      <c r="C56" s="468">
        <v>18.150766435713592</v>
      </c>
      <c r="D56" s="468"/>
      <c r="E56" s="468">
        <v>21.886377778660417</v>
      </c>
      <c r="F56" s="468">
        <v>83.7979094076655</v>
      </c>
      <c r="G56" s="468">
        <v>57.03595011005136</v>
      </c>
      <c r="H56" s="468">
        <v>36.2358296884763</v>
      </c>
      <c r="I56" s="468">
        <v>26.51712397356299</v>
      </c>
      <c r="J56" s="468">
        <v>19.107844124458765</v>
      </c>
      <c r="K56" s="468"/>
      <c r="L56" s="468">
        <v>13.250542497843082</v>
      </c>
      <c r="M56" s="468">
        <v>90.9090909090909</v>
      </c>
      <c r="N56" s="468">
        <v>65.73498964803312</v>
      </c>
      <c r="O56" s="468">
        <v>49.461145774248436</v>
      </c>
      <c r="P56" s="468">
        <v>23.687004308998937</v>
      </c>
      <c r="Q56" s="468">
        <v>9.741792562463685</v>
      </c>
      <c r="R56" s="66"/>
      <c r="V56" s="62"/>
      <c r="AD56" s="65"/>
      <c r="AL56" s="65"/>
      <c r="AT56" s="62"/>
      <c r="BB56" s="62"/>
      <c r="BJ56" s="62"/>
      <c r="BR56" s="62"/>
    </row>
    <row r="57" spans="1:17" s="60" customFormat="1" ht="12.75" customHeight="1">
      <c r="A57" s="474"/>
      <c r="B57" s="474"/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</row>
    <row r="58" spans="1:17" s="60" customFormat="1" ht="12.75">
      <c r="A58" s="454" t="s">
        <v>114</v>
      </c>
      <c r="B58" s="175"/>
      <c r="C58" s="324"/>
      <c r="D58" s="324"/>
      <c r="E58" s="324"/>
      <c r="F58" s="324"/>
      <c r="G58" s="324"/>
      <c r="H58" s="324"/>
      <c r="I58" s="324"/>
      <c r="J58" s="324"/>
      <c r="K58" s="324"/>
      <c r="L58" s="459"/>
      <c r="M58" s="459"/>
      <c r="N58" s="459"/>
      <c r="O58" s="459"/>
      <c r="P58" s="324"/>
      <c r="Q58" s="324"/>
    </row>
  </sheetData>
  <sheetProtection/>
  <mergeCells count="4">
    <mergeCell ref="A1:R1"/>
    <mergeCell ref="C5:C7"/>
    <mergeCell ref="E5:J5"/>
    <mergeCell ref="L5:Q5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X4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5.8515625" style="36" customWidth="1"/>
    <col min="2" max="2" width="11.421875" style="36" customWidth="1"/>
    <col min="3" max="8" width="9.7109375" style="36" customWidth="1"/>
    <col min="9" max="9" width="1.7109375" style="36" customWidth="1"/>
    <col min="10" max="16" width="9.7109375" style="36" customWidth="1"/>
    <col min="17" max="17" width="2.28125" style="36" customWidth="1"/>
    <col min="18" max="21" width="9.7109375" style="36" customWidth="1"/>
    <col min="22" max="22" width="10.7109375" style="36" customWidth="1"/>
    <col min="23" max="23" width="10.28125" style="36" customWidth="1"/>
    <col min="24" max="24" width="9.7109375" style="36" customWidth="1"/>
  </cols>
  <sheetData>
    <row r="1" spans="1:21" ht="12.75">
      <c r="A1" s="2" t="s">
        <v>267</v>
      </c>
      <c r="B1" s="2"/>
      <c r="C1" s="2"/>
      <c r="D1" s="2"/>
      <c r="E1" s="2"/>
      <c r="F1" s="2"/>
      <c r="G1" s="2"/>
      <c r="H1" s="2"/>
      <c r="I1" s="2"/>
      <c r="J1" s="2"/>
      <c r="K1" s="69"/>
      <c r="L1" s="69"/>
      <c r="M1" s="3"/>
      <c r="N1" s="3"/>
      <c r="O1" s="3"/>
      <c r="P1" s="3"/>
      <c r="Q1" s="3"/>
      <c r="R1" s="3"/>
      <c r="S1" s="3"/>
      <c r="T1" s="3"/>
      <c r="U1" s="3"/>
    </row>
    <row r="2" spans="1:21" ht="12.75">
      <c r="A2" s="2"/>
      <c r="B2" s="2"/>
      <c r="C2" s="2"/>
      <c r="D2" s="2"/>
      <c r="E2" s="2"/>
      <c r="F2" s="2"/>
      <c r="G2" s="2"/>
      <c r="H2" s="2"/>
      <c r="I2" s="51"/>
      <c r="J2" s="51"/>
      <c r="K2" s="69"/>
      <c r="L2" s="69"/>
      <c r="M2" s="3"/>
      <c r="N2" s="3"/>
      <c r="O2" s="3"/>
      <c r="P2" s="3"/>
      <c r="Q2" s="3"/>
      <c r="R2" s="3"/>
      <c r="S2" s="3"/>
      <c r="T2" s="3"/>
      <c r="U2" s="3"/>
    </row>
    <row r="3" spans="1:24" ht="12.75" customHeight="1">
      <c r="A3" s="14" t="s">
        <v>5</v>
      </c>
      <c r="B3" s="14"/>
      <c r="C3" s="68"/>
      <c r="D3" s="68"/>
      <c r="E3" s="68"/>
      <c r="F3" s="68"/>
      <c r="G3" s="68"/>
      <c r="H3" s="68"/>
      <c r="I3" s="68"/>
      <c r="J3" s="68"/>
      <c r="K3" s="111"/>
      <c r="L3" s="111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s="31" customFormat="1" ht="18" customHeight="1">
      <c r="A4" s="490" t="s">
        <v>6</v>
      </c>
      <c r="B4" s="488" t="s">
        <v>123</v>
      </c>
      <c r="C4" s="489"/>
      <c r="D4" s="489"/>
      <c r="E4" s="489"/>
      <c r="F4" s="489"/>
      <c r="G4" s="489"/>
      <c r="H4" s="489"/>
      <c r="I4" s="2"/>
      <c r="J4" s="488" t="s">
        <v>124</v>
      </c>
      <c r="K4" s="488"/>
      <c r="L4" s="488"/>
      <c r="M4" s="488"/>
      <c r="N4" s="488"/>
      <c r="O4" s="488"/>
      <c r="P4" s="492"/>
      <c r="Q4" s="2"/>
      <c r="R4" s="488" t="s">
        <v>125</v>
      </c>
      <c r="S4" s="488"/>
      <c r="T4" s="488"/>
      <c r="U4" s="488"/>
      <c r="V4" s="488"/>
      <c r="W4" s="488"/>
      <c r="X4" s="489"/>
    </row>
    <row r="5" spans="1:24" s="31" customFormat="1" ht="18" customHeight="1">
      <c r="A5" s="491"/>
      <c r="B5" s="112">
        <v>2005</v>
      </c>
      <c r="C5" s="112">
        <v>2006</v>
      </c>
      <c r="D5" s="112">
        <v>2007</v>
      </c>
      <c r="E5" s="112">
        <v>2008</v>
      </c>
      <c r="F5" s="112">
        <v>2009</v>
      </c>
      <c r="G5" s="112">
        <v>2010</v>
      </c>
      <c r="H5" s="112">
        <v>2011</v>
      </c>
      <c r="I5" s="2"/>
      <c r="J5" s="112">
        <v>2005</v>
      </c>
      <c r="K5" s="112">
        <v>2006</v>
      </c>
      <c r="L5" s="112">
        <v>2007</v>
      </c>
      <c r="M5" s="112">
        <v>2008</v>
      </c>
      <c r="N5" s="112">
        <v>2009</v>
      </c>
      <c r="O5" s="112">
        <v>2010</v>
      </c>
      <c r="P5" s="112">
        <v>2011</v>
      </c>
      <c r="Q5" s="3"/>
      <c r="R5" s="112">
        <v>2005</v>
      </c>
      <c r="S5" s="112">
        <v>2006</v>
      </c>
      <c r="T5" s="112">
        <v>2007</v>
      </c>
      <c r="U5" s="112">
        <v>2008</v>
      </c>
      <c r="V5" s="112">
        <v>2009</v>
      </c>
      <c r="W5" s="112">
        <v>2010</v>
      </c>
      <c r="X5" s="112">
        <v>2011</v>
      </c>
    </row>
    <row r="6" spans="1:24" s="31" customFormat="1" ht="9" customHeight="1">
      <c r="A6" s="69"/>
      <c r="B6" s="69"/>
      <c r="C6" s="69"/>
      <c r="D6" s="69"/>
      <c r="E6" s="69"/>
      <c r="F6" s="69"/>
      <c r="G6" s="69"/>
      <c r="H6" s="69"/>
      <c r="I6" s="2"/>
      <c r="J6" s="2"/>
      <c r="K6" s="69"/>
      <c r="L6" s="6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31" customFormat="1" ht="12.75">
      <c r="A7" s="32" t="s">
        <v>14</v>
      </c>
      <c r="B7" s="32"/>
      <c r="C7" s="69"/>
      <c r="D7" s="69"/>
      <c r="E7" s="69"/>
      <c r="F7" s="69"/>
      <c r="G7" s="69"/>
      <c r="H7" s="69"/>
      <c r="I7" s="2"/>
      <c r="J7" s="2"/>
      <c r="K7" s="69"/>
      <c r="L7" s="69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.75">
      <c r="A8" s="30" t="s">
        <v>15</v>
      </c>
      <c r="B8" s="70">
        <v>2525</v>
      </c>
      <c r="C8" s="70">
        <v>3933</v>
      </c>
      <c r="D8" s="70">
        <v>3966</v>
      </c>
      <c r="E8" s="70">
        <v>3443</v>
      </c>
      <c r="F8" s="70">
        <v>3109</v>
      </c>
      <c r="G8" s="70">
        <v>2852</v>
      </c>
      <c r="H8" s="70">
        <v>2810</v>
      </c>
      <c r="I8" s="2"/>
      <c r="J8" s="70">
        <v>215</v>
      </c>
      <c r="K8" s="70">
        <v>353</v>
      </c>
      <c r="L8" s="70">
        <v>327</v>
      </c>
      <c r="M8" s="70">
        <v>254</v>
      </c>
      <c r="N8" s="70">
        <v>212</v>
      </c>
      <c r="O8" s="70">
        <v>157</v>
      </c>
      <c r="P8" s="70">
        <v>147</v>
      </c>
      <c r="Q8" s="113"/>
      <c r="R8" s="70">
        <v>2310</v>
      </c>
      <c r="S8" s="70">
        <v>3580</v>
      </c>
      <c r="T8" s="70">
        <v>3639</v>
      </c>
      <c r="U8" s="70">
        <v>3189</v>
      </c>
      <c r="V8" s="70">
        <v>2897</v>
      </c>
      <c r="W8" s="70">
        <v>2695</v>
      </c>
      <c r="X8" s="70">
        <v>2663</v>
      </c>
    </row>
    <row r="9" spans="1:24" ht="12.75">
      <c r="A9" s="30" t="s">
        <v>16</v>
      </c>
      <c r="B9" s="70">
        <v>405</v>
      </c>
      <c r="C9" s="70">
        <v>909</v>
      </c>
      <c r="D9" s="70">
        <v>1193</v>
      </c>
      <c r="E9" s="70">
        <v>888</v>
      </c>
      <c r="F9" s="70">
        <v>747</v>
      </c>
      <c r="G9" s="70">
        <v>696</v>
      </c>
      <c r="H9" s="70">
        <v>745</v>
      </c>
      <c r="I9" s="2"/>
      <c r="J9" s="70">
        <v>24</v>
      </c>
      <c r="K9" s="70">
        <v>79</v>
      </c>
      <c r="L9" s="70">
        <v>106</v>
      </c>
      <c r="M9" s="70">
        <v>88</v>
      </c>
      <c r="N9" s="70">
        <v>45</v>
      </c>
      <c r="O9" s="70">
        <v>53</v>
      </c>
      <c r="P9" s="70">
        <v>50</v>
      </c>
      <c r="Q9" s="113"/>
      <c r="R9" s="70">
        <v>381</v>
      </c>
      <c r="S9" s="70">
        <v>830</v>
      </c>
      <c r="T9" s="70">
        <v>1087</v>
      </c>
      <c r="U9" s="70">
        <v>800</v>
      </c>
      <c r="V9" s="70">
        <v>702</v>
      </c>
      <c r="W9" s="70">
        <v>643</v>
      </c>
      <c r="X9" s="70">
        <v>695</v>
      </c>
    </row>
    <row r="10" spans="1:24" ht="12.75">
      <c r="A10" s="30" t="s">
        <v>17</v>
      </c>
      <c r="B10" s="70">
        <v>92</v>
      </c>
      <c r="C10" s="70">
        <v>106</v>
      </c>
      <c r="D10" s="70">
        <v>96</v>
      </c>
      <c r="E10" s="70">
        <v>77</v>
      </c>
      <c r="F10" s="70">
        <v>80</v>
      </c>
      <c r="G10" s="70">
        <v>59</v>
      </c>
      <c r="H10" s="70">
        <v>37</v>
      </c>
      <c r="I10" s="2"/>
      <c r="J10" s="70">
        <v>6</v>
      </c>
      <c r="K10" s="70">
        <v>15</v>
      </c>
      <c r="L10" s="70">
        <v>15</v>
      </c>
      <c r="M10" s="70">
        <v>7</v>
      </c>
      <c r="N10" s="70">
        <v>9</v>
      </c>
      <c r="O10" s="70">
        <v>7</v>
      </c>
      <c r="P10" s="70">
        <v>3</v>
      </c>
      <c r="Q10" s="113"/>
      <c r="R10" s="70">
        <v>86</v>
      </c>
      <c r="S10" s="70">
        <v>91</v>
      </c>
      <c r="T10" s="70">
        <v>81</v>
      </c>
      <c r="U10" s="70">
        <v>70</v>
      </c>
      <c r="V10" s="70">
        <v>71</v>
      </c>
      <c r="W10" s="70">
        <v>52</v>
      </c>
      <c r="X10" s="70">
        <v>34</v>
      </c>
    </row>
    <row r="11" spans="1:24" ht="12.75">
      <c r="A11" s="30" t="s">
        <v>18</v>
      </c>
      <c r="B11" s="70">
        <v>64007</v>
      </c>
      <c r="C11" s="70">
        <v>82235</v>
      </c>
      <c r="D11" s="70">
        <v>77827</v>
      </c>
      <c r="E11" s="70">
        <v>57773</v>
      </c>
      <c r="F11" s="70">
        <v>43338</v>
      </c>
      <c r="G11" s="70">
        <v>32317</v>
      </c>
      <c r="H11" s="70">
        <v>25575</v>
      </c>
      <c r="I11" s="2"/>
      <c r="J11" s="70">
        <v>5846</v>
      </c>
      <c r="K11" s="70">
        <v>8122</v>
      </c>
      <c r="L11" s="70">
        <v>7068</v>
      </c>
      <c r="M11" s="70">
        <v>4673</v>
      </c>
      <c r="N11" s="70">
        <v>3199</v>
      </c>
      <c r="O11" s="70">
        <v>2174</v>
      </c>
      <c r="P11" s="70">
        <v>1511</v>
      </c>
      <c r="Q11" s="113"/>
      <c r="R11" s="70">
        <v>58161</v>
      </c>
      <c r="S11" s="70">
        <v>74113</v>
      </c>
      <c r="T11" s="70">
        <v>70759</v>
      </c>
      <c r="U11" s="70">
        <v>53100</v>
      </c>
      <c r="V11" s="70">
        <v>40139</v>
      </c>
      <c r="W11" s="70">
        <v>30143</v>
      </c>
      <c r="X11" s="70">
        <v>24064</v>
      </c>
    </row>
    <row r="12" spans="1:24" ht="12.75">
      <c r="A12" s="30" t="s">
        <v>273</v>
      </c>
      <c r="B12" s="70">
        <v>642</v>
      </c>
      <c r="C12" s="70">
        <v>682</v>
      </c>
      <c r="D12" s="70">
        <v>649</v>
      </c>
      <c r="E12" s="70">
        <v>531</v>
      </c>
      <c r="F12" s="70">
        <v>353</v>
      </c>
      <c r="G12" s="70">
        <v>340</v>
      </c>
      <c r="H12" s="70">
        <v>335</v>
      </c>
      <c r="I12" s="2"/>
      <c r="J12" s="70">
        <v>90</v>
      </c>
      <c r="K12" s="70">
        <v>101</v>
      </c>
      <c r="L12" s="70">
        <v>102</v>
      </c>
      <c r="M12" s="70">
        <v>82</v>
      </c>
      <c r="N12" s="70">
        <v>57</v>
      </c>
      <c r="O12" s="70">
        <v>55</v>
      </c>
      <c r="P12" s="70">
        <v>53</v>
      </c>
      <c r="Q12" s="113"/>
      <c r="R12" s="70">
        <v>552</v>
      </c>
      <c r="S12" s="70">
        <v>581</v>
      </c>
      <c r="T12" s="70">
        <v>547</v>
      </c>
      <c r="U12" s="70">
        <v>449</v>
      </c>
      <c r="V12" s="70">
        <v>296</v>
      </c>
      <c r="W12" s="70">
        <v>285</v>
      </c>
      <c r="X12" s="70">
        <v>282</v>
      </c>
    </row>
    <row r="13" spans="1:24" ht="12.75">
      <c r="A13" s="30" t="s">
        <v>274</v>
      </c>
      <c r="B13" s="70">
        <v>37038</v>
      </c>
      <c r="C13" s="70">
        <v>43556</v>
      </c>
      <c r="D13" s="70">
        <v>46996</v>
      </c>
      <c r="E13" s="70">
        <v>44411</v>
      </c>
      <c r="F13" s="70">
        <v>43570</v>
      </c>
      <c r="G13" s="70">
        <v>37119</v>
      </c>
      <c r="H13" s="70">
        <v>36001</v>
      </c>
      <c r="I13" s="2"/>
      <c r="J13" s="70">
        <v>2354</v>
      </c>
      <c r="K13" s="70">
        <v>3009</v>
      </c>
      <c r="L13" s="70">
        <v>2941</v>
      </c>
      <c r="M13" s="70">
        <v>2538</v>
      </c>
      <c r="N13" s="70">
        <v>2244</v>
      </c>
      <c r="O13" s="70">
        <v>1710</v>
      </c>
      <c r="P13" s="70">
        <v>1294</v>
      </c>
      <c r="Q13" s="113"/>
      <c r="R13" s="70">
        <v>34684</v>
      </c>
      <c r="S13" s="70">
        <v>40547</v>
      </c>
      <c r="T13" s="70">
        <v>44055</v>
      </c>
      <c r="U13" s="70">
        <v>41873</v>
      </c>
      <c r="V13" s="70">
        <v>41326</v>
      </c>
      <c r="W13" s="70">
        <v>35409</v>
      </c>
      <c r="X13" s="70">
        <v>34707</v>
      </c>
    </row>
    <row r="14" spans="1:24" ht="14.25">
      <c r="A14" s="30" t="s">
        <v>275</v>
      </c>
      <c r="B14" s="70">
        <v>12168</v>
      </c>
      <c r="C14" s="70">
        <v>20620</v>
      </c>
      <c r="D14" s="70">
        <v>19946</v>
      </c>
      <c r="E14" s="70">
        <v>13427</v>
      </c>
      <c r="F14" s="70">
        <v>10145</v>
      </c>
      <c r="G14" s="70">
        <v>6253</v>
      </c>
      <c r="H14" s="70">
        <v>4909</v>
      </c>
      <c r="I14" s="2"/>
      <c r="J14" s="70">
        <v>1408</v>
      </c>
      <c r="K14" s="70">
        <v>2866</v>
      </c>
      <c r="L14" s="70">
        <v>2796</v>
      </c>
      <c r="M14" s="70">
        <v>1815</v>
      </c>
      <c r="N14" s="70">
        <v>1241</v>
      </c>
      <c r="O14" s="70">
        <v>659</v>
      </c>
      <c r="P14" s="70">
        <v>456</v>
      </c>
      <c r="Q14" s="113"/>
      <c r="R14" s="70">
        <v>10760</v>
      </c>
      <c r="S14" s="70">
        <v>17754</v>
      </c>
      <c r="T14" s="70">
        <v>17150</v>
      </c>
      <c r="U14" s="70">
        <v>11612</v>
      </c>
      <c r="V14" s="70">
        <v>8904</v>
      </c>
      <c r="W14" s="70">
        <v>5594</v>
      </c>
      <c r="X14" s="70">
        <v>4453</v>
      </c>
    </row>
    <row r="15" spans="1:24" ht="14.25">
      <c r="A15" s="30" t="s">
        <v>276</v>
      </c>
      <c r="B15" s="70">
        <v>21997</v>
      </c>
      <c r="C15" s="70">
        <v>38772</v>
      </c>
      <c r="D15" s="70">
        <v>45146</v>
      </c>
      <c r="E15" s="70">
        <v>45616</v>
      </c>
      <c r="F15" s="70">
        <v>48161</v>
      </c>
      <c r="G15" s="70">
        <v>40170</v>
      </c>
      <c r="H15" s="70">
        <v>34688</v>
      </c>
      <c r="I15" s="2"/>
      <c r="J15" s="70">
        <v>1806</v>
      </c>
      <c r="K15" s="70">
        <v>3861</v>
      </c>
      <c r="L15" s="70">
        <v>4474</v>
      </c>
      <c r="M15" s="70">
        <v>4040</v>
      </c>
      <c r="N15" s="70">
        <v>3817</v>
      </c>
      <c r="O15" s="70">
        <v>2682</v>
      </c>
      <c r="P15" s="70">
        <v>1982</v>
      </c>
      <c r="Q15" s="113"/>
      <c r="R15" s="70">
        <v>20191</v>
      </c>
      <c r="S15" s="70">
        <v>34911</v>
      </c>
      <c r="T15" s="70">
        <v>40672</v>
      </c>
      <c r="U15" s="70">
        <v>41576</v>
      </c>
      <c r="V15" s="70">
        <v>44344</v>
      </c>
      <c r="W15" s="70">
        <v>37488</v>
      </c>
      <c r="X15" s="70">
        <v>32706</v>
      </c>
    </row>
    <row r="16" spans="1:24" ht="12.75">
      <c r="A16" s="30" t="s">
        <v>277</v>
      </c>
      <c r="B16" s="70">
        <v>33</v>
      </c>
      <c r="C16" s="70">
        <v>53</v>
      </c>
      <c r="D16" s="70">
        <v>39</v>
      </c>
      <c r="E16" s="70">
        <v>23</v>
      </c>
      <c r="F16" s="70">
        <v>15</v>
      </c>
      <c r="G16" s="70">
        <v>23</v>
      </c>
      <c r="H16" s="70">
        <v>10</v>
      </c>
      <c r="I16" s="2"/>
      <c r="J16" s="70">
        <v>4</v>
      </c>
      <c r="K16" s="70">
        <v>7</v>
      </c>
      <c r="L16" s="70">
        <v>3</v>
      </c>
      <c r="M16" s="70">
        <v>3</v>
      </c>
      <c r="N16" s="70" t="s">
        <v>126</v>
      </c>
      <c r="O16" s="70">
        <v>2</v>
      </c>
      <c r="P16" s="70">
        <v>1</v>
      </c>
      <c r="Q16" s="113"/>
      <c r="R16" s="70">
        <v>29</v>
      </c>
      <c r="S16" s="70">
        <v>46</v>
      </c>
      <c r="T16" s="70">
        <v>36</v>
      </c>
      <c r="U16" s="70">
        <v>20</v>
      </c>
      <c r="V16" s="70">
        <v>15</v>
      </c>
      <c r="W16" s="70">
        <v>21</v>
      </c>
      <c r="X16" s="70">
        <v>9</v>
      </c>
    </row>
    <row r="17" spans="1:24" ht="12.75">
      <c r="A17" s="30" t="s">
        <v>278</v>
      </c>
      <c r="B17" s="70">
        <v>13</v>
      </c>
      <c r="C17" s="70">
        <v>28</v>
      </c>
      <c r="D17" s="70">
        <v>22</v>
      </c>
      <c r="E17" s="70">
        <v>23</v>
      </c>
      <c r="F17" s="70">
        <v>56</v>
      </c>
      <c r="G17" s="70">
        <v>22</v>
      </c>
      <c r="H17" s="70">
        <v>23</v>
      </c>
      <c r="I17" s="2"/>
      <c r="J17" s="70">
        <v>2</v>
      </c>
      <c r="K17" s="70">
        <v>6</v>
      </c>
      <c r="L17" s="70">
        <v>5</v>
      </c>
      <c r="M17" s="70">
        <v>6</v>
      </c>
      <c r="N17" s="70">
        <v>2</v>
      </c>
      <c r="O17" s="70">
        <v>3</v>
      </c>
      <c r="P17" s="70">
        <v>4</v>
      </c>
      <c r="Q17" s="113"/>
      <c r="R17" s="70">
        <v>11</v>
      </c>
      <c r="S17" s="70">
        <v>22</v>
      </c>
      <c r="T17" s="70">
        <v>17</v>
      </c>
      <c r="U17" s="70">
        <v>17</v>
      </c>
      <c r="V17" s="70">
        <v>54</v>
      </c>
      <c r="W17" s="70">
        <v>19</v>
      </c>
      <c r="X17" s="70">
        <v>19</v>
      </c>
    </row>
    <row r="18" spans="1:24" ht="12.75">
      <c r="A18" s="30" t="s">
        <v>279</v>
      </c>
      <c r="B18" s="70">
        <v>47</v>
      </c>
      <c r="C18" s="70">
        <v>76</v>
      </c>
      <c r="D18" s="70">
        <v>106</v>
      </c>
      <c r="E18" s="70">
        <v>67</v>
      </c>
      <c r="F18" s="70">
        <v>59</v>
      </c>
      <c r="G18" s="70">
        <v>61</v>
      </c>
      <c r="H18" s="70">
        <v>41</v>
      </c>
      <c r="I18" s="2"/>
      <c r="J18" s="70">
        <v>42</v>
      </c>
      <c r="K18" s="70">
        <v>69</v>
      </c>
      <c r="L18" s="70">
        <v>106</v>
      </c>
      <c r="M18" s="70">
        <v>57</v>
      </c>
      <c r="N18" s="70">
        <v>53</v>
      </c>
      <c r="O18" s="70">
        <v>47</v>
      </c>
      <c r="P18" s="70">
        <v>38</v>
      </c>
      <c r="Q18" s="113"/>
      <c r="R18" s="70">
        <v>5</v>
      </c>
      <c r="S18" s="70">
        <v>7</v>
      </c>
      <c r="T18" s="70" t="s">
        <v>126</v>
      </c>
      <c r="U18" s="70">
        <v>10</v>
      </c>
      <c r="V18" s="70">
        <v>6</v>
      </c>
      <c r="W18" s="70">
        <v>14</v>
      </c>
      <c r="X18" s="70">
        <v>3</v>
      </c>
    </row>
    <row r="19" spans="1:24" ht="12.75">
      <c r="A19" s="30" t="s">
        <v>280</v>
      </c>
      <c r="B19" s="70">
        <v>32</v>
      </c>
      <c r="C19" s="70">
        <v>47</v>
      </c>
      <c r="D19" s="70">
        <v>81</v>
      </c>
      <c r="E19" s="70">
        <v>66</v>
      </c>
      <c r="F19" s="70">
        <v>90</v>
      </c>
      <c r="G19" s="70">
        <v>74</v>
      </c>
      <c r="H19" s="70">
        <v>78</v>
      </c>
      <c r="I19" s="2"/>
      <c r="J19" s="70">
        <v>2</v>
      </c>
      <c r="K19" s="70">
        <v>1</v>
      </c>
      <c r="L19" s="70">
        <v>1</v>
      </c>
      <c r="M19" s="70">
        <v>2</v>
      </c>
      <c r="N19" s="70">
        <v>2</v>
      </c>
      <c r="O19" s="70" t="s">
        <v>126</v>
      </c>
      <c r="P19" s="70" t="s">
        <v>126</v>
      </c>
      <c r="Q19" s="113"/>
      <c r="R19" s="70">
        <v>30</v>
      </c>
      <c r="S19" s="70">
        <v>46</v>
      </c>
      <c r="T19" s="70">
        <v>80</v>
      </c>
      <c r="U19" s="70">
        <v>64</v>
      </c>
      <c r="V19" s="70">
        <v>88</v>
      </c>
      <c r="W19" s="70">
        <v>74</v>
      </c>
      <c r="X19" s="70">
        <v>78</v>
      </c>
    </row>
    <row r="20" spans="1:24" ht="12.75">
      <c r="A20" s="30" t="s">
        <v>19</v>
      </c>
      <c r="B20" s="70">
        <v>3</v>
      </c>
      <c r="C20" s="70">
        <v>60</v>
      </c>
      <c r="D20" s="70">
        <v>54</v>
      </c>
      <c r="E20" s="70">
        <v>83</v>
      </c>
      <c r="F20" s="70">
        <v>104</v>
      </c>
      <c r="G20" s="70">
        <v>59</v>
      </c>
      <c r="H20" s="70">
        <v>49</v>
      </c>
      <c r="I20" s="2"/>
      <c r="J20" s="70" t="s">
        <v>126</v>
      </c>
      <c r="K20" s="70">
        <v>5</v>
      </c>
      <c r="L20" s="70">
        <v>1</v>
      </c>
      <c r="M20" s="70">
        <v>2</v>
      </c>
      <c r="N20" s="70">
        <v>4</v>
      </c>
      <c r="O20" s="70">
        <v>1</v>
      </c>
      <c r="P20" s="70">
        <v>1</v>
      </c>
      <c r="Q20" s="113"/>
      <c r="R20" s="70">
        <v>3</v>
      </c>
      <c r="S20" s="70">
        <v>55</v>
      </c>
      <c r="T20" s="70">
        <v>53</v>
      </c>
      <c r="U20" s="70">
        <v>81</v>
      </c>
      <c r="V20" s="70">
        <v>100</v>
      </c>
      <c r="W20" s="70">
        <v>58</v>
      </c>
      <c r="X20" s="70">
        <v>48</v>
      </c>
    </row>
    <row r="21" spans="1:24" ht="12.75">
      <c r="A21" s="30" t="s">
        <v>281</v>
      </c>
      <c r="B21" s="70">
        <v>2058</v>
      </c>
      <c r="C21" s="70">
        <v>3195</v>
      </c>
      <c r="D21" s="70">
        <v>3583</v>
      </c>
      <c r="E21" s="70">
        <v>2824</v>
      </c>
      <c r="F21" s="70">
        <v>3002</v>
      </c>
      <c r="G21" s="70">
        <v>2098</v>
      </c>
      <c r="H21" s="70">
        <v>1546</v>
      </c>
      <c r="I21" s="2"/>
      <c r="J21" s="70">
        <v>79</v>
      </c>
      <c r="K21" s="70">
        <v>91</v>
      </c>
      <c r="L21" s="70">
        <v>77</v>
      </c>
      <c r="M21" s="70">
        <v>42</v>
      </c>
      <c r="N21" s="70">
        <v>40</v>
      </c>
      <c r="O21" s="70">
        <v>30</v>
      </c>
      <c r="P21" s="70">
        <v>18</v>
      </c>
      <c r="Q21" s="113"/>
      <c r="R21" s="70">
        <v>1979</v>
      </c>
      <c r="S21" s="70">
        <v>3104</v>
      </c>
      <c r="T21" s="70">
        <v>3506</v>
      </c>
      <c r="U21" s="70">
        <v>2782</v>
      </c>
      <c r="V21" s="70">
        <v>2962</v>
      </c>
      <c r="W21" s="70">
        <v>2068</v>
      </c>
      <c r="X21" s="70">
        <v>1528</v>
      </c>
    </row>
    <row r="22" spans="1:24" ht="12.75">
      <c r="A22" s="30" t="s">
        <v>282</v>
      </c>
      <c r="B22" s="70">
        <v>170</v>
      </c>
      <c r="C22" s="70">
        <v>407</v>
      </c>
      <c r="D22" s="70">
        <v>555</v>
      </c>
      <c r="E22" s="70">
        <v>524</v>
      </c>
      <c r="F22" s="70">
        <v>429</v>
      </c>
      <c r="G22" s="70">
        <v>330</v>
      </c>
      <c r="H22" s="70">
        <v>265</v>
      </c>
      <c r="I22" s="2"/>
      <c r="J22" s="70">
        <v>20</v>
      </c>
      <c r="K22" s="70">
        <v>45</v>
      </c>
      <c r="L22" s="70">
        <v>51</v>
      </c>
      <c r="M22" s="70">
        <v>33</v>
      </c>
      <c r="N22" s="70">
        <v>22</v>
      </c>
      <c r="O22" s="70">
        <v>18</v>
      </c>
      <c r="P22" s="70">
        <v>11</v>
      </c>
      <c r="Q22" s="113"/>
      <c r="R22" s="70">
        <v>150</v>
      </c>
      <c r="S22" s="70">
        <v>362</v>
      </c>
      <c r="T22" s="70">
        <v>504</v>
      </c>
      <c r="U22" s="70">
        <v>491</v>
      </c>
      <c r="V22" s="70">
        <v>407</v>
      </c>
      <c r="W22" s="70">
        <v>312</v>
      </c>
      <c r="X22" s="70">
        <v>254</v>
      </c>
    </row>
    <row r="23" spans="1:24" ht="12.75">
      <c r="A23" s="30" t="s">
        <v>20</v>
      </c>
      <c r="B23" s="70">
        <v>83</v>
      </c>
      <c r="C23" s="70">
        <v>60</v>
      </c>
      <c r="D23" s="70">
        <v>64</v>
      </c>
      <c r="E23" s="70">
        <v>50</v>
      </c>
      <c r="F23" s="70">
        <v>46</v>
      </c>
      <c r="G23" s="70">
        <v>33</v>
      </c>
      <c r="H23" s="70">
        <v>35</v>
      </c>
      <c r="I23" s="2"/>
      <c r="J23" s="70">
        <v>21</v>
      </c>
      <c r="K23" s="70">
        <v>17</v>
      </c>
      <c r="L23" s="70">
        <v>13</v>
      </c>
      <c r="M23" s="70">
        <v>10</v>
      </c>
      <c r="N23" s="70">
        <v>15</v>
      </c>
      <c r="O23" s="70">
        <v>4</v>
      </c>
      <c r="P23" s="70">
        <v>12</v>
      </c>
      <c r="Q23" s="113"/>
      <c r="R23" s="70">
        <v>62</v>
      </c>
      <c r="S23" s="70">
        <v>43</v>
      </c>
      <c r="T23" s="70">
        <v>51</v>
      </c>
      <c r="U23" s="70">
        <v>40</v>
      </c>
      <c r="V23" s="70">
        <v>31</v>
      </c>
      <c r="W23" s="70">
        <v>29</v>
      </c>
      <c r="X23" s="70">
        <v>23</v>
      </c>
    </row>
    <row r="24" spans="1:24" ht="12.75">
      <c r="A24" s="30" t="s">
        <v>283</v>
      </c>
      <c r="B24" s="70">
        <v>209</v>
      </c>
      <c r="C24" s="70">
        <v>297</v>
      </c>
      <c r="D24" s="70">
        <v>431</v>
      </c>
      <c r="E24" s="70">
        <v>286</v>
      </c>
      <c r="F24" s="70">
        <v>190</v>
      </c>
      <c r="G24" s="70">
        <v>120</v>
      </c>
      <c r="H24" s="70">
        <v>106</v>
      </c>
      <c r="I24" s="2"/>
      <c r="J24" s="70">
        <v>20</v>
      </c>
      <c r="K24" s="70">
        <v>24</v>
      </c>
      <c r="L24" s="70">
        <v>36</v>
      </c>
      <c r="M24" s="70">
        <v>23</v>
      </c>
      <c r="N24" s="70">
        <v>9</v>
      </c>
      <c r="O24" s="70">
        <v>11</v>
      </c>
      <c r="P24" s="70">
        <v>6</v>
      </c>
      <c r="Q24" s="113"/>
      <c r="R24" s="70">
        <v>189</v>
      </c>
      <c r="S24" s="70">
        <v>273</v>
      </c>
      <c r="T24" s="70">
        <v>395</v>
      </c>
      <c r="U24" s="70">
        <v>263</v>
      </c>
      <c r="V24" s="70">
        <v>181</v>
      </c>
      <c r="W24" s="70">
        <v>109</v>
      </c>
      <c r="X24" s="70">
        <v>100</v>
      </c>
    </row>
    <row r="25" spans="1:24" ht="14.25">
      <c r="A25" s="3" t="s">
        <v>284</v>
      </c>
      <c r="B25" s="70" t="s">
        <v>34</v>
      </c>
      <c r="C25" s="70" t="s">
        <v>34</v>
      </c>
      <c r="D25" s="70" t="s">
        <v>34</v>
      </c>
      <c r="E25" s="70" t="s">
        <v>34</v>
      </c>
      <c r="F25" s="70">
        <v>11491</v>
      </c>
      <c r="G25" s="70">
        <v>13916</v>
      </c>
      <c r="H25" s="70">
        <v>16277</v>
      </c>
      <c r="I25" s="2"/>
      <c r="J25" s="70" t="s">
        <v>34</v>
      </c>
      <c r="K25" s="70" t="s">
        <v>34</v>
      </c>
      <c r="L25" s="70" t="s">
        <v>34</v>
      </c>
      <c r="M25" s="70" t="s">
        <v>34</v>
      </c>
      <c r="N25" s="70">
        <v>148</v>
      </c>
      <c r="O25" s="70">
        <v>163</v>
      </c>
      <c r="P25" s="70">
        <v>301</v>
      </c>
      <c r="Q25" s="114"/>
      <c r="R25" s="70" t="s">
        <v>34</v>
      </c>
      <c r="S25" s="70" t="s">
        <v>34</v>
      </c>
      <c r="T25" s="70" t="s">
        <v>34</v>
      </c>
      <c r="U25" s="70" t="s">
        <v>34</v>
      </c>
      <c r="V25" s="70">
        <v>11343</v>
      </c>
      <c r="W25" s="70">
        <v>13753</v>
      </c>
      <c r="X25" s="70">
        <v>15976</v>
      </c>
    </row>
    <row r="26" spans="1:24" ht="15" customHeight="1">
      <c r="A26" s="30"/>
      <c r="B26" s="70"/>
      <c r="C26" s="70"/>
      <c r="D26" s="70"/>
      <c r="E26" s="70"/>
      <c r="F26" s="70"/>
      <c r="G26" s="70"/>
      <c r="H26" s="70"/>
      <c r="I26" s="2"/>
      <c r="J26" s="70"/>
      <c r="K26" s="70"/>
      <c r="L26" s="70"/>
      <c r="M26" s="70"/>
      <c r="N26" s="70"/>
      <c r="O26" s="70"/>
      <c r="P26" s="70"/>
      <c r="Q26" s="113"/>
      <c r="R26" s="70"/>
      <c r="S26" s="70"/>
      <c r="T26" s="70"/>
      <c r="U26" s="70"/>
      <c r="V26" s="70"/>
      <c r="W26" s="70"/>
      <c r="X26" s="70"/>
    </row>
    <row r="27" spans="1:24" ht="12.75">
      <c r="A27" s="32" t="s">
        <v>21</v>
      </c>
      <c r="B27" s="70"/>
      <c r="C27" s="70"/>
      <c r="D27" s="70"/>
      <c r="E27" s="70"/>
      <c r="F27" s="70"/>
      <c r="G27" s="70"/>
      <c r="H27" s="70"/>
      <c r="I27" s="2"/>
      <c r="J27" s="70"/>
      <c r="K27" s="70"/>
      <c r="L27" s="70"/>
      <c r="M27" s="70"/>
      <c r="N27" s="70"/>
      <c r="O27" s="70"/>
      <c r="P27" s="70"/>
      <c r="Q27" s="113"/>
      <c r="R27" s="70"/>
      <c r="S27" s="70"/>
      <c r="T27" s="70"/>
      <c r="U27" s="70"/>
      <c r="V27" s="70"/>
      <c r="W27" s="70"/>
      <c r="X27" s="70"/>
    </row>
    <row r="28" spans="1:24" ht="12.75">
      <c r="A28" s="30" t="s">
        <v>22</v>
      </c>
      <c r="B28" s="70">
        <v>220</v>
      </c>
      <c r="C28" s="70">
        <v>1042</v>
      </c>
      <c r="D28" s="70">
        <v>1527</v>
      </c>
      <c r="E28" s="70">
        <v>1468</v>
      </c>
      <c r="F28" s="70">
        <v>1552</v>
      </c>
      <c r="G28" s="70">
        <v>1454</v>
      </c>
      <c r="H28" s="70">
        <v>1331</v>
      </c>
      <c r="I28" s="70"/>
      <c r="J28" s="70">
        <v>73</v>
      </c>
      <c r="K28" s="70">
        <v>256</v>
      </c>
      <c r="L28" s="70">
        <v>291</v>
      </c>
      <c r="M28" s="70">
        <v>257</v>
      </c>
      <c r="N28" s="70">
        <v>240</v>
      </c>
      <c r="O28" s="70">
        <v>196</v>
      </c>
      <c r="P28" s="70">
        <v>145</v>
      </c>
      <c r="Q28" s="113"/>
      <c r="R28" s="70">
        <v>147</v>
      </c>
      <c r="S28" s="70">
        <v>786</v>
      </c>
      <c r="T28" s="70">
        <v>1236</v>
      </c>
      <c r="U28" s="70">
        <v>1211</v>
      </c>
      <c r="V28" s="70">
        <v>1312</v>
      </c>
      <c r="W28" s="70">
        <v>1258</v>
      </c>
      <c r="X28" s="70">
        <v>1186</v>
      </c>
    </row>
    <row r="29" spans="1:24" ht="12.75">
      <c r="A29" s="30" t="s">
        <v>23</v>
      </c>
      <c r="B29" s="70">
        <v>20</v>
      </c>
      <c r="C29" s="70">
        <v>15</v>
      </c>
      <c r="D29" s="70">
        <v>25</v>
      </c>
      <c r="E29" s="70">
        <v>27</v>
      </c>
      <c r="F29" s="70">
        <v>21</v>
      </c>
      <c r="G29" s="70">
        <v>11</v>
      </c>
      <c r="H29" s="70">
        <v>8</v>
      </c>
      <c r="I29" s="70"/>
      <c r="J29" s="70">
        <v>5</v>
      </c>
      <c r="K29" s="70">
        <v>4</v>
      </c>
      <c r="L29" s="70">
        <v>10</v>
      </c>
      <c r="M29" s="70">
        <v>8</v>
      </c>
      <c r="N29" s="70">
        <v>8</v>
      </c>
      <c r="O29" s="70">
        <v>6</v>
      </c>
      <c r="P29" s="70">
        <v>2</v>
      </c>
      <c r="Q29" s="113"/>
      <c r="R29" s="70">
        <v>15</v>
      </c>
      <c r="S29" s="70">
        <v>11</v>
      </c>
      <c r="T29" s="70">
        <v>15</v>
      </c>
      <c r="U29" s="70">
        <v>19</v>
      </c>
      <c r="V29" s="70">
        <v>13</v>
      </c>
      <c r="W29" s="70">
        <v>5</v>
      </c>
      <c r="X29" s="70">
        <v>6</v>
      </c>
    </row>
    <row r="30" spans="1:24" ht="12.75">
      <c r="A30" s="30" t="s">
        <v>24</v>
      </c>
      <c r="B30" s="70">
        <v>3138</v>
      </c>
      <c r="C30" s="70">
        <v>2712</v>
      </c>
      <c r="D30" s="70">
        <v>2066</v>
      </c>
      <c r="E30" s="70">
        <v>1438</v>
      </c>
      <c r="F30" s="70">
        <v>999</v>
      </c>
      <c r="G30" s="70">
        <v>758</v>
      </c>
      <c r="H30" s="70">
        <v>669</v>
      </c>
      <c r="I30" s="70"/>
      <c r="J30" s="70">
        <v>103</v>
      </c>
      <c r="K30" s="70">
        <v>149</v>
      </c>
      <c r="L30" s="70">
        <v>106</v>
      </c>
      <c r="M30" s="70">
        <v>57</v>
      </c>
      <c r="N30" s="70">
        <v>31</v>
      </c>
      <c r="O30" s="70">
        <v>13</v>
      </c>
      <c r="P30" s="70">
        <v>20</v>
      </c>
      <c r="Q30" s="113"/>
      <c r="R30" s="70">
        <v>3035</v>
      </c>
      <c r="S30" s="70">
        <v>2563</v>
      </c>
      <c r="T30" s="70">
        <v>1960</v>
      </c>
      <c r="U30" s="70">
        <v>1381</v>
      </c>
      <c r="V30" s="70">
        <v>968</v>
      </c>
      <c r="W30" s="70">
        <v>745</v>
      </c>
      <c r="X30" s="70">
        <v>649</v>
      </c>
    </row>
    <row r="31" spans="1:24" ht="12.75">
      <c r="A31" s="30" t="s">
        <v>25</v>
      </c>
      <c r="B31" s="70">
        <v>712</v>
      </c>
      <c r="C31" s="70">
        <v>1061</v>
      </c>
      <c r="D31" s="70">
        <v>1544</v>
      </c>
      <c r="E31" s="70">
        <v>1761</v>
      </c>
      <c r="F31" s="70">
        <v>1596</v>
      </c>
      <c r="G31" s="70">
        <v>1036</v>
      </c>
      <c r="H31" s="70">
        <v>1227</v>
      </c>
      <c r="I31" s="70"/>
      <c r="J31" s="70">
        <v>56</v>
      </c>
      <c r="K31" s="70">
        <v>136</v>
      </c>
      <c r="L31" s="70">
        <v>172</v>
      </c>
      <c r="M31" s="70">
        <v>126</v>
      </c>
      <c r="N31" s="70">
        <v>87</v>
      </c>
      <c r="O31" s="70">
        <v>31</v>
      </c>
      <c r="P31" s="70">
        <v>52</v>
      </c>
      <c r="Q31" s="113"/>
      <c r="R31" s="70">
        <v>656</v>
      </c>
      <c r="S31" s="70">
        <v>925</v>
      </c>
      <c r="T31" s="70">
        <v>1372</v>
      </c>
      <c r="U31" s="70">
        <v>1635</v>
      </c>
      <c r="V31" s="70">
        <v>1509</v>
      </c>
      <c r="W31" s="70">
        <v>1005</v>
      </c>
      <c r="X31" s="70">
        <v>1175</v>
      </c>
    </row>
    <row r="32" spans="1:24" ht="12.75">
      <c r="A32" s="30" t="s">
        <v>288</v>
      </c>
      <c r="B32" s="70">
        <v>737</v>
      </c>
      <c r="C32" s="70">
        <v>1169</v>
      </c>
      <c r="D32" s="70">
        <v>1374</v>
      </c>
      <c r="E32" s="70">
        <v>1202</v>
      </c>
      <c r="F32" s="70">
        <v>1148</v>
      </c>
      <c r="G32" s="70">
        <v>903</v>
      </c>
      <c r="H32" s="70">
        <v>707</v>
      </c>
      <c r="I32" s="70"/>
      <c r="J32" s="70">
        <v>185</v>
      </c>
      <c r="K32" s="70">
        <v>253</v>
      </c>
      <c r="L32" s="70">
        <v>301</v>
      </c>
      <c r="M32" s="70">
        <v>241</v>
      </c>
      <c r="N32" s="70">
        <v>181</v>
      </c>
      <c r="O32" s="70">
        <v>119</v>
      </c>
      <c r="P32" s="70">
        <v>75</v>
      </c>
      <c r="Q32" s="113"/>
      <c r="R32" s="70">
        <v>552</v>
      </c>
      <c r="S32" s="70">
        <v>916</v>
      </c>
      <c r="T32" s="70">
        <v>1073</v>
      </c>
      <c r="U32" s="70">
        <v>961</v>
      </c>
      <c r="V32" s="70">
        <v>967</v>
      </c>
      <c r="W32" s="70">
        <v>784</v>
      </c>
      <c r="X32" s="70">
        <v>632</v>
      </c>
    </row>
    <row r="33" spans="1:24" ht="12.75">
      <c r="A33" s="30" t="s">
        <v>287</v>
      </c>
      <c r="B33" s="70">
        <v>84</v>
      </c>
      <c r="C33" s="70">
        <v>75</v>
      </c>
      <c r="D33" s="70">
        <v>85</v>
      </c>
      <c r="E33" s="70">
        <v>36</v>
      </c>
      <c r="F33" s="70">
        <v>27</v>
      </c>
      <c r="G33" s="70">
        <v>14</v>
      </c>
      <c r="H33" s="70">
        <v>26</v>
      </c>
      <c r="I33" s="70"/>
      <c r="J33" s="70">
        <v>74</v>
      </c>
      <c r="K33" s="70">
        <v>67</v>
      </c>
      <c r="L33" s="70">
        <v>85</v>
      </c>
      <c r="M33" s="70">
        <v>31</v>
      </c>
      <c r="N33" s="70">
        <v>19</v>
      </c>
      <c r="O33" s="70">
        <v>9</v>
      </c>
      <c r="P33" s="70">
        <v>23</v>
      </c>
      <c r="Q33" s="113"/>
      <c r="R33" s="70">
        <v>10</v>
      </c>
      <c r="S33" s="70">
        <v>8</v>
      </c>
      <c r="T33" s="70" t="s">
        <v>126</v>
      </c>
      <c r="U33" s="70">
        <v>5</v>
      </c>
      <c r="V33" s="70">
        <v>8</v>
      </c>
      <c r="W33" s="70">
        <v>5</v>
      </c>
      <c r="X33" s="70">
        <v>3</v>
      </c>
    </row>
    <row r="34" spans="1:24" ht="14.25" customHeight="1">
      <c r="A34" s="30" t="s">
        <v>286</v>
      </c>
      <c r="B34" s="70">
        <v>27</v>
      </c>
      <c r="C34" s="70">
        <v>14</v>
      </c>
      <c r="D34" s="70">
        <v>11</v>
      </c>
      <c r="E34" s="70">
        <v>6</v>
      </c>
      <c r="F34" s="70">
        <v>4</v>
      </c>
      <c r="G34" s="70">
        <v>3</v>
      </c>
      <c r="H34" s="70">
        <v>2</v>
      </c>
      <c r="I34" s="70"/>
      <c r="J34" s="70">
        <v>2</v>
      </c>
      <c r="K34" s="70" t="s">
        <v>126</v>
      </c>
      <c r="L34" s="70">
        <v>1</v>
      </c>
      <c r="M34" s="70">
        <v>2</v>
      </c>
      <c r="N34" s="70" t="s">
        <v>126</v>
      </c>
      <c r="O34" s="70" t="s">
        <v>126</v>
      </c>
      <c r="P34" s="70" t="s">
        <v>126</v>
      </c>
      <c r="Q34" s="113"/>
      <c r="R34" s="70">
        <v>25</v>
      </c>
      <c r="S34" s="70">
        <v>14</v>
      </c>
      <c r="T34" s="70">
        <v>10</v>
      </c>
      <c r="U34" s="70">
        <v>4</v>
      </c>
      <c r="V34" s="70">
        <v>4</v>
      </c>
      <c r="W34" s="70">
        <v>3</v>
      </c>
      <c r="X34" s="70">
        <v>2</v>
      </c>
    </row>
    <row r="35" spans="1:24" ht="12.75">
      <c r="A35" s="72" t="s">
        <v>285</v>
      </c>
      <c r="B35" s="70">
        <v>21</v>
      </c>
      <c r="C35" s="70">
        <v>73</v>
      </c>
      <c r="D35" s="70">
        <v>158</v>
      </c>
      <c r="E35" s="70">
        <v>114</v>
      </c>
      <c r="F35" s="70">
        <v>61</v>
      </c>
      <c r="G35" s="70">
        <v>48</v>
      </c>
      <c r="H35" s="70">
        <v>30</v>
      </c>
      <c r="I35" s="70"/>
      <c r="J35" s="70">
        <v>17</v>
      </c>
      <c r="K35" s="70">
        <v>62</v>
      </c>
      <c r="L35" s="70">
        <v>158</v>
      </c>
      <c r="M35" s="70">
        <v>100</v>
      </c>
      <c r="N35" s="70">
        <v>52</v>
      </c>
      <c r="O35" s="70">
        <v>42</v>
      </c>
      <c r="P35" s="70">
        <v>24</v>
      </c>
      <c r="Q35" s="113"/>
      <c r="R35" s="70">
        <v>4</v>
      </c>
      <c r="S35" s="70">
        <v>11</v>
      </c>
      <c r="T35" s="70" t="s">
        <v>126</v>
      </c>
      <c r="U35" s="70">
        <v>14</v>
      </c>
      <c r="V35" s="70">
        <v>9</v>
      </c>
      <c r="W35" s="70">
        <v>6</v>
      </c>
      <c r="X35" s="70">
        <v>6</v>
      </c>
    </row>
    <row r="36" spans="1:21" ht="15" customHeight="1">
      <c r="A36" s="3"/>
      <c r="B36" s="70"/>
      <c r="C36" s="70"/>
      <c r="D36" s="70"/>
      <c r="E36" s="70"/>
      <c r="F36" s="70"/>
      <c r="G36" s="70"/>
      <c r="H36" s="70"/>
      <c r="I36" s="2"/>
      <c r="J36" s="115"/>
      <c r="K36" s="113"/>
      <c r="L36" s="113"/>
      <c r="M36" s="113"/>
      <c r="N36" s="113"/>
      <c r="O36" s="113"/>
      <c r="P36" s="113"/>
      <c r="Q36" s="113"/>
      <c r="R36" s="115"/>
      <c r="S36" s="113"/>
      <c r="T36" s="113"/>
      <c r="U36" s="113"/>
    </row>
    <row r="37" spans="1:21" ht="12.75">
      <c r="A37" s="2" t="s">
        <v>26</v>
      </c>
      <c r="B37" s="70"/>
      <c r="C37" s="70"/>
      <c r="D37" s="70"/>
      <c r="E37" s="70"/>
      <c r="F37" s="70"/>
      <c r="G37" s="70"/>
      <c r="H37" s="70"/>
      <c r="I37" s="2"/>
      <c r="J37" s="115"/>
      <c r="K37" s="113"/>
      <c r="L37" s="113"/>
      <c r="M37" s="113"/>
      <c r="N37" s="113"/>
      <c r="O37" s="113"/>
      <c r="P37" s="113"/>
      <c r="Q37" s="113"/>
      <c r="R37" s="115"/>
      <c r="S37" s="113"/>
      <c r="T37" s="113"/>
      <c r="U37" s="113"/>
    </row>
    <row r="38" spans="1:24" ht="12.75">
      <c r="A38" s="30" t="s">
        <v>27</v>
      </c>
      <c r="B38" s="70">
        <v>141522</v>
      </c>
      <c r="C38" s="70">
        <v>195036</v>
      </c>
      <c r="D38" s="70">
        <v>200754</v>
      </c>
      <c r="E38" s="70">
        <v>170112</v>
      </c>
      <c r="F38" s="70">
        <v>164985</v>
      </c>
      <c r="G38" s="70">
        <v>136542</v>
      </c>
      <c r="H38" s="70">
        <v>123530</v>
      </c>
      <c r="I38" s="2"/>
      <c r="J38" s="89">
        <v>11939</v>
      </c>
      <c r="K38" s="89">
        <v>18671</v>
      </c>
      <c r="L38" s="89">
        <v>18122</v>
      </c>
      <c r="M38" s="89">
        <v>13675</v>
      </c>
      <c r="N38" s="89">
        <v>11119</v>
      </c>
      <c r="O38" s="89">
        <v>7776</v>
      </c>
      <c r="P38" s="89">
        <v>5888</v>
      </c>
      <c r="Q38" s="71"/>
      <c r="R38" s="89">
        <v>129583</v>
      </c>
      <c r="S38" s="89">
        <v>176365</v>
      </c>
      <c r="T38" s="89">
        <v>182632</v>
      </c>
      <c r="U38" s="89">
        <v>156437</v>
      </c>
      <c r="V38" s="89">
        <v>153866</v>
      </c>
      <c r="W38" s="89">
        <v>128766</v>
      </c>
      <c r="X38" s="89">
        <v>117642</v>
      </c>
    </row>
    <row r="39" spans="1:24" ht="12.75">
      <c r="A39" s="30" t="s">
        <v>28</v>
      </c>
      <c r="B39" s="70">
        <v>4959</v>
      </c>
      <c r="C39" s="70">
        <v>6161</v>
      </c>
      <c r="D39" s="70">
        <v>6790</v>
      </c>
      <c r="E39" s="70">
        <v>6052</v>
      </c>
      <c r="F39" s="70">
        <v>5408</v>
      </c>
      <c r="G39" s="70">
        <v>4227</v>
      </c>
      <c r="H39" s="70">
        <v>4000</v>
      </c>
      <c r="I39" s="2"/>
      <c r="J39" s="89">
        <v>515</v>
      </c>
      <c r="K39" s="89">
        <v>927</v>
      </c>
      <c r="L39" s="89">
        <v>1124</v>
      </c>
      <c r="M39" s="89">
        <v>822</v>
      </c>
      <c r="N39" s="89">
        <v>618</v>
      </c>
      <c r="O39" s="89">
        <v>416</v>
      </c>
      <c r="P39" s="89">
        <v>341</v>
      </c>
      <c r="Q39" s="71"/>
      <c r="R39" s="89">
        <v>4444</v>
      </c>
      <c r="S39" s="89">
        <v>5234</v>
      </c>
      <c r="T39" s="89">
        <v>5666</v>
      </c>
      <c r="U39" s="89">
        <v>5230</v>
      </c>
      <c r="V39" s="89">
        <v>4790</v>
      </c>
      <c r="W39" s="89">
        <v>3811</v>
      </c>
      <c r="X39" s="89">
        <v>3659</v>
      </c>
    </row>
    <row r="40" spans="1:24" ht="15" customHeight="1">
      <c r="A40" s="3"/>
      <c r="B40" s="70"/>
      <c r="C40" s="70"/>
      <c r="D40" s="70"/>
      <c r="E40" s="70"/>
      <c r="F40" s="70"/>
      <c r="G40" s="70"/>
      <c r="H40" s="70"/>
      <c r="I40" s="2"/>
      <c r="J40" s="116"/>
      <c r="K40" s="116"/>
      <c r="L40" s="116"/>
      <c r="M40" s="116"/>
      <c r="N40" s="116"/>
      <c r="O40" s="116"/>
      <c r="P40" s="116"/>
      <c r="Q40" s="71"/>
      <c r="R40" s="116"/>
      <c r="S40" s="116"/>
      <c r="T40" s="116"/>
      <c r="U40" s="116"/>
      <c r="V40" s="116"/>
      <c r="W40" s="116"/>
      <c r="X40" s="116"/>
    </row>
    <row r="41" spans="1:24" s="31" customFormat="1" ht="12.75" customHeight="1">
      <c r="A41" s="32" t="s">
        <v>29</v>
      </c>
      <c r="B41" s="117">
        <v>146481</v>
      </c>
      <c r="C41" s="117">
        <v>201197</v>
      </c>
      <c r="D41" s="117">
        <v>207544</v>
      </c>
      <c r="E41" s="117">
        <v>176164</v>
      </c>
      <c r="F41" s="117">
        <v>170393</v>
      </c>
      <c r="G41" s="117">
        <v>140769</v>
      </c>
      <c r="H41" s="117">
        <v>127530</v>
      </c>
      <c r="I41" s="2"/>
      <c r="J41" s="118">
        <v>12454</v>
      </c>
      <c r="K41" s="118">
        <v>19598</v>
      </c>
      <c r="L41" s="118">
        <v>19246</v>
      </c>
      <c r="M41" s="118">
        <v>14497</v>
      </c>
      <c r="N41" s="118">
        <v>11737</v>
      </c>
      <c r="O41" s="118">
        <v>8192</v>
      </c>
      <c r="P41" s="118">
        <v>6229</v>
      </c>
      <c r="Q41" s="119"/>
      <c r="R41" s="118">
        <v>134027</v>
      </c>
      <c r="S41" s="118">
        <v>181599</v>
      </c>
      <c r="T41" s="118">
        <v>188298</v>
      </c>
      <c r="U41" s="118">
        <v>161667</v>
      </c>
      <c r="V41" s="118">
        <v>158656</v>
      </c>
      <c r="W41" s="118">
        <v>132577</v>
      </c>
      <c r="X41" s="118">
        <v>121301</v>
      </c>
    </row>
    <row r="42" spans="1:24" ht="9" customHeight="1">
      <c r="A42" s="120"/>
      <c r="B42" s="120"/>
      <c r="C42" s="53"/>
      <c r="D42" s="53"/>
      <c r="E42" s="53"/>
      <c r="F42" s="53"/>
      <c r="G42" s="53"/>
      <c r="H42" s="53"/>
      <c r="I42" s="68"/>
      <c r="J42" s="53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ht="9" customHeight="1"/>
    <row r="44" spans="1:24" s="73" customFormat="1" ht="12.75">
      <c r="A44" s="33" t="s">
        <v>271</v>
      </c>
      <c r="B44" s="33"/>
      <c r="C44"/>
      <c r="D44"/>
      <c r="E44"/>
      <c r="F44"/>
      <c r="G44" s="36"/>
      <c r="H44" s="36"/>
      <c r="I44" s="36"/>
      <c r="J44" s="121"/>
      <c r="K44" s="121"/>
      <c r="L44" s="121"/>
      <c r="M44" s="121"/>
      <c r="N44" s="122"/>
      <c r="O44" s="122"/>
      <c r="P44" s="122"/>
      <c r="Q44" s="74"/>
      <c r="R44" s="74"/>
      <c r="S44" s="122"/>
      <c r="T44" s="122"/>
      <c r="U44" s="122"/>
      <c r="V44" s="74"/>
      <c r="W44" s="74"/>
      <c r="X44" s="74"/>
    </row>
    <row r="45" spans="1:24" s="73" customFormat="1" ht="12.75">
      <c r="A45" s="34" t="s">
        <v>272</v>
      </c>
      <c r="B45" s="34"/>
      <c r="C45"/>
      <c r="D45"/>
      <c r="E45"/>
      <c r="F45"/>
      <c r="G45" s="36"/>
      <c r="H45" s="36"/>
      <c r="I45" s="36"/>
      <c r="J45"/>
      <c r="K45"/>
      <c r="L45"/>
      <c r="M45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1:2" ht="12.75">
      <c r="A46" s="123"/>
      <c r="B46" s="123"/>
    </row>
    <row r="47" ht="12.75">
      <c r="A47" s="36" t="s">
        <v>207</v>
      </c>
    </row>
  </sheetData>
  <sheetProtection/>
  <mergeCells count="4">
    <mergeCell ref="R4:X4"/>
    <mergeCell ref="A4:A5"/>
    <mergeCell ref="B4:H4"/>
    <mergeCell ref="J4:P4"/>
  </mergeCells>
  <conditionalFormatting sqref="J38:P38 R38:X38">
    <cfRule type="cellIs" priority="1" dxfId="1" operator="equal" stopIfTrue="1">
      <formula>SUM(J8:J25)</formula>
    </cfRule>
    <cfRule type="cellIs" priority="2" dxfId="0" operator="equal" stopIfTrue="1">
      <formula>$B$38</formula>
    </cfRule>
  </conditionalFormatting>
  <conditionalFormatting sqref="J39:P39 R39:X39">
    <cfRule type="cellIs" priority="3" dxfId="1" operator="equal" stopIfTrue="1">
      <formula>SUM(J28:J35)</formula>
    </cfRule>
    <cfRule type="cellIs" priority="4" dxfId="0" operator="notEqual" stopIfTrue="1">
      <formula>SUM(J28:J35)</formula>
    </cfRule>
  </conditionalFormatting>
  <conditionalFormatting sqref="J41:P41 R41:X41">
    <cfRule type="cellIs" priority="5" dxfId="1" operator="equal" stopIfTrue="1">
      <formula>SUM(J38:J39)</formula>
    </cfRule>
    <cfRule type="cellIs" priority="6" dxfId="0" operator="notEqual" stopIfTrue="1">
      <formula>SUM(J38:J39)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N5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7.57421875" style="74" customWidth="1"/>
    <col min="2" max="2" width="1.7109375" style="77" customWidth="1"/>
    <col min="3" max="3" width="11.7109375" style="76" customWidth="1"/>
    <col min="4" max="4" width="1.7109375" style="76" customWidth="1"/>
    <col min="5" max="5" width="11.7109375" style="76" customWidth="1"/>
    <col min="6" max="6" width="1.7109375" style="76" customWidth="1"/>
    <col min="7" max="7" width="11.7109375" style="76" customWidth="1"/>
    <col min="8" max="8" width="1.7109375" style="76" customWidth="1"/>
    <col min="9" max="9" width="11.7109375" style="76" customWidth="1"/>
    <col min="10" max="10" width="1.7109375" style="76" customWidth="1"/>
    <col min="11" max="11" width="22.28125" style="76" bestFit="1" customWidth="1"/>
    <col min="12" max="12" width="1.7109375" style="76" customWidth="1"/>
    <col min="13" max="13" width="9.140625" style="76" customWidth="1"/>
    <col min="14" max="16384" width="9.140625" style="74" customWidth="1"/>
  </cols>
  <sheetData>
    <row r="1" spans="1:2" ht="12.75">
      <c r="A1" s="75" t="s">
        <v>261</v>
      </c>
      <c r="B1" s="75"/>
    </row>
    <row r="2" spans="1:13" ht="12.75">
      <c r="A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>
      <c r="A3" s="79" t="s">
        <v>5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2.75">
      <c r="A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2.75">
      <c r="A5" s="81" t="s">
        <v>6</v>
      </c>
      <c r="C5" s="82" t="s">
        <v>127</v>
      </c>
      <c r="D5" s="83"/>
      <c r="E5" s="82" t="s">
        <v>128</v>
      </c>
      <c r="F5" s="83"/>
      <c r="G5" s="82" t="s">
        <v>129</v>
      </c>
      <c r="H5" s="83"/>
      <c r="I5" s="82" t="s">
        <v>130</v>
      </c>
      <c r="J5" s="83"/>
      <c r="K5" s="82" t="s">
        <v>131</v>
      </c>
      <c r="L5" s="83"/>
      <c r="M5" s="128" t="s">
        <v>132</v>
      </c>
    </row>
    <row r="6" spans="1:13" ht="13.5" customHeight="1">
      <c r="A6" s="84"/>
      <c r="C6" s="83"/>
      <c r="D6" s="83"/>
      <c r="E6" s="83"/>
      <c r="F6" s="83"/>
      <c r="G6" s="83"/>
      <c r="H6" s="83"/>
      <c r="I6" s="74"/>
      <c r="J6" s="83"/>
      <c r="K6" s="83"/>
      <c r="L6" s="83"/>
      <c r="M6" s="129"/>
    </row>
    <row r="7" spans="1:13" ht="12.75">
      <c r="A7" s="85" t="s">
        <v>14</v>
      </c>
      <c r="B7" s="86"/>
      <c r="C7" s="83"/>
      <c r="D7" s="83"/>
      <c r="E7" s="83"/>
      <c r="F7" s="83"/>
      <c r="G7" s="83"/>
      <c r="H7" s="83"/>
      <c r="I7" s="83"/>
      <c r="J7" s="83"/>
      <c r="K7" s="83"/>
      <c r="L7" s="83"/>
      <c r="M7" s="129"/>
    </row>
    <row r="8" spans="1:13" ht="12.75">
      <c r="A8" s="87" t="s">
        <v>15</v>
      </c>
      <c r="B8" s="88"/>
      <c r="C8" s="89">
        <v>1934</v>
      </c>
      <c r="D8" s="89"/>
      <c r="E8" s="89">
        <v>42</v>
      </c>
      <c r="F8" s="89"/>
      <c r="G8" s="89">
        <v>148</v>
      </c>
      <c r="H8" s="89"/>
      <c r="I8" s="89">
        <v>241</v>
      </c>
      <c r="J8" s="89"/>
      <c r="K8" s="89">
        <v>445</v>
      </c>
      <c r="L8" s="90"/>
      <c r="M8" s="117">
        <v>2810</v>
      </c>
    </row>
    <row r="9" spans="1:13" ht="12.75">
      <c r="A9" s="87" t="s">
        <v>16</v>
      </c>
      <c r="B9" s="88"/>
      <c r="C9" s="89">
        <v>577</v>
      </c>
      <c r="D9" s="89"/>
      <c r="E9" s="89">
        <v>5</v>
      </c>
      <c r="F9" s="89"/>
      <c r="G9" s="89">
        <v>11</v>
      </c>
      <c r="H9" s="89"/>
      <c r="I9" s="89">
        <v>21</v>
      </c>
      <c r="J9" s="89"/>
      <c r="K9" s="89">
        <v>131</v>
      </c>
      <c r="L9" s="90"/>
      <c r="M9" s="117">
        <v>745</v>
      </c>
    </row>
    <row r="10" spans="1:13" ht="12.75">
      <c r="A10" s="87" t="s">
        <v>17</v>
      </c>
      <c r="B10" s="88"/>
      <c r="C10" s="89">
        <v>28</v>
      </c>
      <c r="D10" s="89"/>
      <c r="E10" s="89">
        <v>1</v>
      </c>
      <c r="F10" s="89"/>
      <c r="G10" s="89">
        <v>2</v>
      </c>
      <c r="H10" s="89"/>
      <c r="I10" s="89" t="s">
        <v>126</v>
      </c>
      <c r="J10" s="89"/>
      <c r="K10" s="89">
        <v>6</v>
      </c>
      <c r="L10" s="90"/>
      <c r="M10" s="117">
        <v>37</v>
      </c>
    </row>
    <row r="11" spans="1:13" ht="12.75">
      <c r="A11" s="87" t="s">
        <v>18</v>
      </c>
      <c r="B11" s="88"/>
      <c r="C11" s="89">
        <v>17550</v>
      </c>
      <c r="D11" s="89"/>
      <c r="E11" s="89">
        <v>529</v>
      </c>
      <c r="F11" s="89"/>
      <c r="G11" s="89">
        <v>1486</v>
      </c>
      <c r="H11" s="89"/>
      <c r="I11" s="89">
        <v>1073</v>
      </c>
      <c r="J11" s="89"/>
      <c r="K11" s="89">
        <v>4937</v>
      </c>
      <c r="L11" s="90"/>
      <c r="M11" s="117">
        <v>25575</v>
      </c>
    </row>
    <row r="12" spans="1:13" ht="12.75">
      <c r="A12" s="87" t="s">
        <v>273</v>
      </c>
      <c r="B12" s="88"/>
      <c r="C12" s="89">
        <v>210</v>
      </c>
      <c r="D12" s="89"/>
      <c r="E12" s="89">
        <v>10</v>
      </c>
      <c r="F12" s="89"/>
      <c r="G12" s="89">
        <v>26</v>
      </c>
      <c r="H12" s="89"/>
      <c r="I12" s="89">
        <v>21</v>
      </c>
      <c r="J12" s="89"/>
      <c r="K12" s="89">
        <v>68</v>
      </c>
      <c r="L12" s="90"/>
      <c r="M12" s="117">
        <v>335</v>
      </c>
    </row>
    <row r="13" spans="1:13" ht="12.75">
      <c r="A13" s="87" t="s">
        <v>274</v>
      </c>
      <c r="B13" s="88"/>
      <c r="C13" s="89">
        <v>28010</v>
      </c>
      <c r="D13" s="89"/>
      <c r="E13" s="89">
        <v>318</v>
      </c>
      <c r="F13" s="89"/>
      <c r="G13" s="89">
        <v>663</v>
      </c>
      <c r="H13" s="89"/>
      <c r="I13" s="89">
        <v>553</v>
      </c>
      <c r="J13" s="89"/>
      <c r="K13" s="89">
        <v>6457</v>
      </c>
      <c r="L13" s="90"/>
      <c r="M13" s="117">
        <v>36001</v>
      </c>
    </row>
    <row r="14" spans="1:13" ht="12.75">
      <c r="A14" s="87" t="s">
        <v>291</v>
      </c>
      <c r="B14" s="88"/>
      <c r="C14" s="89">
        <v>3687</v>
      </c>
      <c r="D14" s="89"/>
      <c r="E14" s="89">
        <v>62</v>
      </c>
      <c r="F14" s="89"/>
      <c r="G14" s="89">
        <v>132</v>
      </c>
      <c r="H14" s="89"/>
      <c r="I14" s="89">
        <v>152</v>
      </c>
      <c r="J14" s="89"/>
      <c r="K14" s="89">
        <v>876</v>
      </c>
      <c r="L14" s="90"/>
      <c r="M14" s="117">
        <v>4909</v>
      </c>
    </row>
    <row r="15" spans="1:13" ht="12.75">
      <c r="A15" s="87" t="s">
        <v>290</v>
      </c>
      <c r="B15" s="88"/>
      <c r="C15" s="89">
        <v>24580</v>
      </c>
      <c r="D15" s="89"/>
      <c r="E15" s="89">
        <v>924</v>
      </c>
      <c r="F15" s="89"/>
      <c r="G15" s="89">
        <v>1873</v>
      </c>
      <c r="H15" s="89"/>
      <c r="I15" s="89">
        <v>1339</v>
      </c>
      <c r="J15" s="89"/>
      <c r="K15" s="89">
        <v>5972</v>
      </c>
      <c r="L15" s="90"/>
      <c r="M15" s="117">
        <v>34688</v>
      </c>
    </row>
    <row r="16" spans="1:13" ht="12.75">
      <c r="A16" s="87" t="s">
        <v>277</v>
      </c>
      <c r="B16" s="88"/>
      <c r="C16" s="89">
        <v>8</v>
      </c>
      <c r="D16" s="89"/>
      <c r="E16" s="89" t="s">
        <v>126</v>
      </c>
      <c r="F16" s="89"/>
      <c r="G16" s="89" t="s">
        <v>126</v>
      </c>
      <c r="H16" s="89"/>
      <c r="I16" s="89" t="s">
        <v>126</v>
      </c>
      <c r="J16" s="89"/>
      <c r="K16" s="89">
        <v>2</v>
      </c>
      <c r="L16" s="90"/>
      <c r="M16" s="117">
        <v>10</v>
      </c>
    </row>
    <row r="17" spans="1:13" ht="12.75">
      <c r="A17" s="87" t="s">
        <v>278</v>
      </c>
      <c r="B17" s="88"/>
      <c r="C17" s="89">
        <v>12</v>
      </c>
      <c r="D17" s="89"/>
      <c r="E17" s="89">
        <v>1</v>
      </c>
      <c r="F17" s="89"/>
      <c r="G17" s="89">
        <v>1</v>
      </c>
      <c r="H17" s="89"/>
      <c r="I17" s="89">
        <v>1</v>
      </c>
      <c r="J17" s="89"/>
      <c r="K17" s="89">
        <v>8</v>
      </c>
      <c r="L17" s="90"/>
      <c r="M17" s="117">
        <v>23</v>
      </c>
    </row>
    <row r="18" spans="1:13" ht="12.75">
      <c r="A18" s="87" t="s">
        <v>279</v>
      </c>
      <c r="B18" s="88"/>
      <c r="C18" s="89">
        <v>19</v>
      </c>
      <c r="D18" s="89"/>
      <c r="E18" s="89">
        <v>1</v>
      </c>
      <c r="F18" s="89"/>
      <c r="G18" s="89">
        <v>8</v>
      </c>
      <c r="H18" s="89"/>
      <c r="I18" s="89">
        <v>3</v>
      </c>
      <c r="J18" s="89"/>
      <c r="K18" s="89">
        <v>10</v>
      </c>
      <c r="L18" s="90"/>
      <c r="M18" s="117">
        <v>41</v>
      </c>
    </row>
    <row r="19" spans="1:13" ht="12.75">
      <c r="A19" s="87" t="s">
        <v>280</v>
      </c>
      <c r="B19" s="88"/>
      <c r="C19" s="89">
        <v>33</v>
      </c>
      <c r="D19" s="89"/>
      <c r="E19" s="89">
        <v>2</v>
      </c>
      <c r="F19" s="89"/>
      <c r="G19" s="89">
        <v>11</v>
      </c>
      <c r="H19" s="89"/>
      <c r="I19" s="89">
        <v>19</v>
      </c>
      <c r="J19" s="89"/>
      <c r="K19" s="89">
        <v>13</v>
      </c>
      <c r="L19" s="90"/>
      <c r="M19" s="117">
        <v>78</v>
      </c>
    </row>
    <row r="20" spans="1:13" ht="12.75">
      <c r="A20" s="87" t="s">
        <v>19</v>
      </c>
      <c r="B20" s="88"/>
      <c r="C20" s="89">
        <v>24</v>
      </c>
      <c r="D20" s="89"/>
      <c r="E20" s="89" t="s">
        <v>126</v>
      </c>
      <c r="F20" s="89"/>
      <c r="G20" s="89">
        <v>1</v>
      </c>
      <c r="H20" s="89"/>
      <c r="I20" s="89">
        <v>5</v>
      </c>
      <c r="J20" s="89"/>
      <c r="K20" s="89">
        <v>19</v>
      </c>
      <c r="L20" s="90"/>
      <c r="M20" s="117">
        <v>49</v>
      </c>
    </row>
    <row r="21" spans="1:13" ht="12.75">
      <c r="A21" s="87" t="s">
        <v>281</v>
      </c>
      <c r="B21" s="88"/>
      <c r="C21" s="89">
        <v>826</v>
      </c>
      <c r="D21" s="89"/>
      <c r="E21" s="89">
        <v>41</v>
      </c>
      <c r="F21" s="89"/>
      <c r="G21" s="89">
        <v>168</v>
      </c>
      <c r="H21" s="89"/>
      <c r="I21" s="89">
        <v>231</v>
      </c>
      <c r="J21" s="89"/>
      <c r="K21" s="89">
        <v>280</v>
      </c>
      <c r="L21" s="90"/>
      <c r="M21" s="117">
        <v>1546</v>
      </c>
    </row>
    <row r="22" spans="1:13" ht="12.75">
      <c r="A22" s="87" t="s">
        <v>282</v>
      </c>
      <c r="B22" s="88"/>
      <c r="C22" s="89">
        <v>232</v>
      </c>
      <c r="D22" s="89"/>
      <c r="E22" s="89" t="s">
        <v>126</v>
      </c>
      <c r="F22" s="89"/>
      <c r="G22" s="89">
        <v>3</v>
      </c>
      <c r="H22" s="89"/>
      <c r="I22" s="89">
        <v>7</v>
      </c>
      <c r="J22" s="89"/>
      <c r="K22" s="89">
        <v>23</v>
      </c>
      <c r="L22" s="90"/>
      <c r="M22" s="117">
        <v>265</v>
      </c>
    </row>
    <row r="23" spans="1:13" ht="12.75">
      <c r="A23" s="87" t="s">
        <v>20</v>
      </c>
      <c r="B23" s="88"/>
      <c r="C23" s="89">
        <v>26</v>
      </c>
      <c r="D23" s="89"/>
      <c r="E23" s="89" t="s">
        <v>126</v>
      </c>
      <c r="F23" s="89"/>
      <c r="G23" s="89">
        <v>2</v>
      </c>
      <c r="H23" s="89"/>
      <c r="I23" s="89">
        <v>1</v>
      </c>
      <c r="J23" s="89"/>
      <c r="K23" s="89">
        <v>6</v>
      </c>
      <c r="L23" s="90"/>
      <c r="M23" s="117">
        <v>35</v>
      </c>
    </row>
    <row r="24" spans="1:13" ht="12.75">
      <c r="A24" s="87" t="s">
        <v>283</v>
      </c>
      <c r="B24" s="88"/>
      <c r="C24" s="89">
        <v>80</v>
      </c>
      <c r="D24" s="89"/>
      <c r="E24" s="89">
        <v>1</v>
      </c>
      <c r="F24" s="89"/>
      <c r="G24" s="89">
        <v>2</v>
      </c>
      <c r="H24" s="89"/>
      <c r="I24" s="89">
        <v>5</v>
      </c>
      <c r="J24" s="89"/>
      <c r="K24" s="89">
        <v>18</v>
      </c>
      <c r="L24" s="90"/>
      <c r="M24" s="117">
        <v>106</v>
      </c>
    </row>
    <row r="25" spans="1:13" ht="12.75">
      <c r="A25" s="77" t="s">
        <v>289</v>
      </c>
      <c r="B25" s="88"/>
      <c r="C25" s="89">
        <v>9694</v>
      </c>
      <c r="D25" s="89"/>
      <c r="E25" s="89">
        <v>449</v>
      </c>
      <c r="F25" s="89"/>
      <c r="G25" s="89">
        <v>1951</v>
      </c>
      <c r="H25" s="89"/>
      <c r="I25" s="89">
        <v>1561</v>
      </c>
      <c r="J25" s="89"/>
      <c r="K25" s="89">
        <v>2622</v>
      </c>
      <c r="L25" s="90"/>
      <c r="M25" s="117">
        <v>16277</v>
      </c>
    </row>
    <row r="26" spans="1:13" ht="12.75">
      <c r="A26" s="77"/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90"/>
      <c r="M26" s="117"/>
    </row>
    <row r="27" spans="1:13" ht="12.75">
      <c r="A27" s="91" t="s">
        <v>21</v>
      </c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90"/>
      <c r="M27" s="117"/>
    </row>
    <row r="28" spans="1:13" ht="12.75">
      <c r="A28" s="87" t="s">
        <v>22</v>
      </c>
      <c r="B28" s="88"/>
      <c r="C28" s="89">
        <v>853</v>
      </c>
      <c r="D28" s="89"/>
      <c r="E28" s="89">
        <v>47</v>
      </c>
      <c r="F28" s="89"/>
      <c r="G28" s="89">
        <v>43</v>
      </c>
      <c r="H28" s="89"/>
      <c r="I28" s="89">
        <v>21</v>
      </c>
      <c r="J28" s="89"/>
      <c r="K28" s="89">
        <v>367</v>
      </c>
      <c r="L28" s="90"/>
      <c r="M28" s="117">
        <v>1331</v>
      </c>
    </row>
    <row r="29" spans="1:13" ht="12.75">
      <c r="A29" s="87" t="s">
        <v>23</v>
      </c>
      <c r="B29" s="88"/>
      <c r="C29" s="89">
        <v>5</v>
      </c>
      <c r="D29" s="89"/>
      <c r="E29" s="89" t="s">
        <v>126</v>
      </c>
      <c r="F29" s="89"/>
      <c r="G29" s="89" t="s">
        <v>126</v>
      </c>
      <c r="H29" s="89"/>
      <c r="I29" s="89" t="s">
        <v>126</v>
      </c>
      <c r="J29" s="89"/>
      <c r="K29" s="89">
        <v>3</v>
      </c>
      <c r="L29" s="90"/>
      <c r="M29" s="117">
        <v>8</v>
      </c>
    </row>
    <row r="30" spans="1:13" ht="12.75">
      <c r="A30" s="87" t="s">
        <v>24</v>
      </c>
      <c r="B30" s="88"/>
      <c r="C30" s="89">
        <v>487</v>
      </c>
      <c r="D30" s="89"/>
      <c r="E30" s="89">
        <v>11</v>
      </c>
      <c r="F30" s="89"/>
      <c r="G30" s="89">
        <v>11</v>
      </c>
      <c r="H30" s="89"/>
      <c r="I30" s="89">
        <v>13</v>
      </c>
      <c r="J30" s="89"/>
      <c r="K30" s="89">
        <v>147</v>
      </c>
      <c r="L30" s="90"/>
      <c r="M30" s="117">
        <v>669</v>
      </c>
    </row>
    <row r="31" spans="1:13" ht="12.75">
      <c r="A31" s="87" t="s">
        <v>25</v>
      </c>
      <c r="B31" s="88"/>
      <c r="C31" s="89">
        <v>848</v>
      </c>
      <c r="D31" s="89"/>
      <c r="E31" s="89">
        <v>79</v>
      </c>
      <c r="F31" s="89"/>
      <c r="G31" s="89">
        <v>57</v>
      </c>
      <c r="H31" s="89"/>
      <c r="I31" s="89">
        <v>57</v>
      </c>
      <c r="J31" s="89"/>
      <c r="K31" s="89">
        <v>186</v>
      </c>
      <c r="L31" s="90"/>
      <c r="M31" s="117">
        <v>1227</v>
      </c>
    </row>
    <row r="32" spans="1:13" ht="12.75">
      <c r="A32" s="87" t="s">
        <v>288</v>
      </c>
      <c r="B32" s="88"/>
      <c r="C32" s="89">
        <v>496</v>
      </c>
      <c r="D32" s="89"/>
      <c r="E32" s="89">
        <v>23</v>
      </c>
      <c r="F32" s="89"/>
      <c r="G32" s="89">
        <v>45</v>
      </c>
      <c r="H32" s="89"/>
      <c r="I32" s="89">
        <v>25</v>
      </c>
      <c r="J32" s="89"/>
      <c r="K32" s="89">
        <v>118</v>
      </c>
      <c r="L32" s="90"/>
      <c r="M32" s="117">
        <v>707</v>
      </c>
    </row>
    <row r="33" spans="1:13" ht="12.75">
      <c r="A33" s="87" t="s">
        <v>287</v>
      </c>
      <c r="B33" s="88"/>
      <c r="C33" s="89">
        <v>16</v>
      </c>
      <c r="D33" s="89"/>
      <c r="E33" s="89" t="s">
        <v>126</v>
      </c>
      <c r="F33" s="89"/>
      <c r="G33" s="89">
        <v>1</v>
      </c>
      <c r="H33" s="89"/>
      <c r="I33" s="89">
        <v>1</v>
      </c>
      <c r="J33" s="89"/>
      <c r="K33" s="89">
        <v>8</v>
      </c>
      <c r="L33" s="90"/>
      <c r="M33" s="117">
        <v>26</v>
      </c>
    </row>
    <row r="34" spans="1:13" ht="12.75">
      <c r="A34" s="87" t="s">
        <v>286</v>
      </c>
      <c r="B34" s="88"/>
      <c r="C34" s="89">
        <v>2</v>
      </c>
      <c r="D34" s="89"/>
      <c r="E34" s="89" t="s">
        <v>126</v>
      </c>
      <c r="F34" s="89"/>
      <c r="G34" s="89" t="s">
        <v>126</v>
      </c>
      <c r="H34" s="89"/>
      <c r="I34" s="89" t="s">
        <v>126</v>
      </c>
      <c r="J34" s="89"/>
      <c r="K34" s="89" t="s">
        <v>126</v>
      </c>
      <c r="L34" s="90"/>
      <c r="M34" s="117">
        <v>2</v>
      </c>
    </row>
    <row r="35" spans="1:13" ht="12.75">
      <c r="A35" s="87" t="s">
        <v>285</v>
      </c>
      <c r="B35" s="88"/>
      <c r="C35" s="89">
        <v>24</v>
      </c>
      <c r="D35" s="89"/>
      <c r="E35" s="89" t="s">
        <v>126</v>
      </c>
      <c r="F35" s="89"/>
      <c r="G35" s="89">
        <v>1</v>
      </c>
      <c r="H35" s="89"/>
      <c r="I35" s="89" t="s">
        <v>126</v>
      </c>
      <c r="J35" s="89"/>
      <c r="K35" s="89">
        <v>5</v>
      </c>
      <c r="L35" s="90"/>
      <c r="M35" s="117">
        <v>30</v>
      </c>
    </row>
    <row r="36" spans="1:13" ht="12.75">
      <c r="A36" s="87"/>
      <c r="B36" s="88"/>
      <c r="C36" s="90"/>
      <c r="D36" s="90"/>
      <c r="E36" s="92"/>
      <c r="F36" s="92"/>
      <c r="G36" s="90"/>
      <c r="H36" s="90"/>
      <c r="I36" s="90"/>
      <c r="J36" s="90"/>
      <c r="K36" s="90"/>
      <c r="L36" s="90"/>
      <c r="M36" s="118"/>
    </row>
    <row r="37" spans="1:13" ht="12.75">
      <c r="A37" s="75" t="s">
        <v>26</v>
      </c>
      <c r="B37" s="88"/>
      <c r="C37" s="94"/>
      <c r="D37" s="94"/>
      <c r="E37" s="95"/>
      <c r="F37" s="95"/>
      <c r="G37" s="94"/>
      <c r="H37" s="94"/>
      <c r="I37" s="94"/>
      <c r="J37" s="94"/>
      <c r="K37" s="94"/>
      <c r="L37" s="94"/>
      <c r="M37" s="118"/>
    </row>
    <row r="38" spans="1:13" ht="12.75">
      <c r="A38" s="87" t="s">
        <v>27</v>
      </c>
      <c r="B38" s="88"/>
      <c r="C38" s="89">
        <v>87530</v>
      </c>
      <c r="D38" s="94"/>
      <c r="E38" s="89">
        <v>2386</v>
      </c>
      <c r="F38" s="95"/>
      <c r="G38" s="89">
        <v>6488</v>
      </c>
      <c r="H38" s="94"/>
      <c r="I38" s="89">
        <v>5233</v>
      </c>
      <c r="J38" s="94"/>
      <c r="K38" s="89">
        <v>21893</v>
      </c>
      <c r="L38" s="94"/>
      <c r="M38" s="117">
        <v>123530</v>
      </c>
    </row>
    <row r="39" spans="1:13" ht="12.75">
      <c r="A39" s="87" t="s">
        <v>28</v>
      </c>
      <c r="B39" s="88"/>
      <c r="C39" s="89">
        <v>2731</v>
      </c>
      <c r="D39" s="94"/>
      <c r="E39" s="89">
        <v>160</v>
      </c>
      <c r="F39" s="95"/>
      <c r="G39" s="89">
        <v>158</v>
      </c>
      <c r="H39" s="94"/>
      <c r="I39" s="89">
        <v>117</v>
      </c>
      <c r="J39" s="94"/>
      <c r="K39" s="89">
        <v>834</v>
      </c>
      <c r="L39" s="94"/>
      <c r="M39" s="117">
        <v>4000</v>
      </c>
    </row>
    <row r="40" spans="1:14" s="97" customFormat="1" ht="12.75">
      <c r="A40" s="74"/>
      <c r="B40" s="88"/>
      <c r="C40" s="94"/>
      <c r="D40" s="94"/>
      <c r="E40" s="94"/>
      <c r="F40" s="95"/>
      <c r="G40" s="94"/>
      <c r="H40" s="94"/>
      <c r="I40" s="94"/>
      <c r="J40" s="94"/>
      <c r="K40" s="94"/>
      <c r="L40" s="94"/>
      <c r="M40" s="49"/>
      <c r="N40" s="74"/>
    </row>
    <row r="41" spans="1:14" ht="12.75">
      <c r="A41" s="91" t="s">
        <v>29</v>
      </c>
      <c r="B41" s="96"/>
      <c r="C41" s="49">
        <v>90261</v>
      </c>
      <c r="D41" s="49"/>
      <c r="E41" s="49">
        <v>2546</v>
      </c>
      <c r="F41" s="130"/>
      <c r="G41" s="49">
        <v>6646</v>
      </c>
      <c r="H41" s="49"/>
      <c r="I41" s="49">
        <v>5350</v>
      </c>
      <c r="J41" s="49"/>
      <c r="K41" s="49">
        <v>22727</v>
      </c>
      <c r="L41" s="49"/>
      <c r="M41" s="49">
        <v>127530</v>
      </c>
      <c r="N41" s="97"/>
    </row>
    <row r="42" spans="1:13" ht="12.75">
      <c r="A42" s="98"/>
      <c r="B42" s="99"/>
      <c r="C42" s="100"/>
      <c r="D42" s="100"/>
      <c r="E42" s="101"/>
      <c r="F42" s="101"/>
      <c r="G42" s="100"/>
      <c r="H42" s="100"/>
      <c r="I42" s="100"/>
      <c r="J42" s="100"/>
      <c r="K42" s="100"/>
      <c r="L42" s="100"/>
      <c r="M42" s="102"/>
    </row>
    <row r="44" ht="12.75">
      <c r="A44" s="131" t="s">
        <v>208</v>
      </c>
    </row>
    <row r="45" ht="12.75">
      <c r="A45" s="103"/>
    </row>
    <row r="54" spans="3:13" ht="12.75"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</row>
  </sheetData>
  <sheetProtection/>
  <conditionalFormatting sqref="K39 C39 E39 G39 I39 M39">
    <cfRule type="cellIs" priority="1" dxfId="1" operator="equal" stopIfTrue="1">
      <formula>SUM(C28:C35)</formula>
    </cfRule>
    <cfRule type="cellIs" priority="2" dxfId="0" operator="notEqual" stopIfTrue="1">
      <formula>SUM(C28:C35)</formula>
    </cfRule>
  </conditionalFormatting>
  <conditionalFormatting sqref="C41 K41 E41 G41 I41 M41">
    <cfRule type="cellIs" priority="3" dxfId="1" operator="equal" stopIfTrue="1">
      <formula>SUM(C38:C39)</formula>
    </cfRule>
    <cfRule type="cellIs" priority="4" dxfId="0" operator="notEqual" stopIfTrue="1">
      <formula>SUM(C38:C39)</formula>
    </cfRule>
  </conditionalFormatting>
  <conditionalFormatting sqref="C38 E38 G38 I38 K38 M38">
    <cfRule type="cellIs" priority="5" dxfId="1" operator="equal" stopIfTrue="1">
      <formula>SUM(C8:C25)</formula>
    </cfRule>
    <cfRule type="cellIs" priority="6" dxfId="0" operator="equal" stopIfTrue="1">
      <formula>$C$38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N24"/>
  <sheetViews>
    <sheetView zoomScale="85" zoomScaleNormal="85" zoomScalePageLayoutView="0" workbookViewId="0" topLeftCell="A1">
      <selection activeCell="A1" sqref="A1"/>
    </sheetView>
  </sheetViews>
  <sheetFormatPr defaultColWidth="11.00390625" defaultRowHeight="12.75"/>
  <cols>
    <col min="1" max="1" width="31.8515625" style="185" customWidth="1"/>
    <col min="2" max="2" width="0.9921875" style="185" customWidth="1"/>
    <col min="3" max="7" width="8.140625" style="185" customWidth="1"/>
    <col min="8" max="13" width="8.140625" style="194" customWidth="1"/>
    <col min="14" max="14" width="7.421875" style="195" customWidth="1"/>
    <col min="15" max="16384" width="11.00390625" style="196" customWidth="1"/>
  </cols>
  <sheetData>
    <row r="1" spans="1:14" s="59" customFormat="1" ht="12.75" customHeight="1">
      <c r="A1" s="167" t="s">
        <v>268</v>
      </c>
      <c r="B1" s="184"/>
      <c r="C1" s="167"/>
      <c r="D1" s="167"/>
      <c r="E1" s="167"/>
      <c r="F1" s="168"/>
      <c r="G1" s="168"/>
      <c r="H1" s="169"/>
      <c r="I1" s="169"/>
      <c r="J1" s="169"/>
      <c r="K1" s="169"/>
      <c r="L1" s="169"/>
      <c r="M1" s="169"/>
      <c r="N1" s="58"/>
    </row>
    <row r="2" spans="1:14" s="59" customFormat="1" ht="12.75">
      <c r="A2" s="168"/>
      <c r="B2" s="185"/>
      <c r="C2" s="168"/>
      <c r="D2" s="168"/>
      <c r="E2" s="168"/>
      <c r="F2" s="168"/>
      <c r="G2" s="168"/>
      <c r="H2" s="169"/>
      <c r="I2" s="169"/>
      <c r="J2" s="169"/>
      <c r="K2" s="169"/>
      <c r="L2" s="169"/>
      <c r="M2" s="169"/>
      <c r="N2" s="58"/>
    </row>
    <row r="3" spans="1:14" s="59" customFormat="1" ht="12.75">
      <c r="A3" s="170" t="s">
        <v>79</v>
      </c>
      <c r="B3" s="199"/>
      <c r="C3" s="170"/>
      <c r="D3" s="170"/>
      <c r="E3" s="170"/>
      <c r="F3" s="172"/>
      <c r="G3" s="172"/>
      <c r="H3" s="172"/>
      <c r="I3" s="172"/>
      <c r="J3" s="172"/>
      <c r="K3" s="172"/>
      <c r="L3" s="173"/>
      <c r="M3" s="174" t="s">
        <v>80</v>
      </c>
      <c r="N3" s="58"/>
    </row>
    <row r="4" spans="1:14" s="59" customFormat="1" ht="12.75">
      <c r="A4" s="171"/>
      <c r="B4" s="187"/>
      <c r="C4" s="493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58"/>
    </row>
    <row r="5" spans="1:14" s="59" customFormat="1" ht="12.75">
      <c r="A5" s="197" t="s">
        <v>133</v>
      </c>
      <c r="B5" s="188"/>
      <c r="C5" s="198">
        <v>2001</v>
      </c>
      <c r="D5" s="198">
        <v>2002</v>
      </c>
      <c r="E5" s="198">
        <v>2003</v>
      </c>
      <c r="F5" s="198">
        <v>2004</v>
      </c>
      <c r="G5" s="198">
        <v>2005</v>
      </c>
      <c r="H5" s="198">
        <v>2006</v>
      </c>
      <c r="I5" s="198">
        <v>2007</v>
      </c>
      <c r="J5" s="198">
        <v>2008</v>
      </c>
      <c r="K5" s="198">
        <v>2009</v>
      </c>
      <c r="L5" s="198">
        <v>2010</v>
      </c>
      <c r="M5" s="198">
        <v>2011</v>
      </c>
      <c r="N5" s="58"/>
    </row>
    <row r="6" spans="1:14" s="59" customFormat="1" ht="12.75">
      <c r="A6" s="168"/>
      <c r="B6" s="189"/>
      <c r="C6" s="169"/>
      <c r="D6" s="169"/>
      <c r="E6" s="169"/>
      <c r="F6" s="169"/>
      <c r="G6" s="169"/>
      <c r="H6" s="169"/>
      <c r="I6" s="168"/>
      <c r="J6" s="168"/>
      <c r="K6" s="168"/>
      <c r="L6" s="168"/>
      <c r="M6" s="175"/>
      <c r="N6" s="58"/>
    </row>
    <row r="7" spans="1:14" s="59" customFormat="1" ht="12.75">
      <c r="A7" s="167"/>
      <c r="B7" s="190"/>
      <c r="C7" s="168"/>
      <c r="D7" s="168"/>
      <c r="E7" s="168"/>
      <c r="F7" s="168"/>
      <c r="G7" s="168"/>
      <c r="H7" s="168"/>
      <c r="I7" s="175"/>
      <c r="J7" s="175"/>
      <c r="K7" s="175"/>
      <c r="L7" s="175"/>
      <c r="M7" s="176"/>
      <c r="N7" s="58"/>
    </row>
    <row r="8" spans="1:14" s="59" customFormat="1" ht="12.75">
      <c r="A8" s="167" t="s">
        <v>82</v>
      </c>
      <c r="B8" s="190"/>
      <c r="C8" s="168"/>
      <c r="D8" s="168"/>
      <c r="E8" s="168"/>
      <c r="F8" s="168"/>
      <c r="G8" s="168"/>
      <c r="H8" s="168"/>
      <c r="I8" s="175"/>
      <c r="J8" s="175"/>
      <c r="K8" s="175"/>
      <c r="L8" s="175"/>
      <c r="M8" s="176"/>
      <c r="N8" s="58"/>
    </row>
    <row r="9" spans="1:14" s="59" customFormat="1" ht="12.75">
      <c r="A9" s="177" t="s">
        <v>83</v>
      </c>
      <c r="B9" s="191"/>
      <c r="C9" s="178">
        <v>19.568</v>
      </c>
      <c r="D9" s="178">
        <v>23.606</v>
      </c>
      <c r="E9" s="178">
        <v>28.76</v>
      </c>
      <c r="F9" s="178">
        <v>36.61</v>
      </c>
      <c r="G9" s="178">
        <v>51.017</v>
      </c>
      <c r="H9" s="178">
        <v>57.271</v>
      </c>
      <c r="I9" s="178">
        <v>52.33</v>
      </c>
      <c r="J9" s="178">
        <v>37.88</v>
      </c>
      <c r="K9" s="178">
        <v>27.305</v>
      </c>
      <c r="L9" s="178">
        <v>21.871</v>
      </c>
      <c r="M9" s="178">
        <v>16.099</v>
      </c>
      <c r="N9" s="58"/>
    </row>
    <row r="10" spans="1:14" s="59" customFormat="1" ht="12.75">
      <c r="A10" s="177" t="s">
        <v>84</v>
      </c>
      <c r="B10" s="191"/>
      <c r="C10" s="178">
        <v>1.226</v>
      </c>
      <c r="D10" s="178">
        <v>1.185</v>
      </c>
      <c r="E10" s="178">
        <v>1.346</v>
      </c>
      <c r="F10" s="178">
        <v>1.54</v>
      </c>
      <c r="G10" s="178">
        <v>1.741</v>
      </c>
      <c r="H10" s="178">
        <v>1.914</v>
      </c>
      <c r="I10" s="178">
        <v>1.947</v>
      </c>
      <c r="J10" s="178">
        <v>1.681</v>
      </c>
      <c r="K10" s="178">
        <v>1.478</v>
      </c>
      <c r="L10" s="178">
        <v>1.364</v>
      </c>
      <c r="M10" s="178">
        <v>1.532</v>
      </c>
      <c r="N10" s="58"/>
    </row>
    <row r="11" spans="1:14" s="59" customFormat="1" ht="12.75">
      <c r="A11" s="177" t="s">
        <v>85</v>
      </c>
      <c r="B11" s="191"/>
      <c r="C11" s="178">
        <v>6.396</v>
      </c>
      <c r="D11" s="178">
        <v>5.771</v>
      </c>
      <c r="E11" s="178">
        <v>5.568</v>
      </c>
      <c r="F11" s="178">
        <v>5.604</v>
      </c>
      <c r="G11" s="178">
        <v>6.451</v>
      </c>
      <c r="H11" s="178">
        <v>7.687</v>
      </c>
      <c r="I11" s="178">
        <v>6.972</v>
      </c>
      <c r="J11" s="178">
        <v>5.407</v>
      </c>
      <c r="K11" s="178">
        <v>4.398</v>
      </c>
      <c r="L11" s="178">
        <v>3.484</v>
      </c>
      <c r="M11" s="178">
        <v>3.359</v>
      </c>
      <c r="N11" s="58"/>
    </row>
    <row r="12" spans="1:14" s="59" customFormat="1" ht="12.75">
      <c r="A12" s="177" t="s">
        <v>86</v>
      </c>
      <c r="B12" s="191"/>
      <c r="C12" s="178">
        <v>0.548</v>
      </c>
      <c r="D12" s="178">
        <v>0.408</v>
      </c>
      <c r="E12" s="178">
        <v>0.422</v>
      </c>
      <c r="F12" s="178">
        <v>0.451</v>
      </c>
      <c r="G12" s="178">
        <v>0.622</v>
      </c>
      <c r="H12" s="178">
        <v>0.712</v>
      </c>
      <c r="I12" s="178">
        <v>0.614</v>
      </c>
      <c r="J12" s="178">
        <v>0.382</v>
      </c>
      <c r="K12" s="178">
        <v>0.205</v>
      </c>
      <c r="L12" s="178">
        <v>0.207</v>
      </c>
      <c r="M12" s="178">
        <v>0.269</v>
      </c>
      <c r="N12" s="58"/>
    </row>
    <row r="13" spans="1:14" s="59" customFormat="1" ht="12.75">
      <c r="A13" s="177" t="s">
        <v>87</v>
      </c>
      <c r="B13" s="191"/>
      <c r="C13" s="178">
        <v>63.477</v>
      </c>
      <c r="D13" s="178">
        <v>54.214</v>
      </c>
      <c r="E13" s="178">
        <v>54.466</v>
      </c>
      <c r="F13" s="178">
        <v>61.944</v>
      </c>
      <c r="G13" s="178">
        <v>67.619</v>
      </c>
      <c r="H13" s="178">
        <v>72.369</v>
      </c>
      <c r="I13" s="178">
        <v>72.79</v>
      </c>
      <c r="J13" s="178">
        <v>64.047</v>
      </c>
      <c r="K13" s="178">
        <v>60.73</v>
      </c>
      <c r="L13" s="178">
        <v>47.538</v>
      </c>
      <c r="M13" s="178">
        <v>43.487</v>
      </c>
      <c r="N13" s="58"/>
    </row>
    <row r="14" spans="1:14" s="59" customFormat="1" ht="12.75">
      <c r="A14" s="177" t="s">
        <v>88</v>
      </c>
      <c r="B14" s="191"/>
      <c r="C14" s="178">
        <v>5.764</v>
      </c>
      <c r="D14" s="178">
        <v>5.335</v>
      </c>
      <c r="E14" s="178">
        <v>5.484</v>
      </c>
      <c r="F14" s="178">
        <v>6.036</v>
      </c>
      <c r="G14" s="178">
        <v>6.936</v>
      </c>
      <c r="H14" s="178">
        <v>8.024</v>
      </c>
      <c r="I14" s="178">
        <v>8.587</v>
      </c>
      <c r="J14" s="178">
        <v>8.263</v>
      </c>
      <c r="K14" s="178">
        <v>7.21</v>
      </c>
      <c r="L14" s="178">
        <v>6.126</v>
      </c>
      <c r="M14" s="178">
        <v>5.602</v>
      </c>
      <c r="N14" s="58"/>
    </row>
    <row r="15" spans="1:14" s="59" customFormat="1" ht="12.75">
      <c r="A15" s="177" t="s">
        <v>89</v>
      </c>
      <c r="B15" s="191"/>
      <c r="C15" s="178">
        <v>3.366</v>
      </c>
      <c r="D15" s="178">
        <v>3.102</v>
      </c>
      <c r="E15" s="178">
        <v>3.726</v>
      </c>
      <c r="F15" s="178">
        <v>5.495</v>
      </c>
      <c r="G15" s="178">
        <v>7.246</v>
      </c>
      <c r="H15" s="178">
        <v>9.018</v>
      </c>
      <c r="I15" s="178">
        <v>8.813</v>
      </c>
      <c r="J15" s="178">
        <v>7.873</v>
      </c>
      <c r="K15" s="178">
        <v>6.419</v>
      </c>
      <c r="L15" s="178">
        <v>5.075</v>
      </c>
      <c r="M15" s="178">
        <v>4.712</v>
      </c>
      <c r="N15" s="58"/>
    </row>
    <row r="16" spans="1:14" s="59" customFormat="1" ht="12.75">
      <c r="A16" s="177" t="s">
        <v>90</v>
      </c>
      <c r="B16" s="191"/>
      <c r="C16" s="178">
        <v>39.424</v>
      </c>
      <c r="D16" s="178">
        <v>44.922</v>
      </c>
      <c r="E16" s="178">
        <v>45.707</v>
      </c>
      <c r="F16" s="178">
        <v>32.621</v>
      </c>
      <c r="G16" s="178">
        <v>34.39</v>
      </c>
      <c r="H16" s="178">
        <v>37.426</v>
      </c>
      <c r="I16" s="178">
        <v>43.05</v>
      </c>
      <c r="J16" s="178">
        <v>47.038</v>
      </c>
      <c r="K16" s="178">
        <v>43.808</v>
      </c>
      <c r="L16" s="178">
        <v>40.721</v>
      </c>
      <c r="M16" s="178">
        <v>42.686</v>
      </c>
      <c r="N16" s="58"/>
    </row>
    <row r="17" spans="1:14" s="59" customFormat="1" ht="12.75">
      <c r="A17" s="177" t="s">
        <v>91</v>
      </c>
      <c r="B17" s="191"/>
      <c r="C17" s="178">
        <v>4.161</v>
      </c>
      <c r="D17" s="178">
        <v>4.389</v>
      </c>
      <c r="E17" s="178">
        <v>5.27</v>
      </c>
      <c r="F17" s="178">
        <v>5.97</v>
      </c>
      <c r="G17" s="178">
        <v>6.912</v>
      </c>
      <c r="H17" s="178">
        <v>9.388</v>
      </c>
      <c r="I17" s="178">
        <v>9.995</v>
      </c>
      <c r="J17" s="178">
        <v>8.609</v>
      </c>
      <c r="K17" s="178">
        <v>7.982</v>
      </c>
      <c r="L17" s="178">
        <v>7.155</v>
      </c>
      <c r="M17" s="178">
        <v>6.142</v>
      </c>
      <c r="N17" s="58"/>
    </row>
    <row r="18" spans="1:14" s="59" customFormat="1" ht="12.75">
      <c r="A18" s="177"/>
      <c r="B18" s="191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58"/>
    </row>
    <row r="19" spans="1:14" s="59" customFormat="1" ht="14.25">
      <c r="A19" s="180" t="s">
        <v>141</v>
      </c>
      <c r="B19" s="189"/>
      <c r="C19" s="181">
        <v>143.93</v>
      </c>
      <c r="D19" s="181">
        <v>142.93200000000002</v>
      </c>
      <c r="E19" s="181">
        <v>150.749</v>
      </c>
      <c r="F19" s="181">
        <v>156.27100000000002</v>
      </c>
      <c r="G19" s="181">
        <v>182.934</v>
      </c>
      <c r="H19" s="181">
        <v>203.809</v>
      </c>
      <c r="I19" s="181">
        <v>205.098</v>
      </c>
      <c r="J19" s="181">
        <v>181.18</v>
      </c>
      <c r="K19" s="181">
        <v>159.535</v>
      </c>
      <c r="L19" s="181">
        <v>133.541</v>
      </c>
      <c r="M19" s="181">
        <v>123.888</v>
      </c>
      <c r="N19" s="58"/>
    </row>
    <row r="20" spans="1:14" s="59" customFormat="1" ht="12.75">
      <c r="A20" s="171"/>
      <c r="B20" s="189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58"/>
    </row>
    <row r="21" spans="1:14" s="59" customFormat="1" ht="12.75">
      <c r="A21" s="167" t="s">
        <v>92</v>
      </c>
      <c r="B21" s="190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58"/>
    </row>
    <row r="22" spans="1:14" s="59" customFormat="1" ht="12.75">
      <c r="A22" s="170" t="s">
        <v>93</v>
      </c>
      <c r="B22" s="191"/>
      <c r="C22" s="181">
        <v>85.93</v>
      </c>
      <c r="D22" s="181">
        <v>82.426</v>
      </c>
      <c r="E22" s="181">
        <v>91.057</v>
      </c>
      <c r="F22" s="181">
        <v>99.497</v>
      </c>
      <c r="G22" s="181">
        <v>116.011</v>
      </c>
      <c r="H22" s="181">
        <v>146.168</v>
      </c>
      <c r="I22" s="181">
        <v>157.797</v>
      </c>
      <c r="J22" s="181">
        <v>146.712</v>
      </c>
      <c r="K22" s="181">
        <v>131.11</v>
      </c>
      <c r="L22" s="181">
        <v>109.29</v>
      </c>
      <c r="M22" s="181">
        <v>108.298</v>
      </c>
      <c r="N22" s="58"/>
    </row>
    <row r="23" spans="1:14" s="59" customFormat="1" ht="12.75">
      <c r="A23" s="183" t="s">
        <v>134</v>
      </c>
      <c r="B23" s="192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58"/>
    </row>
    <row r="24" spans="1:14" s="59" customFormat="1" ht="12.75">
      <c r="A24" s="170" t="s">
        <v>93</v>
      </c>
      <c r="B24" s="193"/>
      <c r="C24" s="181">
        <v>229.86</v>
      </c>
      <c r="D24" s="181">
        <v>225.358</v>
      </c>
      <c r="E24" s="181">
        <v>241.80599999999998</v>
      </c>
      <c r="F24" s="181">
        <v>255.76800000000003</v>
      </c>
      <c r="G24" s="181">
        <v>298.945</v>
      </c>
      <c r="H24" s="181">
        <v>349.977</v>
      </c>
      <c r="I24" s="181">
        <v>362.895</v>
      </c>
      <c r="J24" s="181">
        <v>327.892</v>
      </c>
      <c r="K24" s="181">
        <v>290.645</v>
      </c>
      <c r="L24" s="181">
        <v>242.83100000000002</v>
      </c>
      <c r="M24" s="181">
        <v>232.186</v>
      </c>
      <c r="N24" s="58"/>
    </row>
  </sheetData>
  <sheetProtection/>
  <mergeCells count="1">
    <mergeCell ref="C4:M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N28"/>
  <sheetViews>
    <sheetView zoomScale="85" zoomScaleNormal="85" zoomScalePageLayoutView="0" workbookViewId="0" topLeftCell="A1">
      <selection activeCell="A1" sqref="A1"/>
    </sheetView>
  </sheetViews>
  <sheetFormatPr defaultColWidth="11.00390625" defaultRowHeight="12.75"/>
  <cols>
    <col min="1" max="1" width="29.7109375" style="185" customWidth="1"/>
    <col min="2" max="2" width="0.9921875" style="185" customWidth="1"/>
    <col min="3" max="3" width="9.00390625" style="194" customWidth="1"/>
    <col min="4" max="4" width="9.57421875" style="194" customWidth="1"/>
    <col min="5" max="6" width="9.00390625" style="194" customWidth="1"/>
    <col min="7" max="7" width="9.28125" style="194" customWidth="1"/>
    <col min="8" max="8" width="10.57421875" style="194" customWidth="1"/>
    <col min="9" max="9" width="9.421875" style="194" customWidth="1"/>
    <col min="10" max="10" width="9.8515625" style="194" customWidth="1"/>
    <col min="11" max="11" width="9.00390625" style="185" customWidth="1"/>
    <col min="12" max="12" width="9.421875" style="195" customWidth="1"/>
    <col min="13" max="13" width="9.8515625" style="196" customWidth="1"/>
    <col min="14" max="16384" width="11.00390625" style="196" customWidth="1"/>
  </cols>
  <sheetData>
    <row r="1" spans="1:13" ht="15" customHeight="1">
      <c r="A1" s="184" t="s">
        <v>269</v>
      </c>
      <c r="B1" s="184"/>
      <c r="C1" s="185"/>
      <c r="D1" s="185"/>
      <c r="E1" s="185"/>
      <c r="F1" s="185"/>
      <c r="G1" s="200"/>
      <c r="H1" s="200"/>
      <c r="I1" s="200"/>
      <c r="J1" s="200"/>
      <c r="K1" s="201"/>
      <c r="M1" s="202"/>
    </row>
    <row r="2" spans="3:13" ht="12.75" customHeight="1">
      <c r="C2" s="185"/>
      <c r="D2" s="185"/>
      <c r="E2" s="185"/>
      <c r="F2" s="185"/>
      <c r="G2" s="200"/>
      <c r="H2" s="200"/>
      <c r="I2" s="200"/>
      <c r="J2" s="200"/>
      <c r="K2" s="201"/>
      <c r="M2" s="202"/>
    </row>
    <row r="3" spans="1:13" ht="12.75" customHeight="1">
      <c r="A3" s="199" t="s">
        <v>79</v>
      </c>
      <c r="B3" s="199"/>
      <c r="C3" s="203"/>
      <c r="D3" s="203"/>
      <c r="E3" s="203"/>
      <c r="F3" s="203"/>
      <c r="G3" s="204"/>
      <c r="H3" s="204"/>
      <c r="I3" s="204"/>
      <c r="J3" s="203"/>
      <c r="K3" s="203"/>
      <c r="L3" s="203"/>
      <c r="M3" s="205" t="s">
        <v>135</v>
      </c>
    </row>
    <row r="4" spans="3:13" ht="12.75" customHeight="1"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ht="16.5" customHeight="1">
      <c r="A5" s="207" t="s">
        <v>133</v>
      </c>
      <c r="B5" s="208"/>
      <c r="C5" s="112">
        <v>2001</v>
      </c>
      <c r="D5" s="112">
        <v>2002</v>
      </c>
      <c r="E5" s="112">
        <v>2003</v>
      </c>
      <c r="F5" s="112">
        <v>2004</v>
      </c>
      <c r="G5" s="112">
        <v>2005</v>
      </c>
      <c r="H5" s="112">
        <v>2006</v>
      </c>
      <c r="I5" s="112">
        <v>2007</v>
      </c>
      <c r="J5" s="112">
        <v>2008</v>
      </c>
      <c r="K5" s="112">
        <v>2009</v>
      </c>
      <c r="L5" s="112">
        <v>2010</v>
      </c>
      <c r="M5" s="112">
        <v>2011</v>
      </c>
    </row>
    <row r="6" spans="1:13" ht="12.75">
      <c r="A6" s="209"/>
      <c r="B6" s="209"/>
      <c r="C6" s="210"/>
      <c r="D6" s="211"/>
      <c r="E6" s="212"/>
      <c r="F6" s="213"/>
      <c r="G6" s="212"/>
      <c r="H6" s="212"/>
      <c r="I6" s="212"/>
      <c r="J6" s="212"/>
      <c r="K6" s="211"/>
      <c r="L6" s="214"/>
      <c r="M6" s="215"/>
    </row>
    <row r="7" spans="1:13" ht="12" customHeight="1">
      <c r="A7" s="184"/>
      <c r="B7" s="184"/>
      <c r="C7" s="216"/>
      <c r="D7" s="211"/>
      <c r="E7" s="212"/>
      <c r="F7" s="213"/>
      <c r="G7" s="212"/>
      <c r="H7" s="212"/>
      <c r="I7" s="212"/>
      <c r="J7" s="212"/>
      <c r="K7" s="211"/>
      <c r="L7" s="214"/>
      <c r="M7" s="215"/>
    </row>
    <row r="8" spans="1:13" ht="12" customHeight="1">
      <c r="A8" s="184" t="s">
        <v>82</v>
      </c>
      <c r="B8" s="184"/>
      <c r="C8" s="216"/>
      <c r="D8" s="211"/>
      <c r="E8" s="212"/>
      <c r="F8" s="213"/>
      <c r="G8" s="212"/>
      <c r="H8" s="212"/>
      <c r="I8" s="212"/>
      <c r="J8" s="212"/>
      <c r="K8" s="211"/>
      <c r="L8" s="214"/>
      <c r="M8" s="215"/>
    </row>
    <row r="9" spans="1:13" ht="11.25" customHeight="1">
      <c r="A9" s="209" t="s">
        <v>83</v>
      </c>
      <c r="B9" s="209"/>
      <c r="C9" s="217">
        <v>35.665724961268566</v>
      </c>
      <c r="D9" s="217">
        <v>38.50017940437746</v>
      </c>
      <c r="E9" s="217">
        <v>43.05904898790274</v>
      </c>
      <c r="F9" s="217">
        <v>48.32429150331974</v>
      </c>
      <c r="G9" s="217">
        <v>55.48763908073481</v>
      </c>
      <c r="H9" s="217">
        <v>57.772464996166725</v>
      </c>
      <c r="I9" s="217">
        <v>55.504879083580825</v>
      </c>
      <c r="J9" s="217">
        <v>47.70961119437762</v>
      </c>
      <c r="K9" s="217">
        <v>38.590912303017454</v>
      </c>
      <c r="L9" s="217">
        <v>32.80732018300457</v>
      </c>
      <c r="M9" s="217">
        <v>27.62685978068745</v>
      </c>
    </row>
    <row r="10" spans="1:13" ht="12" customHeight="1">
      <c r="A10" s="209" t="s">
        <v>84</v>
      </c>
      <c r="B10" s="209"/>
      <c r="C10" s="217">
        <v>23.343488194973343</v>
      </c>
      <c r="D10" s="217">
        <v>21.339816315505132</v>
      </c>
      <c r="E10" s="217">
        <v>23.693011793698293</v>
      </c>
      <c r="F10" s="217">
        <v>24.43280977312391</v>
      </c>
      <c r="G10" s="217">
        <v>26.669730392156865</v>
      </c>
      <c r="H10" s="217">
        <v>28.130511463844798</v>
      </c>
      <c r="I10" s="217">
        <v>27.790465315443907</v>
      </c>
      <c r="J10" s="217">
        <v>24.731499190819477</v>
      </c>
      <c r="K10" s="217">
        <v>22.444950645406227</v>
      </c>
      <c r="L10" s="217">
        <v>19.082260772243984</v>
      </c>
      <c r="M10" s="217">
        <v>20.40218404581169</v>
      </c>
    </row>
    <row r="11" spans="1:13" ht="12" customHeight="1">
      <c r="A11" s="209" t="s">
        <v>85</v>
      </c>
      <c r="B11" s="209"/>
      <c r="C11" s="217">
        <v>20.501314186806844</v>
      </c>
      <c r="D11" s="217">
        <v>17.77770932166841</v>
      </c>
      <c r="E11" s="217">
        <v>17.79254809228606</v>
      </c>
      <c r="F11" s="217">
        <v>18.770096463022508</v>
      </c>
      <c r="G11" s="217">
        <v>21.940684307189986</v>
      </c>
      <c r="H11" s="217">
        <v>25.08648260557405</v>
      </c>
      <c r="I11" s="217">
        <v>22.641509433962266</v>
      </c>
      <c r="J11" s="217">
        <v>18.460855611321655</v>
      </c>
      <c r="K11" s="217">
        <v>16.06223293524707</v>
      </c>
      <c r="L11" s="217">
        <v>12.718577738838388</v>
      </c>
      <c r="M11" s="217">
        <v>11.801700512964656</v>
      </c>
    </row>
    <row r="12" spans="1:13" ht="12" customHeight="1">
      <c r="A12" s="209" t="s">
        <v>86</v>
      </c>
      <c r="B12" s="209"/>
      <c r="C12" s="217">
        <v>7.435549525101765</v>
      </c>
      <c r="D12" s="217">
        <v>5.02524941495258</v>
      </c>
      <c r="E12" s="217">
        <v>5.4627831715210355</v>
      </c>
      <c r="F12" s="217">
        <v>5.685829551185073</v>
      </c>
      <c r="G12" s="217">
        <v>8.072680077871512</v>
      </c>
      <c r="H12" s="217">
        <v>8.075309062039242</v>
      </c>
      <c r="I12" s="217">
        <v>6.502170920258392</v>
      </c>
      <c r="J12" s="217">
        <v>4.312972789883708</v>
      </c>
      <c r="K12" s="217">
        <v>2.3163841807909606</v>
      </c>
      <c r="L12" s="217">
        <v>2.377670572019297</v>
      </c>
      <c r="M12" s="217">
        <v>2.8214810153136147</v>
      </c>
    </row>
    <row r="13" spans="1:13" ht="12" customHeight="1">
      <c r="A13" s="209" t="s">
        <v>87</v>
      </c>
      <c r="B13" s="209"/>
      <c r="C13" s="217">
        <v>33.327732945506476</v>
      </c>
      <c r="D13" s="217">
        <v>29.862239530259384</v>
      </c>
      <c r="E13" s="217">
        <v>31.380931529579865</v>
      </c>
      <c r="F13" s="217">
        <v>35.89895161430533</v>
      </c>
      <c r="G13" s="217">
        <v>39.452603081806146</v>
      </c>
      <c r="H13" s="217">
        <v>42.219823814246546</v>
      </c>
      <c r="I13" s="217">
        <v>40.723956584983775</v>
      </c>
      <c r="J13" s="217">
        <v>36.60497919619588</v>
      </c>
      <c r="K13" s="217">
        <v>35.162786388822944</v>
      </c>
      <c r="L13" s="217">
        <v>28.073843101126783</v>
      </c>
      <c r="M13" s="217">
        <v>26.580970892776374</v>
      </c>
    </row>
    <row r="14" spans="1:13" ht="12" customHeight="1">
      <c r="A14" s="209" t="s">
        <v>88</v>
      </c>
      <c r="B14" s="209"/>
      <c r="C14" s="217">
        <v>20.899960114579937</v>
      </c>
      <c r="D14" s="217">
        <v>19.897806952110994</v>
      </c>
      <c r="E14" s="217">
        <v>20.490210730832462</v>
      </c>
      <c r="F14" s="217">
        <v>22.495527728085868</v>
      </c>
      <c r="G14" s="217">
        <v>25.391711817249963</v>
      </c>
      <c r="H14" s="217">
        <v>28.933040060577653</v>
      </c>
      <c r="I14" s="217">
        <v>29.000337723741982</v>
      </c>
      <c r="J14" s="217">
        <v>28.655153280621448</v>
      </c>
      <c r="K14" s="217">
        <v>25.523027363800487</v>
      </c>
      <c r="L14" s="217">
        <v>22.542778288868444</v>
      </c>
      <c r="M14" s="217">
        <v>22.591442513207245</v>
      </c>
    </row>
    <row r="15" spans="1:13" ht="12" customHeight="1">
      <c r="A15" s="209" t="s">
        <v>89</v>
      </c>
      <c r="B15" s="209"/>
      <c r="C15" s="217">
        <v>24.013697652850112</v>
      </c>
      <c r="D15" s="217">
        <v>21.996879875195006</v>
      </c>
      <c r="E15" s="217">
        <v>24.90808209104887</v>
      </c>
      <c r="F15" s="217">
        <v>31.89204875217644</v>
      </c>
      <c r="G15" s="217">
        <v>38.2092385572664</v>
      </c>
      <c r="H15" s="217">
        <v>41.60745593799022</v>
      </c>
      <c r="I15" s="217">
        <v>41.313519594974686</v>
      </c>
      <c r="J15" s="217">
        <v>44.98600079995429</v>
      </c>
      <c r="K15" s="217">
        <v>44.95412844036697</v>
      </c>
      <c r="L15" s="217">
        <v>39.48494514899245</v>
      </c>
      <c r="M15" s="217">
        <v>40.11236911551885</v>
      </c>
    </row>
    <row r="16" spans="1:13" ht="12" customHeight="1">
      <c r="A16" s="209" t="s">
        <v>90</v>
      </c>
      <c r="B16" s="209"/>
      <c r="C16" s="217">
        <v>46.356089645603554</v>
      </c>
      <c r="D16" s="217">
        <v>47.810723940484046</v>
      </c>
      <c r="E16" s="217">
        <v>47.182880502105874</v>
      </c>
      <c r="F16" s="217">
        <v>45.421128113730354</v>
      </c>
      <c r="G16" s="217">
        <v>46.80121391924443</v>
      </c>
      <c r="H16" s="217">
        <v>48.60014543943487</v>
      </c>
      <c r="I16" s="217">
        <v>49.135422016777945</v>
      </c>
      <c r="J16" s="217">
        <v>47.046938918394495</v>
      </c>
      <c r="K16" s="217">
        <v>43.52984429495523</v>
      </c>
      <c r="L16" s="217">
        <v>39.65043816942551</v>
      </c>
      <c r="M16" s="217">
        <v>41.34037092634739</v>
      </c>
    </row>
    <row r="17" spans="1:13" ht="12" customHeight="1">
      <c r="A17" s="186" t="s">
        <v>91</v>
      </c>
      <c r="B17" s="186"/>
      <c r="C17" s="217">
        <v>8.637618583023686</v>
      </c>
      <c r="D17" s="217">
        <v>8.371001888195915</v>
      </c>
      <c r="E17" s="217">
        <v>9.288962526879825</v>
      </c>
      <c r="F17" s="217">
        <v>9.873480525924089</v>
      </c>
      <c r="G17" s="217">
        <v>11.521344156818296</v>
      </c>
      <c r="H17" s="217">
        <v>15.803649585886474</v>
      </c>
      <c r="I17" s="217">
        <v>18.06140335025931</v>
      </c>
      <c r="J17" s="217">
        <v>17.68197502464673</v>
      </c>
      <c r="K17" s="217">
        <v>14.345794392523365</v>
      </c>
      <c r="L17" s="217">
        <v>12.17085119412125</v>
      </c>
      <c r="M17" s="217">
        <v>11.771470188013875</v>
      </c>
    </row>
    <row r="18" spans="1:13" ht="4.5" customHeight="1">
      <c r="A18" s="199"/>
      <c r="B18" s="199"/>
      <c r="C18" s="218"/>
      <c r="D18" s="219"/>
      <c r="E18" s="220"/>
      <c r="F18" s="221"/>
      <c r="G18" s="221"/>
      <c r="H18" s="221"/>
      <c r="I18" s="221"/>
      <c r="J18" s="221"/>
      <c r="K18" s="219"/>
      <c r="L18" s="222"/>
      <c r="M18" s="222"/>
    </row>
    <row r="19" spans="1:14" ht="12.75" customHeight="1">
      <c r="A19" s="223" t="s">
        <v>136</v>
      </c>
      <c r="B19" s="224"/>
      <c r="C19" s="225">
        <v>30.745273285384407</v>
      </c>
      <c r="D19" s="225">
        <v>29.702439460280583</v>
      </c>
      <c r="E19" s="225">
        <v>31.028783375460034</v>
      </c>
      <c r="F19" s="225">
        <v>32.961124809378475</v>
      </c>
      <c r="G19" s="225">
        <v>37.22559114403158</v>
      </c>
      <c r="H19" s="225">
        <v>40.1960010886758</v>
      </c>
      <c r="I19" s="225">
        <v>39.56197846542006</v>
      </c>
      <c r="J19" s="225">
        <v>36.37794674821152</v>
      </c>
      <c r="K19" s="225">
        <v>32.64437105335314</v>
      </c>
      <c r="L19" s="225">
        <v>27.58085835846173</v>
      </c>
      <c r="M19" s="225">
        <v>26.788042596897128</v>
      </c>
      <c r="N19" s="226"/>
    </row>
    <row r="20" spans="1:13" ht="12.75">
      <c r="A20" s="186"/>
      <c r="B20" s="186"/>
      <c r="C20" s="227"/>
      <c r="D20" s="228"/>
      <c r="E20" s="229"/>
      <c r="F20" s="230"/>
      <c r="G20" s="230"/>
      <c r="H20" s="230"/>
      <c r="I20" s="230"/>
      <c r="J20" s="230"/>
      <c r="K20" s="231"/>
      <c r="L20" s="232"/>
      <c r="M20" s="228"/>
    </row>
    <row r="21" spans="1:13" ht="12.75" customHeight="1">
      <c r="A21" s="184" t="s">
        <v>92</v>
      </c>
      <c r="B21" s="184"/>
      <c r="C21" s="233"/>
      <c r="D21" s="228"/>
      <c r="E21" s="234"/>
      <c r="F21" s="235"/>
      <c r="G21" s="235"/>
      <c r="H21" s="235"/>
      <c r="I21" s="235"/>
      <c r="J21" s="235"/>
      <c r="K21" s="228"/>
      <c r="L21" s="215"/>
      <c r="M21" s="228"/>
    </row>
    <row r="22" spans="1:13" ht="12.75" customHeight="1">
      <c r="A22" s="199" t="s">
        <v>93</v>
      </c>
      <c r="B22" s="199"/>
      <c r="C22" s="218">
        <v>16.273141835590703</v>
      </c>
      <c r="D22" s="218">
        <v>14.471199721201259</v>
      </c>
      <c r="E22" s="218">
        <v>15.576322388835859</v>
      </c>
      <c r="F22" s="218">
        <v>15.989618487448976</v>
      </c>
      <c r="G22" s="218">
        <v>18.56585934174266</v>
      </c>
      <c r="H22" s="218">
        <v>22.77309942431584</v>
      </c>
      <c r="I22" s="218">
        <v>24.303232483782136</v>
      </c>
      <c r="J22" s="218">
        <v>22.89284465970939</v>
      </c>
      <c r="K22" s="218">
        <v>20.30154239694772</v>
      </c>
      <c r="L22" s="218">
        <v>18.13174507055105</v>
      </c>
      <c r="M22" s="218">
        <v>18.150766435713592</v>
      </c>
    </row>
    <row r="23" spans="1:13" ht="12.75" customHeight="1">
      <c r="A23" s="236" t="s">
        <v>134</v>
      </c>
      <c r="B23" s="236"/>
      <c r="C23" s="237"/>
      <c r="D23" s="231"/>
      <c r="E23" s="234"/>
      <c r="F23" s="235"/>
      <c r="G23" s="235"/>
      <c r="H23" s="235"/>
      <c r="I23" s="235"/>
      <c r="J23" s="235"/>
      <c r="K23" s="228"/>
      <c r="L23" s="215"/>
      <c r="M23" s="228"/>
    </row>
    <row r="24" spans="1:13" ht="12.75" customHeight="1">
      <c r="A24" s="199" t="s">
        <v>93</v>
      </c>
      <c r="B24" s="199"/>
      <c r="C24" s="218">
        <v>23.07402741458665</v>
      </c>
      <c r="D24" s="218">
        <v>21.44633681306472</v>
      </c>
      <c r="E24" s="218">
        <v>22.589782347522753</v>
      </c>
      <c r="F24" s="218">
        <v>23.328684646655727</v>
      </c>
      <c r="G24" s="218">
        <v>26.78041928473271</v>
      </c>
      <c r="H24" s="218">
        <v>30.462370841939517</v>
      </c>
      <c r="I24" s="218">
        <v>31.077600012331867</v>
      </c>
      <c r="J24" s="218">
        <v>28.78990756976169</v>
      </c>
      <c r="K24" s="218">
        <v>25.61834574828628</v>
      </c>
      <c r="L24" s="218">
        <v>22.340894349708122</v>
      </c>
      <c r="M24" s="218">
        <v>21.922270385305715</v>
      </c>
    </row>
    <row r="25" spans="1:12" ht="12.75">
      <c r="A25" s="238"/>
      <c r="B25" s="238"/>
      <c r="C25" s="239"/>
      <c r="D25" s="239"/>
      <c r="E25" s="239"/>
      <c r="F25" s="239"/>
      <c r="G25" s="239"/>
      <c r="H25" s="239"/>
      <c r="I25" s="239"/>
      <c r="J25" s="239"/>
      <c r="K25" s="240"/>
      <c r="L25" s="196"/>
    </row>
    <row r="26" spans="1:13" s="244" customFormat="1" ht="12.75">
      <c r="A26" s="241"/>
      <c r="B26" s="241"/>
      <c r="C26" s="242"/>
      <c r="D26" s="242"/>
      <c r="E26" s="242"/>
      <c r="F26" s="242"/>
      <c r="G26" s="242"/>
      <c r="H26" s="242"/>
      <c r="I26" s="242"/>
      <c r="J26" s="242"/>
      <c r="K26" s="185"/>
      <c r="L26" s="243"/>
      <c r="M26" s="196"/>
    </row>
    <row r="27" spans="3:13" ht="12.75"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</row>
    <row r="28" spans="3:13" ht="12.75"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28"/>
  <sheetViews>
    <sheetView zoomScale="85" zoomScaleNormal="85" zoomScalePageLayoutView="0" workbookViewId="0" topLeftCell="A1">
      <selection activeCell="A1" sqref="A1"/>
    </sheetView>
  </sheetViews>
  <sheetFormatPr defaultColWidth="11.00390625" defaultRowHeight="12.75"/>
  <cols>
    <col min="1" max="1" width="7.140625" style="259" customWidth="1"/>
    <col min="2" max="2" width="0.9921875" style="259" customWidth="1"/>
    <col min="3" max="8" width="12.7109375" style="259" customWidth="1"/>
    <col min="9" max="16384" width="11.00390625" style="196" customWidth="1"/>
  </cols>
  <sheetData>
    <row r="1" spans="1:8" ht="15" customHeight="1">
      <c r="A1" s="247" t="s">
        <v>270</v>
      </c>
      <c r="B1" s="247"/>
      <c r="C1" s="24"/>
      <c r="D1" s="24"/>
      <c r="E1" s="24"/>
      <c r="F1" s="24"/>
      <c r="G1" s="24"/>
      <c r="H1" s="24"/>
    </row>
    <row r="2" spans="1:8" ht="12.75" customHeight="1">
      <c r="A2" s="248"/>
      <c r="B2" s="248"/>
      <c r="C2" s="24"/>
      <c r="D2" s="24"/>
      <c r="E2" s="24"/>
      <c r="F2" s="24"/>
      <c r="G2" s="24"/>
      <c r="H2" s="24"/>
    </row>
    <row r="3" spans="1:8" ht="12.75" customHeight="1">
      <c r="A3" s="249" t="s">
        <v>5</v>
      </c>
      <c r="B3" s="249"/>
      <c r="C3" s="14"/>
      <c r="D3" s="14"/>
      <c r="E3" s="14"/>
      <c r="F3" s="14"/>
      <c r="G3" s="14"/>
      <c r="H3" s="25" t="s">
        <v>238</v>
      </c>
    </row>
    <row r="4" spans="1:8" ht="12.75" customHeight="1">
      <c r="A4" s="250"/>
      <c r="B4" s="250"/>
      <c r="C4" s="495" t="s">
        <v>137</v>
      </c>
      <c r="D4" s="495"/>
      <c r="E4" s="495"/>
      <c r="F4" s="495"/>
      <c r="G4" s="495"/>
      <c r="H4" s="495"/>
    </row>
    <row r="5" spans="1:8" ht="16.5" customHeight="1">
      <c r="A5" s="251" t="s">
        <v>138</v>
      </c>
      <c r="B5" s="105"/>
      <c r="C5" s="252" t="s">
        <v>132</v>
      </c>
      <c r="D5" s="252" t="s">
        <v>127</v>
      </c>
      <c r="E5" s="252" t="s">
        <v>128</v>
      </c>
      <c r="F5" s="252" t="s">
        <v>129</v>
      </c>
      <c r="G5" s="252" t="s">
        <v>130</v>
      </c>
      <c r="H5" s="252" t="s">
        <v>139</v>
      </c>
    </row>
    <row r="6" spans="1:8" ht="12.75">
      <c r="A6" s="105"/>
      <c r="B6" s="105"/>
      <c r="C6" s="105"/>
      <c r="D6" s="105"/>
      <c r="E6" s="105"/>
      <c r="F6" s="105"/>
      <c r="G6" s="105"/>
      <c r="H6" s="105"/>
    </row>
    <row r="7" spans="1:8" ht="12" customHeight="1">
      <c r="A7" s="105"/>
      <c r="B7" s="105"/>
      <c r="C7" s="496"/>
      <c r="D7" s="496"/>
      <c r="E7" s="496"/>
      <c r="F7" s="496"/>
      <c r="G7" s="496"/>
      <c r="H7" s="496"/>
    </row>
    <row r="8" spans="1:8" ht="12" customHeight="1">
      <c r="A8" s="254">
        <v>2001</v>
      </c>
      <c r="B8" s="254"/>
      <c r="C8" s="255">
        <v>229.86</v>
      </c>
      <c r="D8" s="255">
        <v>197.318</v>
      </c>
      <c r="E8" s="255">
        <v>13.116</v>
      </c>
      <c r="F8" s="255">
        <v>9.939</v>
      </c>
      <c r="G8" s="255">
        <v>2.481</v>
      </c>
      <c r="H8" s="255">
        <v>7.006</v>
      </c>
    </row>
    <row r="9" spans="1:8" ht="11.25" customHeight="1">
      <c r="A9" s="254">
        <v>2002</v>
      </c>
      <c r="B9" s="254"/>
      <c r="C9" s="255">
        <v>225.35799999999998</v>
      </c>
      <c r="D9" s="255">
        <v>192.124</v>
      </c>
      <c r="E9" s="255">
        <v>14.375</v>
      </c>
      <c r="F9" s="255">
        <v>10.262</v>
      </c>
      <c r="G9" s="255">
        <v>2.414</v>
      </c>
      <c r="H9" s="255">
        <v>6.183</v>
      </c>
    </row>
    <row r="10" spans="1:8" ht="12" customHeight="1">
      <c r="A10" s="254">
        <v>2003</v>
      </c>
      <c r="B10" s="254"/>
      <c r="C10" s="255">
        <v>241.806</v>
      </c>
      <c r="D10" s="255">
        <v>205.318</v>
      </c>
      <c r="E10" s="255">
        <v>15.105</v>
      </c>
      <c r="F10" s="255">
        <v>10.583</v>
      </c>
      <c r="G10" s="255">
        <v>2.878</v>
      </c>
      <c r="H10" s="255">
        <v>7.922</v>
      </c>
    </row>
    <row r="11" spans="1:8" ht="12" customHeight="1">
      <c r="A11" s="254">
        <v>2004</v>
      </c>
      <c r="B11" s="254"/>
      <c r="C11" s="255">
        <v>255.768</v>
      </c>
      <c r="D11" s="255">
        <v>214.472</v>
      </c>
      <c r="E11" s="255">
        <v>13.296</v>
      </c>
      <c r="F11" s="255">
        <v>13.08</v>
      </c>
      <c r="G11" s="255">
        <v>3.517</v>
      </c>
      <c r="H11" s="255">
        <v>11.403</v>
      </c>
    </row>
    <row r="12" spans="1:8" ht="12" customHeight="1">
      <c r="A12" s="254">
        <v>2005</v>
      </c>
      <c r="B12" s="254"/>
      <c r="C12" s="255">
        <v>298.945</v>
      </c>
      <c r="D12" s="255">
        <v>250.413</v>
      </c>
      <c r="E12" s="255">
        <v>18.318</v>
      </c>
      <c r="F12" s="255">
        <v>13.154</v>
      </c>
      <c r="G12" s="255">
        <v>4.022</v>
      </c>
      <c r="H12" s="255">
        <v>13.038</v>
      </c>
    </row>
    <row r="13" spans="1:8" ht="12" customHeight="1">
      <c r="A13" s="254">
        <v>2006</v>
      </c>
      <c r="B13" s="254"/>
      <c r="C13" s="255">
        <v>349.977</v>
      </c>
      <c r="D13" s="255">
        <v>285.543</v>
      </c>
      <c r="E13" s="255">
        <v>21.745</v>
      </c>
      <c r="F13" s="255">
        <v>15.356</v>
      </c>
      <c r="G13" s="255">
        <v>5.063</v>
      </c>
      <c r="H13" s="255">
        <v>22.27</v>
      </c>
    </row>
    <row r="14" spans="1:8" ht="12" customHeight="1">
      <c r="A14" s="254">
        <v>2007</v>
      </c>
      <c r="B14" s="254"/>
      <c r="C14" s="255">
        <v>362.895</v>
      </c>
      <c r="D14" s="255">
        <v>299.998</v>
      </c>
      <c r="E14" s="255">
        <v>23.155</v>
      </c>
      <c r="F14" s="255">
        <v>16.413</v>
      </c>
      <c r="G14" s="255">
        <v>5.132</v>
      </c>
      <c r="H14" s="255">
        <v>18.197</v>
      </c>
    </row>
    <row r="15" spans="1:8" ht="12" customHeight="1">
      <c r="A15" s="254">
        <v>2008</v>
      </c>
      <c r="B15" s="254"/>
      <c r="C15" s="255">
        <v>327.892</v>
      </c>
      <c r="D15" s="255">
        <v>270.681</v>
      </c>
      <c r="E15" s="255">
        <v>22.641</v>
      </c>
      <c r="F15" s="255">
        <v>15.813</v>
      </c>
      <c r="G15" s="255">
        <v>5.208</v>
      </c>
      <c r="H15" s="255">
        <v>13.549</v>
      </c>
    </row>
    <row r="16" spans="1:8" ht="12" customHeight="1">
      <c r="A16" s="254">
        <v>2009</v>
      </c>
      <c r="B16" s="254"/>
      <c r="C16" s="255">
        <v>290.645</v>
      </c>
      <c r="D16" s="255">
        <v>240.646</v>
      </c>
      <c r="E16" s="255">
        <v>19.944</v>
      </c>
      <c r="F16" s="255">
        <v>14.282</v>
      </c>
      <c r="G16" s="255">
        <v>4.904</v>
      </c>
      <c r="H16" s="255">
        <v>10.869</v>
      </c>
    </row>
    <row r="17" spans="1:8" ht="12" customHeight="1">
      <c r="A17" s="254">
        <v>2010</v>
      </c>
      <c r="B17" s="254"/>
      <c r="C17" s="255">
        <v>242.83100000000002</v>
      </c>
      <c r="D17" s="255">
        <v>201.721</v>
      </c>
      <c r="E17" s="255">
        <v>17.221</v>
      </c>
      <c r="F17" s="255">
        <v>12.744</v>
      </c>
      <c r="G17" s="255">
        <v>4.502</v>
      </c>
      <c r="H17" s="255">
        <v>6.643</v>
      </c>
    </row>
    <row r="18" spans="1:8" ht="12" customHeight="1">
      <c r="A18" s="254">
        <v>2011</v>
      </c>
      <c r="B18" s="254"/>
      <c r="C18" s="255">
        <v>232.18599999999998</v>
      </c>
      <c r="D18" s="255">
        <v>194.414</v>
      </c>
      <c r="E18" s="255">
        <v>16.991</v>
      </c>
      <c r="F18" s="255">
        <v>11.771</v>
      </c>
      <c r="G18" s="255">
        <v>3.315</v>
      </c>
      <c r="H18" s="255">
        <v>5.695</v>
      </c>
    </row>
    <row r="19" spans="1:8" ht="9.75" customHeight="1">
      <c r="A19" s="256"/>
      <c r="B19" s="256"/>
      <c r="C19" s="257"/>
      <c r="D19" s="257"/>
      <c r="E19" s="257"/>
      <c r="F19" s="257"/>
      <c r="G19" s="257"/>
      <c r="H19" s="257"/>
    </row>
    <row r="20" spans="1:8" ht="12.75" customHeight="1">
      <c r="A20" s="250"/>
      <c r="B20" s="250"/>
      <c r="C20" s="24"/>
      <c r="D20" s="24"/>
      <c r="E20" s="24"/>
      <c r="F20" s="24"/>
      <c r="G20" s="24"/>
      <c r="H20" s="24"/>
    </row>
    <row r="21" spans="1:8" ht="12.75">
      <c r="A21" s="258" t="s">
        <v>140</v>
      </c>
      <c r="B21" s="35"/>
      <c r="C21" s="35"/>
      <c r="D21" s="35"/>
      <c r="E21" s="35"/>
      <c r="F21" s="35"/>
      <c r="G21" s="35"/>
      <c r="H21" s="35"/>
    </row>
    <row r="22" spans="1:8" ht="12.75" customHeight="1">
      <c r="A22" s="35"/>
      <c r="B22" s="35"/>
      <c r="C22" s="35"/>
      <c r="D22" s="35"/>
      <c r="E22" s="35"/>
      <c r="F22" s="35"/>
      <c r="G22" s="35"/>
      <c r="H22" s="35"/>
    </row>
    <row r="23" ht="12.75" customHeight="1"/>
    <row r="24" ht="12.75" customHeight="1"/>
    <row r="25" ht="12.75" customHeight="1"/>
    <row r="27" spans="1:8" s="244" customFormat="1" ht="9">
      <c r="A27" s="259"/>
      <c r="B27" s="259"/>
      <c r="C27" s="259"/>
      <c r="D27" s="259"/>
      <c r="E27" s="259"/>
      <c r="F27" s="259"/>
      <c r="G27" s="259"/>
      <c r="H27" s="259"/>
    </row>
    <row r="28" spans="1:8" s="244" customFormat="1" ht="9">
      <c r="A28" s="259"/>
      <c r="B28" s="259"/>
      <c r="C28" s="259"/>
      <c r="D28" s="259"/>
      <c r="E28" s="259"/>
      <c r="F28" s="259"/>
      <c r="G28" s="259"/>
      <c r="H28" s="259"/>
    </row>
  </sheetData>
  <sheetProtection/>
  <mergeCells count="2">
    <mergeCell ref="C4:H4"/>
    <mergeCell ref="C7:H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X4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6.28125" style="36" customWidth="1"/>
    <col min="2" max="2" width="2.8515625" style="36" customWidth="1"/>
    <col min="3" max="3" width="10.7109375" style="36" bestFit="1" customWidth="1"/>
    <col min="4" max="4" width="2.7109375" style="36" customWidth="1"/>
    <col min="5" max="5" width="9.28125" style="132" bestFit="1" customWidth="1"/>
    <col min="6" max="6" width="8.421875" style="36" bestFit="1" customWidth="1"/>
    <col min="7" max="7" width="1.7109375" style="36" customWidth="1"/>
    <col min="8" max="8" width="9.28125" style="36" bestFit="1" customWidth="1"/>
    <col min="9" max="9" width="4.7109375" style="132" customWidth="1"/>
    <col min="10" max="10" width="2.57421875" style="36" bestFit="1" customWidth="1"/>
    <col min="11" max="11" width="9.28125" style="36" bestFit="1" customWidth="1"/>
    <col min="12" max="12" width="4.421875" style="132" customWidth="1"/>
    <col min="13" max="13" width="1.7109375" style="36" customWidth="1"/>
    <col min="14" max="14" width="9.28125" style="132" bestFit="1" customWidth="1"/>
    <col min="15" max="15" width="5.8515625" style="132" bestFit="1" customWidth="1"/>
    <col min="16" max="16" width="1.7109375" style="36" customWidth="1"/>
    <col min="17" max="17" width="9.28125" style="36" bestFit="1" customWidth="1"/>
    <col min="18" max="18" width="4.421875" style="143" customWidth="1"/>
    <col min="19" max="19" width="2.57421875" style="36" bestFit="1" customWidth="1"/>
    <col min="20" max="20" width="9.28125" style="36" bestFit="1" customWidth="1"/>
    <col min="21" max="21" width="5.8515625" style="143" bestFit="1" customWidth="1"/>
    <col min="22" max="22" width="1.7109375" style="36" customWidth="1"/>
    <col min="23" max="24" width="0" style="0" hidden="1" customWidth="1"/>
  </cols>
  <sheetData>
    <row r="1" spans="1:24" ht="12.75">
      <c r="A1" s="2" t="s">
        <v>262</v>
      </c>
      <c r="B1" s="2"/>
      <c r="C1" s="2"/>
      <c r="D1" s="2"/>
      <c r="E1" s="8"/>
      <c r="F1" s="9"/>
      <c r="G1" s="10"/>
      <c r="H1" s="10"/>
      <c r="I1" s="11"/>
      <c r="J1" s="10"/>
      <c r="K1" s="10"/>
      <c r="L1" s="11"/>
      <c r="M1" s="10"/>
      <c r="N1" s="8"/>
      <c r="O1" s="11"/>
      <c r="P1" s="10"/>
      <c r="Q1" s="12"/>
      <c r="R1" s="13"/>
      <c r="S1" s="12"/>
      <c r="T1" s="12"/>
      <c r="U1" s="13"/>
      <c r="W1" t="s">
        <v>4</v>
      </c>
      <c r="X1">
        <v>2010</v>
      </c>
    </row>
    <row r="2" spans="1:21" ht="12.75">
      <c r="A2" s="2"/>
      <c r="B2" s="2"/>
      <c r="C2" s="2"/>
      <c r="D2" s="2"/>
      <c r="E2" s="8"/>
      <c r="F2" s="9"/>
      <c r="G2" s="10"/>
      <c r="H2" s="10"/>
      <c r="I2" s="11"/>
      <c r="J2" s="10"/>
      <c r="K2" s="10"/>
      <c r="L2" s="11"/>
      <c r="M2" s="10"/>
      <c r="N2" s="8"/>
      <c r="O2" s="11"/>
      <c r="P2" s="10"/>
      <c r="Q2" s="12"/>
      <c r="R2" s="13"/>
      <c r="S2" s="12"/>
      <c r="T2" s="12"/>
      <c r="U2" s="13"/>
    </row>
    <row r="3" spans="1:21" ht="12.75">
      <c r="A3" s="14" t="s">
        <v>5</v>
      </c>
      <c r="B3" s="15"/>
      <c r="C3" s="16"/>
      <c r="D3" s="16"/>
      <c r="E3" s="17"/>
      <c r="F3" s="18"/>
      <c r="G3" s="19"/>
      <c r="H3" s="19"/>
      <c r="I3" s="20"/>
      <c r="J3" s="19"/>
      <c r="K3" s="19"/>
      <c r="L3" s="20"/>
      <c r="M3" s="19"/>
      <c r="N3" s="17"/>
      <c r="O3" s="20"/>
      <c r="P3" s="19"/>
      <c r="Q3" s="21"/>
      <c r="R3" s="22"/>
      <c r="S3" s="21"/>
      <c r="T3" s="21"/>
      <c r="U3" s="22"/>
    </row>
    <row r="4" spans="1:21" ht="12.75" customHeight="1">
      <c r="A4" s="497" t="s">
        <v>6</v>
      </c>
      <c r="B4" s="502"/>
      <c r="C4" s="499" t="s">
        <v>7</v>
      </c>
      <c r="D4" s="23"/>
      <c r="E4" s="495" t="s">
        <v>8</v>
      </c>
      <c r="F4" s="495"/>
      <c r="G4" s="495"/>
      <c r="H4" s="495"/>
      <c r="I4" s="495"/>
      <c r="J4" s="495"/>
      <c r="K4" s="495"/>
      <c r="L4" s="495"/>
      <c r="M4" s="23"/>
      <c r="N4" s="501" t="s">
        <v>9</v>
      </c>
      <c r="O4" s="501"/>
      <c r="P4" s="501"/>
      <c r="Q4" s="501"/>
      <c r="R4" s="501"/>
      <c r="S4" s="501"/>
      <c r="T4" s="501"/>
      <c r="U4" s="501"/>
    </row>
    <row r="5" spans="1:21" ht="12.75">
      <c r="A5" s="498"/>
      <c r="B5" s="501"/>
      <c r="C5" s="500"/>
      <c r="D5" s="24"/>
      <c r="E5" s="25" t="s">
        <v>10</v>
      </c>
      <c r="F5" s="26" t="s">
        <v>11</v>
      </c>
      <c r="G5" s="23"/>
      <c r="H5" s="25" t="s">
        <v>12</v>
      </c>
      <c r="I5" s="27" t="s">
        <v>11</v>
      </c>
      <c r="J5" s="23"/>
      <c r="K5" s="25" t="s">
        <v>13</v>
      </c>
      <c r="L5" s="27" t="s">
        <v>11</v>
      </c>
      <c r="M5" s="23"/>
      <c r="N5" s="25" t="s">
        <v>10</v>
      </c>
      <c r="O5" s="27" t="s">
        <v>11</v>
      </c>
      <c r="P5" s="23"/>
      <c r="Q5" s="25" t="s">
        <v>12</v>
      </c>
      <c r="R5" s="27" t="s">
        <v>11</v>
      </c>
      <c r="S5" s="23"/>
      <c r="T5" s="25" t="s">
        <v>13</v>
      </c>
      <c r="U5" s="27" t="s">
        <v>11</v>
      </c>
    </row>
    <row r="6" spans="6:21" ht="12.75">
      <c r="F6" s="133"/>
      <c r="I6" s="134"/>
      <c r="L6" s="134"/>
      <c r="O6" s="134"/>
      <c r="R6" s="134"/>
      <c r="U6" s="134"/>
    </row>
    <row r="7" spans="1:21" ht="12.75">
      <c r="A7" s="29" t="s">
        <v>14</v>
      </c>
      <c r="F7" s="133"/>
      <c r="I7" s="134"/>
      <c r="L7" s="134"/>
      <c r="O7" s="134"/>
      <c r="R7" s="134"/>
      <c r="U7" s="134"/>
    </row>
    <row r="8" spans="1:21" ht="12.75">
      <c r="A8" s="30" t="s">
        <v>15</v>
      </c>
      <c r="C8" s="70">
        <v>2810</v>
      </c>
      <c r="D8" s="113"/>
      <c r="E8" s="70">
        <v>1765</v>
      </c>
      <c r="F8" s="135">
        <v>62.811387900355875</v>
      </c>
      <c r="G8" s="113"/>
      <c r="H8" s="70">
        <v>92</v>
      </c>
      <c r="I8" s="136">
        <v>3.2740213523131674</v>
      </c>
      <c r="J8" s="113"/>
      <c r="K8" s="70">
        <v>1673</v>
      </c>
      <c r="L8" s="136">
        <v>59.537366548042705</v>
      </c>
      <c r="M8" s="113"/>
      <c r="N8" s="70">
        <v>1045</v>
      </c>
      <c r="O8" s="136">
        <v>37.18861209964413</v>
      </c>
      <c r="P8" s="113"/>
      <c r="Q8" s="70">
        <v>55</v>
      </c>
      <c r="R8" s="136">
        <v>1.9572953736654803</v>
      </c>
      <c r="S8" s="113"/>
      <c r="T8" s="70">
        <v>990</v>
      </c>
      <c r="U8" s="136">
        <v>35.231316725978644</v>
      </c>
    </row>
    <row r="9" spans="1:21" ht="12.75">
      <c r="A9" s="30" t="s">
        <v>16</v>
      </c>
      <c r="C9" s="70">
        <v>745</v>
      </c>
      <c r="D9" s="113"/>
      <c r="E9" s="70">
        <v>528</v>
      </c>
      <c r="F9" s="135">
        <v>70.87248322147651</v>
      </c>
      <c r="G9" s="113"/>
      <c r="H9" s="70">
        <v>35</v>
      </c>
      <c r="I9" s="136">
        <v>4.697986577181208</v>
      </c>
      <c r="J9" s="113"/>
      <c r="K9" s="70">
        <v>493</v>
      </c>
      <c r="L9" s="136">
        <v>66.1744966442953</v>
      </c>
      <c r="M9" s="113"/>
      <c r="N9" s="70">
        <v>217</v>
      </c>
      <c r="O9" s="136">
        <v>29.12751677852349</v>
      </c>
      <c r="P9" s="113"/>
      <c r="Q9" s="70">
        <v>15</v>
      </c>
      <c r="R9" s="136">
        <v>2.013422818791946</v>
      </c>
      <c r="S9" s="113"/>
      <c r="T9" s="70">
        <v>202</v>
      </c>
      <c r="U9" s="136">
        <v>27.114093959731544</v>
      </c>
    </row>
    <row r="10" spans="1:21" ht="12.75">
      <c r="A10" s="30" t="s">
        <v>17</v>
      </c>
      <c r="C10" s="70">
        <v>37</v>
      </c>
      <c r="D10" s="113"/>
      <c r="E10" s="70">
        <v>29</v>
      </c>
      <c r="F10" s="135">
        <v>78.37837837837837</v>
      </c>
      <c r="G10" s="113"/>
      <c r="H10" s="70">
        <v>2</v>
      </c>
      <c r="I10" s="136">
        <v>5.405405405405405</v>
      </c>
      <c r="J10" s="113"/>
      <c r="K10" s="70">
        <v>27</v>
      </c>
      <c r="L10" s="136">
        <v>72.97297297297297</v>
      </c>
      <c r="M10" s="113"/>
      <c r="N10" s="70">
        <v>8</v>
      </c>
      <c r="O10" s="136">
        <v>21.62162162162162</v>
      </c>
      <c r="P10" s="113"/>
      <c r="Q10" s="70">
        <v>1</v>
      </c>
      <c r="R10" s="136">
        <v>2.7027027027027026</v>
      </c>
      <c r="S10" s="113"/>
      <c r="T10" s="70">
        <v>7</v>
      </c>
      <c r="U10" s="136">
        <v>18.91891891891892</v>
      </c>
    </row>
    <row r="11" spans="1:21" ht="12.75">
      <c r="A11" s="30" t="s">
        <v>18</v>
      </c>
      <c r="C11" s="70">
        <v>25575</v>
      </c>
      <c r="D11" s="113"/>
      <c r="E11" s="70">
        <v>22007</v>
      </c>
      <c r="F11" s="135">
        <v>86.04887585532747</v>
      </c>
      <c r="G11" s="113"/>
      <c r="H11" s="70">
        <v>1267</v>
      </c>
      <c r="I11" s="136">
        <v>4.95405669599218</v>
      </c>
      <c r="J11" s="113"/>
      <c r="K11" s="70">
        <v>20740</v>
      </c>
      <c r="L11" s="136">
        <v>81.09481915933529</v>
      </c>
      <c r="M11" s="113"/>
      <c r="N11" s="70">
        <v>3568</v>
      </c>
      <c r="O11" s="136">
        <v>13.951124144672534</v>
      </c>
      <c r="P11" s="113"/>
      <c r="Q11" s="70">
        <v>244</v>
      </c>
      <c r="R11" s="136">
        <v>0.9540566959921799</v>
      </c>
      <c r="S11" s="113"/>
      <c r="T11" s="70">
        <v>3324</v>
      </c>
      <c r="U11" s="136">
        <v>12.997067448680353</v>
      </c>
    </row>
    <row r="12" spans="1:21" ht="12.75">
      <c r="A12" s="30" t="s">
        <v>273</v>
      </c>
      <c r="C12" s="70">
        <v>335</v>
      </c>
      <c r="D12" s="113"/>
      <c r="E12" s="70">
        <v>301</v>
      </c>
      <c r="F12" s="135">
        <v>89.8507462686567</v>
      </c>
      <c r="G12" s="113"/>
      <c r="H12" s="70">
        <v>52</v>
      </c>
      <c r="I12" s="136">
        <v>15.522388059701491</v>
      </c>
      <c r="J12" s="113"/>
      <c r="K12" s="70">
        <v>249</v>
      </c>
      <c r="L12" s="136">
        <v>74.32835820895522</v>
      </c>
      <c r="M12" s="113"/>
      <c r="N12" s="70">
        <v>34</v>
      </c>
      <c r="O12" s="136">
        <v>10.149253731343283</v>
      </c>
      <c r="P12" s="113"/>
      <c r="Q12" s="70">
        <v>1</v>
      </c>
      <c r="R12" s="136">
        <v>0.2985074626865672</v>
      </c>
      <c r="S12" s="113"/>
      <c r="T12" s="70">
        <v>33</v>
      </c>
      <c r="U12" s="136">
        <v>9.850746268656717</v>
      </c>
    </row>
    <row r="13" spans="1:21" ht="12.75">
      <c r="A13" s="30" t="s">
        <v>274</v>
      </c>
      <c r="C13" s="70">
        <v>36001</v>
      </c>
      <c r="D13" s="113"/>
      <c r="E13" s="70">
        <v>29842</v>
      </c>
      <c r="F13" s="135">
        <v>82.89214188494765</v>
      </c>
      <c r="G13" s="113"/>
      <c r="H13" s="70">
        <v>1035</v>
      </c>
      <c r="I13" s="136">
        <v>2.8749201411071916</v>
      </c>
      <c r="J13" s="113"/>
      <c r="K13" s="70">
        <v>28807</v>
      </c>
      <c r="L13" s="136">
        <v>80.01722174384045</v>
      </c>
      <c r="M13" s="113"/>
      <c r="N13" s="70">
        <v>6159</v>
      </c>
      <c r="O13" s="136">
        <v>17.10785811505236</v>
      </c>
      <c r="P13" s="113"/>
      <c r="Q13" s="70">
        <v>259</v>
      </c>
      <c r="R13" s="136">
        <v>0.7194244604316548</v>
      </c>
      <c r="S13" s="113"/>
      <c r="T13" s="70">
        <v>5900</v>
      </c>
      <c r="U13" s="136">
        <v>16.388433654620705</v>
      </c>
    </row>
    <row r="14" spans="1:21" ht="12.75">
      <c r="A14" s="87" t="s">
        <v>291</v>
      </c>
      <c r="C14" s="70">
        <v>4909</v>
      </c>
      <c r="D14" s="113"/>
      <c r="E14" s="70">
        <v>4170</v>
      </c>
      <c r="F14" s="135">
        <v>84.94601751884294</v>
      </c>
      <c r="G14" s="113"/>
      <c r="H14" s="70">
        <v>409</v>
      </c>
      <c r="I14" s="136">
        <v>8.331635771032797</v>
      </c>
      <c r="J14" s="113"/>
      <c r="K14" s="70">
        <v>3761</v>
      </c>
      <c r="L14" s="136">
        <v>76.61438174781014</v>
      </c>
      <c r="M14" s="113"/>
      <c r="N14" s="70">
        <v>739</v>
      </c>
      <c r="O14" s="136">
        <v>15.053982481157057</v>
      </c>
      <c r="P14" s="113"/>
      <c r="Q14" s="70">
        <v>47</v>
      </c>
      <c r="R14" s="136">
        <v>0.9574251375025463</v>
      </c>
      <c r="S14" s="113"/>
      <c r="T14" s="70">
        <v>692</v>
      </c>
      <c r="U14" s="136">
        <v>14.096557343654512</v>
      </c>
    </row>
    <row r="15" spans="1:21" ht="12.75">
      <c r="A15" s="87" t="s">
        <v>290</v>
      </c>
      <c r="C15" s="70">
        <v>34688</v>
      </c>
      <c r="D15" s="113"/>
      <c r="E15" s="70">
        <v>18275</v>
      </c>
      <c r="F15" s="135">
        <v>52.68392527675276</v>
      </c>
      <c r="G15" s="113"/>
      <c r="H15" s="70">
        <v>1102</v>
      </c>
      <c r="I15" s="136">
        <v>3.1768911439114396</v>
      </c>
      <c r="J15" s="113"/>
      <c r="K15" s="70">
        <v>17173</v>
      </c>
      <c r="L15" s="136">
        <v>49.507034132841326</v>
      </c>
      <c r="M15" s="113"/>
      <c r="N15" s="70">
        <v>16413</v>
      </c>
      <c r="O15" s="136">
        <v>47.31607472324723</v>
      </c>
      <c r="P15" s="113"/>
      <c r="Q15" s="70">
        <v>880</v>
      </c>
      <c r="R15" s="136">
        <v>2.53690036900369</v>
      </c>
      <c r="S15" s="113"/>
      <c r="T15" s="70">
        <v>15533</v>
      </c>
      <c r="U15" s="136">
        <v>44.779174354243544</v>
      </c>
    </row>
    <row r="16" spans="1:21" ht="12.75">
      <c r="A16" s="30" t="s">
        <v>277</v>
      </c>
      <c r="C16" s="70">
        <v>10</v>
      </c>
      <c r="D16" s="113"/>
      <c r="E16" s="70">
        <v>8</v>
      </c>
      <c r="F16" s="135">
        <v>80</v>
      </c>
      <c r="G16" s="113"/>
      <c r="H16" s="70">
        <v>1</v>
      </c>
      <c r="I16" s="136">
        <v>10</v>
      </c>
      <c r="J16" s="113"/>
      <c r="K16" s="70">
        <v>7</v>
      </c>
      <c r="L16" s="136">
        <v>70</v>
      </c>
      <c r="M16" s="113"/>
      <c r="N16" s="70">
        <v>2</v>
      </c>
      <c r="O16" s="136">
        <v>20</v>
      </c>
      <c r="P16" s="113"/>
      <c r="Q16" s="70" t="s">
        <v>126</v>
      </c>
      <c r="R16" s="136" t="s">
        <v>126</v>
      </c>
      <c r="S16" s="113"/>
      <c r="T16" s="70">
        <v>2</v>
      </c>
      <c r="U16" s="136">
        <v>20</v>
      </c>
    </row>
    <row r="17" spans="1:21" ht="12.75">
      <c r="A17" s="30" t="s">
        <v>278</v>
      </c>
      <c r="C17" s="70">
        <v>23</v>
      </c>
      <c r="D17" s="113"/>
      <c r="E17" s="70">
        <v>21</v>
      </c>
      <c r="F17" s="135">
        <v>91.30434782608695</v>
      </c>
      <c r="G17" s="113"/>
      <c r="H17" s="70">
        <v>4</v>
      </c>
      <c r="I17" s="136">
        <v>17.391304347826086</v>
      </c>
      <c r="J17" s="113"/>
      <c r="K17" s="70">
        <v>17</v>
      </c>
      <c r="L17" s="136">
        <v>73.91304347826086</v>
      </c>
      <c r="M17" s="113"/>
      <c r="N17" s="70">
        <v>2</v>
      </c>
      <c r="O17" s="136">
        <v>8.695652173913043</v>
      </c>
      <c r="P17" s="113"/>
      <c r="Q17" s="70" t="s">
        <v>126</v>
      </c>
      <c r="R17" s="136" t="s">
        <v>126</v>
      </c>
      <c r="S17" s="113"/>
      <c r="T17" s="70">
        <v>2</v>
      </c>
      <c r="U17" s="136">
        <v>8.695652173913043</v>
      </c>
    </row>
    <row r="18" spans="1:21" ht="12.75">
      <c r="A18" s="30" t="s">
        <v>279</v>
      </c>
      <c r="C18" s="70">
        <v>41</v>
      </c>
      <c r="D18" s="113"/>
      <c r="E18" s="70">
        <v>39</v>
      </c>
      <c r="F18" s="135">
        <v>95.1219512195122</v>
      </c>
      <c r="G18" s="113"/>
      <c r="H18" s="70">
        <v>36</v>
      </c>
      <c r="I18" s="136">
        <v>87.8048780487805</v>
      </c>
      <c r="J18" s="113"/>
      <c r="K18" s="70">
        <v>3</v>
      </c>
      <c r="L18" s="136">
        <v>7.317073170731707</v>
      </c>
      <c r="M18" s="113"/>
      <c r="N18" s="70">
        <v>2</v>
      </c>
      <c r="O18" s="136">
        <v>4.878048780487805</v>
      </c>
      <c r="P18" s="113"/>
      <c r="Q18" s="70">
        <v>2</v>
      </c>
      <c r="R18" s="136">
        <v>4.878048780487805</v>
      </c>
      <c r="S18" s="113"/>
      <c r="T18" s="70" t="s">
        <v>126</v>
      </c>
      <c r="U18" s="136" t="s">
        <v>126</v>
      </c>
    </row>
    <row r="19" spans="1:21" ht="12.75">
      <c r="A19" s="30" t="s">
        <v>280</v>
      </c>
      <c r="C19" s="70">
        <v>78</v>
      </c>
      <c r="D19" s="113"/>
      <c r="E19" s="70">
        <v>58</v>
      </c>
      <c r="F19" s="135">
        <v>74.35897435897436</v>
      </c>
      <c r="G19" s="113"/>
      <c r="H19" s="70" t="s">
        <v>126</v>
      </c>
      <c r="I19" s="136" t="s">
        <v>126</v>
      </c>
      <c r="J19" s="113"/>
      <c r="K19" s="70">
        <v>58</v>
      </c>
      <c r="L19" s="136">
        <v>74.35897435897436</v>
      </c>
      <c r="M19" s="113"/>
      <c r="N19" s="70">
        <v>20</v>
      </c>
      <c r="O19" s="136">
        <v>25.64102564102564</v>
      </c>
      <c r="P19" s="113"/>
      <c r="Q19" s="70" t="s">
        <v>126</v>
      </c>
      <c r="R19" s="136" t="s">
        <v>126</v>
      </c>
      <c r="S19" s="113"/>
      <c r="T19" s="70">
        <v>20</v>
      </c>
      <c r="U19" s="136">
        <v>25.64102564102564</v>
      </c>
    </row>
    <row r="20" spans="1:21" ht="12.75">
      <c r="A20" s="30" t="s">
        <v>19</v>
      </c>
      <c r="C20" s="70">
        <v>49</v>
      </c>
      <c r="D20" s="113"/>
      <c r="E20" s="70">
        <v>30</v>
      </c>
      <c r="F20" s="135">
        <v>61.224489795918366</v>
      </c>
      <c r="G20" s="113"/>
      <c r="H20" s="70">
        <v>1</v>
      </c>
      <c r="I20" s="136">
        <v>2.0408163265306123</v>
      </c>
      <c r="J20" s="113"/>
      <c r="K20" s="70">
        <v>29</v>
      </c>
      <c r="L20" s="136">
        <v>59.183673469387756</v>
      </c>
      <c r="M20" s="113"/>
      <c r="N20" s="70">
        <v>19</v>
      </c>
      <c r="O20" s="136">
        <v>38.775510204081634</v>
      </c>
      <c r="P20" s="113"/>
      <c r="Q20" s="70" t="s">
        <v>126</v>
      </c>
      <c r="R20" s="136" t="s">
        <v>126</v>
      </c>
      <c r="S20" s="113"/>
      <c r="T20" s="70">
        <v>19</v>
      </c>
      <c r="U20" s="136">
        <v>38.775510204081634</v>
      </c>
    </row>
    <row r="21" spans="1:21" ht="12.75">
      <c r="A21" s="30" t="s">
        <v>281</v>
      </c>
      <c r="C21" s="70">
        <v>1546</v>
      </c>
      <c r="D21" s="113"/>
      <c r="E21" s="70">
        <v>939</v>
      </c>
      <c r="F21" s="135">
        <v>60.73738680465718</v>
      </c>
      <c r="G21" s="113"/>
      <c r="H21" s="70">
        <v>8</v>
      </c>
      <c r="I21" s="136">
        <v>0.517464424320828</v>
      </c>
      <c r="J21" s="113"/>
      <c r="K21" s="70">
        <v>931</v>
      </c>
      <c r="L21" s="136">
        <v>60.21992238033636</v>
      </c>
      <c r="M21" s="113"/>
      <c r="N21" s="70">
        <v>607</v>
      </c>
      <c r="O21" s="136">
        <v>39.26261319534282</v>
      </c>
      <c r="P21" s="113"/>
      <c r="Q21" s="70">
        <v>10</v>
      </c>
      <c r="R21" s="136">
        <v>0.646830530401035</v>
      </c>
      <c r="S21" s="113"/>
      <c r="T21" s="70">
        <v>597</v>
      </c>
      <c r="U21" s="136">
        <v>38.61578266494178</v>
      </c>
    </row>
    <row r="22" spans="1:21" ht="12.75">
      <c r="A22" s="30" t="s">
        <v>282</v>
      </c>
      <c r="C22" s="70">
        <v>265</v>
      </c>
      <c r="D22" s="113"/>
      <c r="E22" s="70">
        <v>212</v>
      </c>
      <c r="F22" s="135">
        <v>80</v>
      </c>
      <c r="G22" s="113"/>
      <c r="H22" s="70">
        <v>9</v>
      </c>
      <c r="I22" s="136">
        <v>3.3962264150943398</v>
      </c>
      <c r="J22" s="113"/>
      <c r="K22" s="70">
        <v>203</v>
      </c>
      <c r="L22" s="136">
        <v>76.60377358490567</v>
      </c>
      <c r="M22" s="113"/>
      <c r="N22" s="70">
        <v>53</v>
      </c>
      <c r="O22" s="136">
        <v>20</v>
      </c>
      <c r="P22" s="113"/>
      <c r="Q22" s="70">
        <v>2</v>
      </c>
      <c r="R22" s="136">
        <v>0.7547169811320755</v>
      </c>
      <c r="S22" s="113"/>
      <c r="T22" s="70">
        <v>51</v>
      </c>
      <c r="U22" s="136">
        <v>19.245283018867926</v>
      </c>
    </row>
    <row r="23" spans="1:21" ht="12.75">
      <c r="A23" s="30" t="s">
        <v>20</v>
      </c>
      <c r="C23" s="70">
        <v>35</v>
      </c>
      <c r="D23" s="113"/>
      <c r="E23" s="70">
        <v>33</v>
      </c>
      <c r="F23" s="135">
        <v>94.28571428571428</v>
      </c>
      <c r="G23" s="113"/>
      <c r="H23" s="70">
        <v>11</v>
      </c>
      <c r="I23" s="136">
        <v>31.428571428571427</v>
      </c>
      <c r="J23" s="113"/>
      <c r="K23" s="70">
        <v>22</v>
      </c>
      <c r="L23" s="136">
        <v>62.857142857142854</v>
      </c>
      <c r="M23" s="113"/>
      <c r="N23" s="70">
        <v>2</v>
      </c>
      <c r="O23" s="136">
        <v>5.714285714285714</v>
      </c>
      <c r="P23" s="113"/>
      <c r="Q23" s="70">
        <v>1</v>
      </c>
      <c r="R23" s="136">
        <v>2.857142857142857</v>
      </c>
      <c r="S23" s="113"/>
      <c r="T23" s="70">
        <v>1</v>
      </c>
      <c r="U23" s="136">
        <v>2.857142857142857</v>
      </c>
    </row>
    <row r="24" spans="1:21" ht="12.75">
      <c r="A24" s="30" t="s">
        <v>283</v>
      </c>
      <c r="C24" s="70">
        <v>106</v>
      </c>
      <c r="D24" s="113"/>
      <c r="E24" s="70">
        <v>86</v>
      </c>
      <c r="F24" s="135">
        <v>81.13207547169812</v>
      </c>
      <c r="G24" s="113"/>
      <c r="H24" s="70">
        <v>6</v>
      </c>
      <c r="I24" s="136">
        <v>5.660377358490567</v>
      </c>
      <c r="J24" s="113"/>
      <c r="K24" s="70">
        <v>80</v>
      </c>
      <c r="L24" s="136">
        <v>75.47169811320755</v>
      </c>
      <c r="M24" s="113"/>
      <c r="N24" s="70">
        <v>20</v>
      </c>
      <c r="O24" s="136">
        <v>18.867924528301888</v>
      </c>
      <c r="P24" s="113"/>
      <c r="Q24" s="70" t="s">
        <v>126</v>
      </c>
      <c r="R24" s="136" t="s">
        <v>126</v>
      </c>
      <c r="S24" s="113"/>
      <c r="T24" s="70">
        <v>20</v>
      </c>
      <c r="U24" s="136">
        <v>18.867924528301888</v>
      </c>
    </row>
    <row r="25" spans="1:21" ht="14.25">
      <c r="A25" s="31" t="s">
        <v>289</v>
      </c>
      <c r="C25" s="70">
        <v>16277</v>
      </c>
      <c r="D25" s="113"/>
      <c r="E25" s="70">
        <v>15424</v>
      </c>
      <c r="F25" s="135">
        <v>94.75947656202003</v>
      </c>
      <c r="G25" s="113"/>
      <c r="H25" s="70">
        <v>290</v>
      </c>
      <c r="I25" s="136">
        <v>1.781655096147939</v>
      </c>
      <c r="J25" s="114"/>
      <c r="K25" s="70">
        <v>15134</v>
      </c>
      <c r="L25" s="136">
        <v>92.9778214658721</v>
      </c>
      <c r="M25" s="113"/>
      <c r="N25" s="70">
        <v>853</v>
      </c>
      <c r="O25" s="136">
        <v>5.240523437979972</v>
      </c>
      <c r="P25" s="113"/>
      <c r="Q25" s="70">
        <v>11</v>
      </c>
      <c r="R25" s="136">
        <v>0.06758002088837009</v>
      </c>
      <c r="S25" s="114"/>
      <c r="T25" s="70">
        <v>842</v>
      </c>
      <c r="U25" s="136">
        <v>5.172943417091601</v>
      </c>
    </row>
    <row r="26" spans="3:21" ht="12.75">
      <c r="C26" s="116"/>
      <c r="D26" s="113"/>
      <c r="E26" s="137"/>
      <c r="F26" s="135"/>
      <c r="G26" s="113"/>
      <c r="H26" s="70"/>
      <c r="I26" s="136"/>
      <c r="J26" s="113"/>
      <c r="K26" s="70"/>
      <c r="L26" s="136"/>
      <c r="M26" s="113"/>
      <c r="N26" s="137"/>
      <c r="O26" s="136"/>
      <c r="P26" s="113"/>
      <c r="Q26" s="70"/>
      <c r="R26" s="136"/>
      <c r="S26" s="113"/>
      <c r="T26" s="70"/>
      <c r="U26" s="136"/>
    </row>
    <row r="27" spans="1:21" ht="12.75">
      <c r="A27" s="32" t="s">
        <v>21</v>
      </c>
      <c r="C27" s="116"/>
      <c r="D27" s="113"/>
      <c r="E27" s="137"/>
      <c r="F27" s="135"/>
      <c r="G27" s="113"/>
      <c r="H27" s="70"/>
      <c r="I27" s="136"/>
      <c r="J27" s="113"/>
      <c r="K27" s="70"/>
      <c r="L27" s="136"/>
      <c r="M27" s="113"/>
      <c r="N27" s="137"/>
      <c r="O27" s="136"/>
      <c r="P27" s="113"/>
      <c r="Q27" s="70"/>
      <c r="R27" s="136"/>
      <c r="S27" s="113"/>
      <c r="T27" s="70"/>
      <c r="U27" s="136"/>
    </row>
    <row r="28" spans="1:21" ht="12.75">
      <c r="A28" s="30" t="s">
        <v>22</v>
      </c>
      <c r="C28" s="70">
        <v>1331</v>
      </c>
      <c r="D28" s="113"/>
      <c r="E28" s="70">
        <v>1172</v>
      </c>
      <c r="F28" s="135">
        <v>88.05409466566492</v>
      </c>
      <c r="G28" s="113"/>
      <c r="H28" s="70">
        <v>126</v>
      </c>
      <c r="I28" s="136">
        <v>9.466566491359881</v>
      </c>
      <c r="J28" s="113"/>
      <c r="K28" s="70">
        <v>1046</v>
      </c>
      <c r="L28" s="136">
        <v>78.58752817430504</v>
      </c>
      <c r="M28" s="113"/>
      <c r="N28" s="70">
        <v>159</v>
      </c>
      <c r="O28" s="136">
        <v>11.945905334335086</v>
      </c>
      <c r="P28" s="113"/>
      <c r="Q28" s="70">
        <v>19</v>
      </c>
      <c r="R28" s="136">
        <v>1.4274981217129978</v>
      </c>
      <c r="S28" s="113"/>
      <c r="T28" s="70">
        <v>140</v>
      </c>
      <c r="U28" s="136">
        <v>10.518407212622089</v>
      </c>
    </row>
    <row r="29" spans="1:21" ht="12.75">
      <c r="A29" s="30" t="s">
        <v>23</v>
      </c>
      <c r="C29" s="70">
        <v>8</v>
      </c>
      <c r="D29" s="113"/>
      <c r="E29" s="70">
        <v>7</v>
      </c>
      <c r="F29" s="135">
        <v>87.5</v>
      </c>
      <c r="G29" s="113"/>
      <c r="H29" s="70">
        <v>2</v>
      </c>
      <c r="I29" s="136">
        <v>25</v>
      </c>
      <c r="J29" s="113"/>
      <c r="K29" s="70">
        <v>5</v>
      </c>
      <c r="L29" s="136">
        <v>62.5</v>
      </c>
      <c r="M29" s="113"/>
      <c r="N29" s="70">
        <v>1</v>
      </c>
      <c r="O29" s="136">
        <v>12.5</v>
      </c>
      <c r="P29" s="113"/>
      <c r="Q29" s="70" t="s">
        <v>126</v>
      </c>
      <c r="R29" s="136" t="s">
        <v>126</v>
      </c>
      <c r="S29" s="113"/>
      <c r="T29" s="70">
        <v>1</v>
      </c>
      <c r="U29" s="136">
        <v>12.5</v>
      </c>
    </row>
    <row r="30" spans="1:21" ht="12.75">
      <c r="A30" s="30" t="s">
        <v>24</v>
      </c>
      <c r="C30" s="70">
        <v>669</v>
      </c>
      <c r="D30" s="113"/>
      <c r="E30" s="70">
        <v>558</v>
      </c>
      <c r="F30" s="135">
        <v>83.40807174887892</v>
      </c>
      <c r="G30" s="113"/>
      <c r="H30" s="70">
        <v>19</v>
      </c>
      <c r="I30" s="136">
        <v>2.8400597907324365</v>
      </c>
      <c r="J30" s="113"/>
      <c r="K30" s="70">
        <v>539</v>
      </c>
      <c r="L30" s="136">
        <v>80.56801195814649</v>
      </c>
      <c r="M30" s="113"/>
      <c r="N30" s="70">
        <v>111</v>
      </c>
      <c r="O30" s="136">
        <v>16.591928251121075</v>
      </c>
      <c r="P30" s="113"/>
      <c r="Q30" s="70">
        <v>1</v>
      </c>
      <c r="R30" s="136">
        <v>0.14947683109118087</v>
      </c>
      <c r="S30" s="113"/>
      <c r="T30" s="70">
        <v>110</v>
      </c>
      <c r="U30" s="136">
        <v>16.442451420029897</v>
      </c>
    </row>
    <row r="31" spans="1:21" ht="12.75">
      <c r="A31" s="30" t="s">
        <v>25</v>
      </c>
      <c r="C31" s="70">
        <v>1227</v>
      </c>
      <c r="D31" s="113"/>
      <c r="E31" s="70">
        <v>1079</v>
      </c>
      <c r="F31" s="135">
        <v>87.93806030969846</v>
      </c>
      <c r="G31" s="113"/>
      <c r="H31" s="70">
        <v>45</v>
      </c>
      <c r="I31" s="136">
        <v>3.6674816625916873</v>
      </c>
      <c r="J31" s="113"/>
      <c r="K31" s="70">
        <v>1034</v>
      </c>
      <c r="L31" s="136">
        <v>84.27057864710676</v>
      </c>
      <c r="M31" s="113"/>
      <c r="N31" s="70">
        <v>148</v>
      </c>
      <c r="O31" s="136">
        <v>12.061939690301548</v>
      </c>
      <c r="P31" s="113"/>
      <c r="Q31" s="70">
        <v>7</v>
      </c>
      <c r="R31" s="136">
        <v>0.5704971475142625</v>
      </c>
      <c r="S31" s="113"/>
      <c r="T31" s="70">
        <v>141</v>
      </c>
      <c r="U31" s="136">
        <v>11.491442542787286</v>
      </c>
    </row>
    <row r="32" spans="1:21" ht="12.75">
      <c r="A32" s="30" t="s">
        <v>288</v>
      </c>
      <c r="C32" s="70">
        <v>707</v>
      </c>
      <c r="D32" s="113"/>
      <c r="E32" s="70">
        <v>626</v>
      </c>
      <c r="F32" s="135">
        <v>88.54314002828855</v>
      </c>
      <c r="G32" s="113"/>
      <c r="H32" s="70">
        <v>64</v>
      </c>
      <c r="I32" s="136">
        <v>9.052333804809052</v>
      </c>
      <c r="J32" s="113"/>
      <c r="K32" s="70">
        <v>562</v>
      </c>
      <c r="L32" s="136">
        <v>79.4908062234795</v>
      </c>
      <c r="M32" s="113"/>
      <c r="N32" s="70">
        <v>81</v>
      </c>
      <c r="O32" s="136">
        <v>11.456859971711458</v>
      </c>
      <c r="P32" s="113"/>
      <c r="Q32" s="70">
        <v>11</v>
      </c>
      <c r="R32" s="136">
        <v>1.5558698727015559</v>
      </c>
      <c r="S32" s="113"/>
      <c r="T32" s="70">
        <v>70</v>
      </c>
      <c r="U32" s="136">
        <v>9.900990099009901</v>
      </c>
    </row>
    <row r="33" spans="1:21" ht="12.75">
      <c r="A33" s="30" t="s">
        <v>287</v>
      </c>
      <c r="C33" s="70">
        <v>26</v>
      </c>
      <c r="D33" s="113"/>
      <c r="E33" s="70">
        <v>19</v>
      </c>
      <c r="F33" s="135">
        <v>73.07692307692307</v>
      </c>
      <c r="G33" s="113"/>
      <c r="H33" s="70">
        <v>16</v>
      </c>
      <c r="I33" s="136">
        <v>61.53846153846154</v>
      </c>
      <c r="J33" s="113"/>
      <c r="K33" s="70">
        <v>3</v>
      </c>
      <c r="L33" s="136">
        <v>11.538461538461538</v>
      </c>
      <c r="M33" s="113"/>
      <c r="N33" s="70">
        <v>7</v>
      </c>
      <c r="O33" s="136">
        <v>26.923076923076923</v>
      </c>
      <c r="P33" s="113"/>
      <c r="Q33" s="70">
        <v>7</v>
      </c>
      <c r="R33" s="136">
        <v>26.923076923076923</v>
      </c>
      <c r="S33" s="113"/>
      <c r="T33" s="70" t="s">
        <v>126</v>
      </c>
      <c r="U33" s="136" t="s">
        <v>126</v>
      </c>
    </row>
    <row r="34" spans="1:21" ht="17.25" customHeight="1">
      <c r="A34" s="30" t="s">
        <v>286</v>
      </c>
      <c r="C34" s="70">
        <v>2</v>
      </c>
      <c r="D34" s="113"/>
      <c r="E34" s="70">
        <v>2</v>
      </c>
      <c r="F34" s="135">
        <v>100</v>
      </c>
      <c r="G34" s="113"/>
      <c r="H34" s="70" t="s">
        <v>126</v>
      </c>
      <c r="I34" s="136" t="s">
        <v>126</v>
      </c>
      <c r="J34" s="113"/>
      <c r="K34" s="70">
        <v>2</v>
      </c>
      <c r="L34" s="136">
        <v>100</v>
      </c>
      <c r="M34" s="113"/>
      <c r="N34" s="70" t="s">
        <v>126</v>
      </c>
      <c r="O34" s="136" t="s">
        <v>126</v>
      </c>
      <c r="P34" s="113"/>
      <c r="Q34" s="70" t="s">
        <v>126</v>
      </c>
      <c r="R34" s="136" t="s">
        <v>126</v>
      </c>
      <c r="S34" s="113"/>
      <c r="T34" s="70" t="s">
        <v>126</v>
      </c>
      <c r="U34" s="136" t="s">
        <v>126</v>
      </c>
    </row>
    <row r="35" spans="1:21" ht="12.75">
      <c r="A35" s="30" t="s">
        <v>285</v>
      </c>
      <c r="C35" s="70">
        <v>30</v>
      </c>
      <c r="D35" s="113"/>
      <c r="E35" s="70">
        <v>28</v>
      </c>
      <c r="F35" s="135">
        <v>93.33333333333333</v>
      </c>
      <c r="G35" s="113"/>
      <c r="H35" s="70">
        <v>23</v>
      </c>
      <c r="I35" s="136">
        <v>76.66666666666667</v>
      </c>
      <c r="J35" s="113"/>
      <c r="K35" s="70">
        <v>5</v>
      </c>
      <c r="L35" s="136">
        <v>16.666666666666664</v>
      </c>
      <c r="M35" s="113"/>
      <c r="N35" s="70">
        <v>2</v>
      </c>
      <c r="O35" s="136">
        <v>6.666666666666667</v>
      </c>
      <c r="P35" s="113"/>
      <c r="Q35" s="70">
        <v>1</v>
      </c>
      <c r="R35" s="136">
        <v>3.3333333333333335</v>
      </c>
      <c r="S35" s="113"/>
      <c r="T35" s="70">
        <v>1</v>
      </c>
      <c r="U35" s="136">
        <v>3.3333333333333335</v>
      </c>
    </row>
    <row r="36" spans="3:21" ht="12.75">
      <c r="C36" s="116"/>
      <c r="D36" s="113"/>
      <c r="E36" s="137"/>
      <c r="F36" s="135"/>
      <c r="G36" s="113"/>
      <c r="H36" s="113"/>
      <c r="I36" s="136"/>
      <c r="J36" s="113"/>
      <c r="K36" s="113"/>
      <c r="L36" s="136"/>
      <c r="M36" s="113"/>
      <c r="N36" s="137"/>
      <c r="O36" s="136"/>
      <c r="P36" s="113"/>
      <c r="Q36" s="113"/>
      <c r="R36" s="136"/>
      <c r="S36" s="113"/>
      <c r="T36" s="113"/>
      <c r="U36" s="136"/>
    </row>
    <row r="37" spans="1:21" ht="12.75">
      <c r="A37" s="2" t="s">
        <v>26</v>
      </c>
      <c r="C37" s="116"/>
      <c r="D37" s="113"/>
      <c r="E37" s="137"/>
      <c r="F37" s="135"/>
      <c r="G37" s="113"/>
      <c r="H37" s="113"/>
      <c r="I37" s="136"/>
      <c r="J37" s="113"/>
      <c r="K37" s="113"/>
      <c r="L37" s="136"/>
      <c r="M37" s="113"/>
      <c r="N37" s="137"/>
      <c r="O37" s="136"/>
      <c r="P37" s="113"/>
      <c r="Q37" s="113"/>
      <c r="R37" s="136"/>
      <c r="S37" s="113"/>
      <c r="T37" s="113"/>
      <c r="U37" s="136"/>
    </row>
    <row r="38" spans="1:21" ht="12.75">
      <c r="A38" s="30" t="s">
        <v>27</v>
      </c>
      <c r="C38" s="89">
        <v>123530</v>
      </c>
      <c r="D38" s="113"/>
      <c r="E38" s="89">
        <v>93767</v>
      </c>
      <c r="F38" s="135">
        <v>75.90625758924958</v>
      </c>
      <c r="G38" s="113"/>
      <c r="H38" s="89">
        <v>4360</v>
      </c>
      <c r="I38" s="136">
        <v>3.529507002347608</v>
      </c>
      <c r="J38" s="113"/>
      <c r="K38" s="89">
        <v>89407</v>
      </c>
      <c r="L38" s="136">
        <v>72.37675058690198</v>
      </c>
      <c r="M38" s="113"/>
      <c r="N38" s="89">
        <v>29763</v>
      </c>
      <c r="O38" s="136">
        <v>24.093742410750423</v>
      </c>
      <c r="P38" s="113"/>
      <c r="Q38" s="89">
        <v>1528</v>
      </c>
      <c r="R38" s="136">
        <v>1.2369464907309966</v>
      </c>
      <c r="S38" s="113"/>
      <c r="T38" s="89">
        <v>28235</v>
      </c>
      <c r="U38" s="136">
        <v>22.85679592001943</v>
      </c>
    </row>
    <row r="39" spans="1:21" ht="12.75">
      <c r="A39" s="30" t="s">
        <v>28</v>
      </c>
      <c r="C39" s="89">
        <v>4000</v>
      </c>
      <c r="D39" s="113"/>
      <c r="E39" s="89">
        <v>3491</v>
      </c>
      <c r="F39" s="135">
        <v>87.275</v>
      </c>
      <c r="G39" s="113"/>
      <c r="H39" s="89">
        <v>295</v>
      </c>
      <c r="I39" s="136">
        <v>7.375</v>
      </c>
      <c r="J39" s="113"/>
      <c r="K39" s="89">
        <v>3196</v>
      </c>
      <c r="L39" s="136">
        <v>79.9</v>
      </c>
      <c r="M39" s="113"/>
      <c r="N39" s="89">
        <v>509</v>
      </c>
      <c r="O39" s="136">
        <v>12.725</v>
      </c>
      <c r="P39" s="113"/>
      <c r="Q39" s="89">
        <v>46</v>
      </c>
      <c r="R39" s="136">
        <v>1.15</v>
      </c>
      <c r="S39" s="113"/>
      <c r="T39" s="89">
        <v>463</v>
      </c>
      <c r="U39" s="136">
        <v>11.575</v>
      </c>
    </row>
    <row r="40" spans="3:21" ht="12.75">
      <c r="C40" s="116"/>
      <c r="D40" s="113"/>
      <c r="E40" s="116"/>
      <c r="F40" s="138"/>
      <c r="G40" s="113"/>
      <c r="H40" s="116"/>
      <c r="I40" s="139"/>
      <c r="J40" s="113"/>
      <c r="K40" s="116"/>
      <c r="L40" s="139"/>
      <c r="M40" s="113"/>
      <c r="N40" s="116"/>
      <c r="O40" s="139"/>
      <c r="P40" s="113"/>
      <c r="Q40" s="116"/>
      <c r="R40" s="139"/>
      <c r="S40" s="113"/>
      <c r="T40" s="116"/>
      <c r="U40" s="139"/>
    </row>
    <row r="41" spans="3:21" ht="12.75">
      <c r="C41" s="116"/>
      <c r="D41" s="113"/>
      <c r="E41" s="116"/>
      <c r="F41" s="138"/>
      <c r="G41" s="113"/>
      <c r="H41" s="116"/>
      <c r="I41" s="139"/>
      <c r="J41" s="113"/>
      <c r="K41" s="116"/>
      <c r="L41" s="139"/>
      <c r="M41" s="113"/>
      <c r="N41" s="116"/>
      <c r="O41" s="139"/>
      <c r="P41" s="113"/>
      <c r="Q41" s="116"/>
      <c r="R41" s="139"/>
      <c r="S41" s="113"/>
      <c r="T41" s="116"/>
      <c r="U41" s="139"/>
    </row>
    <row r="42" spans="1:21" ht="12.75">
      <c r="A42" s="32" t="s">
        <v>29</v>
      </c>
      <c r="C42" s="140">
        <v>127530</v>
      </c>
      <c r="D42" s="113"/>
      <c r="E42" s="140">
        <v>97258</v>
      </c>
      <c r="F42" s="135">
        <v>76.26284011605112</v>
      </c>
      <c r="G42" s="113"/>
      <c r="H42" s="140">
        <v>4655</v>
      </c>
      <c r="I42" s="136">
        <v>3.6501215400297973</v>
      </c>
      <c r="J42" s="113"/>
      <c r="K42" s="140">
        <v>92603</v>
      </c>
      <c r="L42" s="136">
        <v>72.61271857602132</v>
      </c>
      <c r="M42" s="113"/>
      <c r="N42" s="140">
        <v>30272</v>
      </c>
      <c r="O42" s="136">
        <v>23.737159883948873</v>
      </c>
      <c r="P42" s="113"/>
      <c r="Q42" s="140">
        <v>1574</v>
      </c>
      <c r="R42" s="136">
        <v>1.234219399357014</v>
      </c>
      <c r="S42" s="113"/>
      <c r="T42" s="140">
        <v>28698</v>
      </c>
      <c r="U42" s="136">
        <v>22.50294048459186</v>
      </c>
    </row>
    <row r="43" spans="1:22" ht="12.75">
      <c r="A43" s="38"/>
      <c r="B43" s="38"/>
      <c r="C43" s="38"/>
      <c r="D43" s="38"/>
      <c r="E43" s="141"/>
      <c r="F43" s="38"/>
      <c r="G43" s="38"/>
      <c r="H43" s="38"/>
      <c r="I43" s="141"/>
      <c r="J43" s="38"/>
      <c r="K43" s="38"/>
      <c r="L43" s="141"/>
      <c r="M43" s="38"/>
      <c r="N43" s="141"/>
      <c r="O43" s="141"/>
      <c r="P43" s="38"/>
      <c r="Q43" s="38"/>
      <c r="R43" s="142"/>
      <c r="S43" s="38"/>
      <c r="T43" s="38"/>
      <c r="U43" s="142"/>
      <c r="V43" s="3"/>
    </row>
    <row r="45" spans="1:14" ht="12.75">
      <c r="A45" s="131" t="s">
        <v>295</v>
      </c>
      <c r="B45"/>
      <c r="C45"/>
      <c r="D45"/>
      <c r="E45" s="28"/>
      <c r="F45"/>
      <c r="G45"/>
      <c r="H45"/>
      <c r="I45" s="28"/>
      <c r="J45"/>
      <c r="K45"/>
      <c r="L45" s="28"/>
      <c r="M45"/>
      <c r="N45" s="28"/>
    </row>
  </sheetData>
  <sheetProtection/>
  <mergeCells count="5">
    <mergeCell ref="A4:A5"/>
    <mergeCell ref="C4:C5"/>
    <mergeCell ref="E4:L4"/>
    <mergeCell ref="N4:U4"/>
    <mergeCell ref="B4:B5"/>
  </mergeCells>
  <conditionalFormatting sqref="C38 N38 Q38 E38 H38 K38 T38">
    <cfRule type="cellIs" priority="1" dxfId="1" operator="equal" stopIfTrue="1">
      <formula>SUM(C8:C25)</formula>
    </cfRule>
    <cfRule type="cellIs" priority="2" dxfId="0" operator="equal" stopIfTrue="1">
      <formula>$C$38</formula>
    </cfRule>
  </conditionalFormatting>
  <conditionalFormatting sqref="C39 N39 Q39 E39 H39 K39 T39">
    <cfRule type="cellIs" priority="3" dxfId="1" operator="equal" stopIfTrue="1">
      <formula>SUM(C28:C35)</formula>
    </cfRule>
    <cfRule type="cellIs" priority="4" dxfId="0" operator="notEqual" stopIfTrue="1">
      <formula>SUM(C28:C35)</formula>
    </cfRule>
  </conditionalFormatting>
  <conditionalFormatting sqref="C42 N42 Q42 E42 H42 K42 T42">
    <cfRule type="cellIs" priority="5" dxfId="1" operator="equal" stopIfTrue="1">
      <formula>SUM(C38:C39)</formula>
    </cfRule>
    <cfRule type="cellIs" priority="6" dxfId="0" operator="notEqual" stopIfTrue="1">
      <formula>SUM(C38:C39)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6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2.421875" style="36" customWidth="1"/>
    <col min="2" max="2" width="10.7109375" style="36" hidden="1" customWidth="1"/>
    <col min="3" max="9" width="9.7109375" style="36" customWidth="1"/>
    <col min="10" max="16384" width="9.140625" style="36" customWidth="1"/>
  </cols>
  <sheetData>
    <row r="1" spans="1:4" ht="12.75" customHeight="1">
      <c r="A1" s="2" t="s">
        <v>263</v>
      </c>
      <c r="B1" s="35"/>
      <c r="C1" s="35"/>
      <c r="D1" s="35"/>
    </row>
    <row r="2" spans="1:4" ht="12.75" customHeight="1">
      <c r="A2" s="2" t="s">
        <v>209</v>
      </c>
      <c r="B2" s="35"/>
      <c r="C2" s="35"/>
      <c r="D2" s="35"/>
    </row>
    <row r="3" spans="1:6" ht="12.75" customHeight="1">
      <c r="A3" s="37"/>
      <c r="B3" s="24"/>
      <c r="C3" s="24"/>
      <c r="D3" s="24"/>
      <c r="E3" s="3"/>
      <c r="F3" s="3"/>
    </row>
    <row r="4" spans="1:9" ht="12.75" customHeight="1">
      <c r="A4" s="14" t="s">
        <v>5</v>
      </c>
      <c r="B4" s="14"/>
      <c r="C4" s="14"/>
      <c r="D4" s="14"/>
      <c r="E4" s="38"/>
      <c r="F4" s="38"/>
      <c r="G4" s="38"/>
      <c r="H4" s="38"/>
      <c r="I4" s="38"/>
    </row>
    <row r="5" spans="1:9" ht="12.75" customHeight="1">
      <c r="A5" s="39" t="s">
        <v>30</v>
      </c>
      <c r="B5" s="40" t="s">
        <v>115</v>
      </c>
      <c r="C5" s="112">
        <v>2005</v>
      </c>
      <c r="D5" s="112">
        <v>2006</v>
      </c>
      <c r="E5" s="112">
        <v>2007</v>
      </c>
      <c r="F5" s="112">
        <v>2008</v>
      </c>
      <c r="G5" s="112">
        <v>2009</v>
      </c>
      <c r="H5" s="112">
        <v>2010</v>
      </c>
      <c r="I5" s="112">
        <v>2011</v>
      </c>
    </row>
    <row r="6" spans="1:4" ht="12.75" customHeight="1">
      <c r="A6" s="41"/>
      <c r="B6" s="41"/>
      <c r="C6" s="41"/>
      <c r="D6" s="35"/>
    </row>
    <row r="7" spans="1:9" ht="12.75" customHeight="1">
      <c r="A7" s="42" t="s">
        <v>31</v>
      </c>
      <c r="B7" s="43">
        <v>508</v>
      </c>
      <c r="C7" s="43">
        <v>3244</v>
      </c>
      <c r="D7" s="43">
        <v>3951</v>
      </c>
      <c r="E7" s="43">
        <v>2950</v>
      </c>
      <c r="F7" s="43">
        <v>3145</v>
      </c>
      <c r="G7" s="43">
        <v>3169</v>
      </c>
      <c r="H7" s="43">
        <v>3170</v>
      </c>
      <c r="I7" s="43">
        <v>3181</v>
      </c>
    </row>
    <row r="8" spans="1:9" ht="12.75" customHeight="1">
      <c r="A8" s="42" t="s">
        <v>32</v>
      </c>
      <c r="B8" s="43">
        <v>503</v>
      </c>
      <c r="C8" s="43">
        <v>1239</v>
      </c>
      <c r="D8" s="43">
        <v>1645</v>
      </c>
      <c r="E8" s="43">
        <v>1336</v>
      </c>
      <c r="F8" s="43">
        <v>1340</v>
      </c>
      <c r="G8" s="43">
        <v>1329</v>
      </c>
      <c r="H8" s="43">
        <v>675</v>
      </c>
      <c r="I8" s="43">
        <v>590</v>
      </c>
    </row>
    <row r="9" spans="1:9" ht="12.75" customHeight="1">
      <c r="A9" s="36" t="s">
        <v>33</v>
      </c>
      <c r="B9" s="43" t="s">
        <v>34</v>
      </c>
      <c r="C9" s="43" t="s">
        <v>34</v>
      </c>
      <c r="D9" s="43">
        <v>3058</v>
      </c>
      <c r="E9" s="43">
        <v>4867</v>
      </c>
      <c r="F9" s="43">
        <v>4479</v>
      </c>
      <c r="G9" s="43">
        <v>5291</v>
      </c>
      <c r="H9" s="43">
        <v>4471</v>
      </c>
      <c r="I9" s="43">
        <v>4060</v>
      </c>
    </row>
    <row r="10" spans="1:9" ht="12.75" customHeight="1">
      <c r="A10" s="42" t="s">
        <v>35</v>
      </c>
      <c r="B10" s="43">
        <v>359</v>
      </c>
      <c r="C10" s="43">
        <v>1046</v>
      </c>
      <c r="D10" s="43">
        <v>1518</v>
      </c>
      <c r="E10" s="43">
        <v>2249</v>
      </c>
      <c r="F10" s="43">
        <v>2065</v>
      </c>
      <c r="G10" s="43">
        <v>1715</v>
      </c>
      <c r="H10" s="43">
        <v>1792</v>
      </c>
      <c r="I10" s="43">
        <v>1556</v>
      </c>
    </row>
    <row r="11" spans="1:9" ht="12.75" customHeight="1">
      <c r="A11" s="42" t="s">
        <v>36</v>
      </c>
      <c r="B11" s="43">
        <v>972</v>
      </c>
      <c r="C11" s="43">
        <v>2387</v>
      </c>
      <c r="D11" s="43">
        <v>2283</v>
      </c>
      <c r="E11" s="43">
        <v>2206</v>
      </c>
      <c r="F11" s="43">
        <v>2012</v>
      </c>
      <c r="G11" s="43">
        <v>2396</v>
      </c>
      <c r="H11" s="43">
        <v>2113</v>
      </c>
      <c r="I11" s="43">
        <v>1793</v>
      </c>
    </row>
    <row r="12" spans="1:9" ht="12.75" customHeight="1">
      <c r="A12" s="42" t="s">
        <v>37</v>
      </c>
      <c r="B12" s="43">
        <v>559</v>
      </c>
      <c r="C12" s="43">
        <v>2806</v>
      </c>
      <c r="D12" s="43">
        <v>3570</v>
      </c>
      <c r="E12" s="43">
        <v>3803</v>
      </c>
      <c r="F12" s="43">
        <v>3468</v>
      </c>
      <c r="G12" s="43">
        <v>3458</v>
      </c>
      <c r="H12" s="43">
        <v>2664</v>
      </c>
      <c r="I12" s="43">
        <v>2203</v>
      </c>
    </row>
    <row r="13" spans="1:9" ht="12.75" customHeight="1">
      <c r="A13" s="42" t="s">
        <v>38</v>
      </c>
      <c r="B13" s="43">
        <v>578</v>
      </c>
      <c r="C13" s="43">
        <v>1220</v>
      </c>
      <c r="D13" s="43">
        <v>1693</v>
      </c>
      <c r="E13" s="43">
        <v>1650</v>
      </c>
      <c r="F13" s="43">
        <v>1099</v>
      </c>
      <c r="G13" s="43">
        <v>1325</v>
      </c>
      <c r="H13" s="43">
        <v>1091</v>
      </c>
      <c r="I13" s="43">
        <v>1228</v>
      </c>
    </row>
    <row r="14" spans="1:9" ht="12.75" customHeight="1">
      <c r="A14" s="42" t="s">
        <v>39</v>
      </c>
      <c r="B14" s="43">
        <v>656</v>
      </c>
      <c r="C14" s="43">
        <v>1593</v>
      </c>
      <c r="D14" s="43">
        <v>2583</v>
      </c>
      <c r="E14" s="43">
        <v>2730</v>
      </c>
      <c r="F14" s="43">
        <v>2380</v>
      </c>
      <c r="G14" s="43">
        <v>1899</v>
      </c>
      <c r="H14" s="43">
        <v>1547</v>
      </c>
      <c r="I14" s="43">
        <v>1702</v>
      </c>
    </row>
    <row r="15" spans="1:9" ht="12.75" customHeight="1">
      <c r="A15" s="42" t="s">
        <v>40</v>
      </c>
      <c r="B15" s="43">
        <v>1889</v>
      </c>
      <c r="C15" s="43">
        <v>5134</v>
      </c>
      <c r="D15" s="43">
        <v>7022</v>
      </c>
      <c r="E15" s="43">
        <v>5703</v>
      </c>
      <c r="F15" s="43">
        <v>3277</v>
      </c>
      <c r="G15" s="43">
        <v>3064</v>
      </c>
      <c r="H15" s="43">
        <v>2635</v>
      </c>
      <c r="I15" s="43">
        <v>2630</v>
      </c>
    </row>
    <row r="16" spans="1:9" ht="12.75" customHeight="1">
      <c r="A16" s="42" t="s">
        <v>41</v>
      </c>
      <c r="B16" s="43">
        <v>516</v>
      </c>
      <c r="C16" s="43">
        <v>1381</v>
      </c>
      <c r="D16" s="43">
        <v>2309</v>
      </c>
      <c r="E16" s="43">
        <v>1798</v>
      </c>
      <c r="F16" s="43">
        <v>1309</v>
      </c>
      <c r="G16" s="43">
        <v>1169</v>
      </c>
      <c r="H16" s="43">
        <v>953</v>
      </c>
      <c r="I16" s="43">
        <v>1030</v>
      </c>
    </row>
    <row r="17" spans="1:9" ht="12.75" customHeight="1">
      <c r="A17" s="42" t="s">
        <v>42</v>
      </c>
      <c r="B17" s="43">
        <v>597</v>
      </c>
      <c r="C17" s="43">
        <v>1149</v>
      </c>
      <c r="D17" s="43">
        <v>1591</v>
      </c>
      <c r="E17" s="43">
        <v>1839</v>
      </c>
      <c r="F17" s="43">
        <v>1786</v>
      </c>
      <c r="G17" s="43">
        <v>2932</v>
      </c>
      <c r="H17" s="43">
        <v>2009</v>
      </c>
      <c r="I17" s="43">
        <v>1708</v>
      </c>
    </row>
    <row r="18" spans="1:9" ht="12.75" customHeight="1">
      <c r="A18" s="42" t="s">
        <v>43</v>
      </c>
      <c r="B18" s="43">
        <v>2802</v>
      </c>
      <c r="C18" s="43">
        <v>4454</v>
      </c>
      <c r="D18" s="43">
        <v>4461</v>
      </c>
      <c r="E18" s="43">
        <v>4402</v>
      </c>
      <c r="F18" s="43">
        <v>3713</v>
      </c>
      <c r="G18" s="43">
        <v>2920</v>
      </c>
      <c r="H18" s="43">
        <v>2330</v>
      </c>
      <c r="I18" s="43">
        <v>2187</v>
      </c>
    </row>
    <row r="19" spans="1:9" ht="12.75" customHeight="1">
      <c r="A19" s="42" t="s">
        <v>44</v>
      </c>
      <c r="B19" s="43">
        <v>473</v>
      </c>
      <c r="C19" s="43">
        <v>1721</v>
      </c>
      <c r="D19" s="43">
        <v>3164</v>
      </c>
      <c r="E19" s="43">
        <v>2330</v>
      </c>
      <c r="F19" s="43">
        <v>918</v>
      </c>
      <c r="G19" s="43">
        <v>729</v>
      </c>
      <c r="H19" s="43">
        <v>425</v>
      </c>
      <c r="I19" s="43">
        <v>449</v>
      </c>
    </row>
    <row r="20" spans="1:9" ht="12.75" customHeight="1">
      <c r="A20" s="42" t="s">
        <v>45</v>
      </c>
      <c r="B20" s="43">
        <v>2253</v>
      </c>
      <c r="C20" s="43">
        <v>7256</v>
      </c>
      <c r="D20" s="43">
        <v>10881</v>
      </c>
      <c r="E20" s="43">
        <v>9896</v>
      </c>
      <c r="F20" s="43">
        <v>8499</v>
      </c>
      <c r="G20" s="43">
        <v>7848</v>
      </c>
      <c r="H20" s="43">
        <v>7057</v>
      </c>
      <c r="I20" s="43">
        <v>5801</v>
      </c>
    </row>
    <row r="21" spans="1:9" ht="12.75" customHeight="1">
      <c r="A21" s="42" t="s">
        <v>46</v>
      </c>
      <c r="B21" s="43">
        <v>2116</v>
      </c>
      <c r="C21" s="43">
        <v>3658</v>
      </c>
      <c r="D21" s="43">
        <v>4909</v>
      </c>
      <c r="E21" s="43">
        <v>6005</v>
      </c>
      <c r="F21" s="43">
        <v>3854</v>
      </c>
      <c r="G21" s="43">
        <v>4165</v>
      </c>
      <c r="H21" s="43">
        <v>3776</v>
      </c>
      <c r="I21" s="43">
        <v>3283</v>
      </c>
    </row>
    <row r="22" spans="1:9" ht="12.75" customHeight="1">
      <c r="A22" s="42" t="s">
        <v>47</v>
      </c>
      <c r="B22" s="43">
        <v>412</v>
      </c>
      <c r="C22" s="43">
        <v>1296</v>
      </c>
      <c r="D22" s="43">
        <v>5615</v>
      </c>
      <c r="E22" s="43">
        <v>4428</v>
      </c>
      <c r="F22" s="43">
        <v>3326</v>
      </c>
      <c r="G22" s="43">
        <v>4109</v>
      </c>
      <c r="H22" s="43">
        <v>4365</v>
      </c>
      <c r="I22" s="43">
        <v>3497</v>
      </c>
    </row>
    <row r="23" spans="1:9" ht="12.75" customHeight="1">
      <c r="A23" s="42" t="s">
        <v>48</v>
      </c>
      <c r="B23" s="43">
        <v>1596</v>
      </c>
      <c r="C23" s="43">
        <v>3265</v>
      </c>
      <c r="D23" s="43">
        <v>5490</v>
      </c>
      <c r="E23" s="43">
        <v>8339</v>
      </c>
      <c r="F23" s="43">
        <v>6414</v>
      </c>
      <c r="G23" s="43">
        <v>4607</v>
      </c>
      <c r="H23" s="43">
        <v>2878</v>
      </c>
      <c r="I23" s="43">
        <v>2943</v>
      </c>
    </row>
    <row r="24" spans="1:9" ht="12.75" customHeight="1">
      <c r="A24" s="42" t="s">
        <v>49</v>
      </c>
      <c r="B24" s="43">
        <v>767</v>
      </c>
      <c r="C24" s="43">
        <v>5032</v>
      </c>
      <c r="D24" s="43">
        <v>7080</v>
      </c>
      <c r="E24" s="43">
        <v>7960</v>
      </c>
      <c r="F24" s="43">
        <v>8403</v>
      </c>
      <c r="G24" s="43">
        <v>7821</v>
      </c>
      <c r="H24" s="43">
        <v>5833</v>
      </c>
      <c r="I24" s="43">
        <v>5216</v>
      </c>
    </row>
    <row r="25" spans="1:9" ht="12.75" customHeight="1">
      <c r="A25" s="42" t="s">
        <v>50</v>
      </c>
      <c r="B25" s="43">
        <v>5077</v>
      </c>
      <c r="C25" s="43">
        <v>10222</v>
      </c>
      <c r="D25" s="43">
        <v>12479</v>
      </c>
      <c r="E25" s="43">
        <v>12856</v>
      </c>
      <c r="F25" s="43">
        <v>10595</v>
      </c>
      <c r="G25" s="43">
        <v>9043</v>
      </c>
      <c r="H25" s="43">
        <v>7086</v>
      </c>
      <c r="I25" s="43">
        <v>6408</v>
      </c>
    </row>
    <row r="26" spans="1:9" ht="12.75" customHeight="1">
      <c r="A26" s="42" t="s">
        <v>51</v>
      </c>
      <c r="B26" s="43">
        <v>756</v>
      </c>
      <c r="C26" s="43">
        <v>1909</v>
      </c>
      <c r="D26" s="43">
        <v>2426</v>
      </c>
      <c r="E26" s="43">
        <v>2519</v>
      </c>
      <c r="F26" s="43">
        <v>2123</v>
      </c>
      <c r="G26" s="43">
        <v>1847</v>
      </c>
      <c r="H26" s="43">
        <v>1800</v>
      </c>
      <c r="I26" s="43">
        <v>1525</v>
      </c>
    </row>
    <row r="27" spans="1:9" ht="12.75" customHeight="1">
      <c r="A27" s="42" t="s">
        <v>52</v>
      </c>
      <c r="B27" s="43">
        <v>544</v>
      </c>
      <c r="C27" s="43">
        <v>2373</v>
      </c>
      <c r="D27" s="43">
        <v>2049</v>
      </c>
      <c r="E27" s="43">
        <v>1758</v>
      </c>
      <c r="F27" s="43">
        <v>1284</v>
      </c>
      <c r="G27" s="43">
        <v>1222</v>
      </c>
      <c r="H27" s="43">
        <v>1090</v>
      </c>
      <c r="I27" s="43">
        <v>1187</v>
      </c>
    </row>
    <row r="28" spans="1:9" ht="12.75" customHeight="1">
      <c r="A28" s="42" t="s">
        <v>53</v>
      </c>
      <c r="B28" s="43">
        <v>60</v>
      </c>
      <c r="C28" s="43">
        <v>219</v>
      </c>
      <c r="D28" s="43">
        <v>316</v>
      </c>
      <c r="E28" s="43">
        <v>415</v>
      </c>
      <c r="F28" s="43">
        <v>217</v>
      </c>
      <c r="G28" s="43">
        <v>149</v>
      </c>
      <c r="H28" s="43">
        <v>192</v>
      </c>
      <c r="I28" s="43">
        <v>170</v>
      </c>
    </row>
    <row r="29" spans="1:9" ht="12.75" customHeight="1">
      <c r="A29" s="42" t="s">
        <v>54</v>
      </c>
      <c r="B29" s="43">
        <v>3929</v>
      </c>
      <c r="C29" s="43">
        <v>11937</v>
      </c>
      <c r="D29" s="43">
        <v>11709</v>
      </c>
      <c r="E29" s="43">
        <v>9270</v>
      </c>
      <c r="F29" s="43">
        <v>10573</v>
      </c>
      <c r="G29" s="43">
        <v>12912</v>
      </c>
      <c r="H29" s="43">
        <v>11061</v>
      </c>
      <c r="I29" s="43">
        <v>8390</v>
      </c>
    </row>
    <row r="30" spans="1:9" ht="12.75" customHeight="1">
      <c r="A30" s="42" t="s">
        <v>55</v>
      </c>
      <c r="B30" s="43">
        <v>12758</v>
      </c>
      <c r="C30" s="43">
        <v>18047</v>
      </c>
      <c r="D30" s="43">
        <v>20856</v>
      </c>
      <c r="E30" s="43">
        <v>24655</v>
      </c>
      <c r="F30" s="43">
        <v>24678</v>
      </c>
      <c r="G30" s="43">
        <v>24183</v>
      </c>
      <c r="H30" s="43">
        <v>19457</v>
      </c>
      <c r="I30" s="43">
        <v>16828</v>
      </c>
    </row>
    <row r="31" spans="1:9" ht="12.75" customHeight="1">
      <c r="A31" s="42" t="s">
        <v>56</v>
      </c>
      <c r="B31" s="43">
        <v>475</v>
      </c>
      <c r="C31" s="43">
        <v>676</v>
      </c>
      <c r="D31" s="43">
        <v>1332</v>
      </c>
      <c r="E31" s="43">
        <v>1560</v>
      </c>
      <c r="F31" s="43">
        <v>2038</v>
      </c>
      <c r="G31" s="43">
        <v>1872</v>
      </c>
      <c r="H31" s="43">
        <v>1598</v>
      </c>
      <c r="I31" s="43">
        <v>1551</v>
      </c>
    </row>
    <row r="32" spans="1:9" ht="12.75" customHeight="1">
      <c r="A32" s="42" t="s">
        <v>57</v>
      </c>
      <c r="B32" s="43">
        <v>1078</v>
      </c>
      <c r="C32" s="43">
        <v>1596</v>
      </c>
      <c r="D32" s="43">
        <v>2395</v>
      </c>
      <c r="E32" s="43">
        <v>3715</v>
      </c>
      <c r="F32" s="43">
        <v>2285</v>
      </c>
      <c r="G32" s="43">
        <v>1526</v>
      </c>
      <c r="H32" s="43">
        <v>1597</v>
      </c>
      <c r="I32" s="43">
        <v>1634</v>
      </c>
    </row>
    <row r="33" spans="1:9" ht="12.75" customHeight="1">
      <c r="A33" s="42" t="s">
        <v>58</v>
      </c>
      <c r="B33" s="43">
        <v>570</v>
      </c>
      <c r="C33" s="43">
        <v>1403</v>
      </c>
      <c r="D33" s="43">
        <v>2541</v>
      </c>
      <c r="E33" s="43">
        <v>2377</v>
      </c>
      <c r="F33" s="43">
        <v>1517</v>
      </c>
      <c r="G33" s="43">
        <v>1281</v>
      </c>
      <c r="H33" s="43">
        <v>907</v>
      </c>
      <c r="I33" s="43">
        <v>811</v>
      </c>
    </row>
    <row r="34" spans="1:9" ht="12.75" customHeight="1">
      <c r="A34" s="42" t="s">
        <v>59</v>
      </c>
      <c r="B34" s="43">
        <v>211</v>
      </c>
      <c r="C34" s="43">
        <v>2147</v>
      </c>
      <c r="D34" s="43">
        <v>6418</v>
      </c>
      <c r="E34" s="43">
        <v>7542</v>
      </c>
      <c r="F34" s="43">
        <v>7615</v>
      </c>
      <c r="G34" s="43">
        <v>8205</v>
      </c>
      <c r="H34" s="43">
        <v>6576</v>
      </c>
      <c r="I34" s="43">
        <v>5933</v>
      </c>
    </row>
    <row r="35" spans="1:9" ht="12.75" customHeight="1">
      <c r="A35" s="42" t="s">
        <v>60</v>
      </c>
      <c r="B35" s="43">
        <v>1060</v>
      </c>
      <c r="C35" s="43">
        <v>2119</v>
      </c>
      <c r="D35" s="43">
        <v>2304</v>
      </c>
      <c r="E35" s="43">
        <v>2551</v>
      </c>
      <c r="F35" s="43">
        <v>2035</v>
      </c>
      <c r="G35" s="43">
        <v>1938</v>
      </c>
      <c r="H35" s="43">
        <v>1709</v>
      </c>
      <c r="I35" s="43">
        <v>1490</v>
      </c>
    </row>
    <row r="36" spans="1:9" ht="12.75" customHeight="1">
      <c r="A36" s="42" t="s">
        <v>61</v>
      </c>
      <c r="B36" s="43">
        <v>2098</v>
      </c>
      <c r="C36" s="43">
        <v>3710</v>
      </c>
      <c r="D36" s="43">
        <v>6185</v>
      </c>
      <c r="E36" s="43">
        <v>7983</v>
      </c>
      <c r="F36" s="43">
        <v>7403</v>
      </c>
      <c r="G36" s="43">
        <v>7411</v>
      </c>
      <c r="H36" s="43">
        <v>5734</v>
      </c>
      <c r="I36" s="43">
        <v>5026</v>
      </c>
    </row>
    <row r="37" spans="1:9" ht="12.75" customHeight="1">
      <c r="A37" s="42" t="s">
        <v>62</v>
      </c>
      <c r="B37" s="43">
        <v>1450</v>
      </c>
      <c r="C37" s="43">
        <v>2169</v>
      </c>
      <c r="D37" s="43">
        <v>3261</v>
      </c>
      <c r="E37" s="43">
        <v>2967</v>
      </c>
      <c r="F37" s="43">
        <v>2526</v>
      </c>
      <c r="G37" s="43">
        <v>2604</v>
      </c>
      <c r="H37" s="43">
        <v>2796</v>
      </c>
      <c r="I37" s="43">
        <v>2717</v>
      </c>
    </row>
    <row r="38" spans="1:9" ht="12.75" customHeight="1">
      <c r="A38" s="42" t="s">
        <v>63</v>
      </c>
      <c r="B38" s="43">
        <v>472</v>
      </c>
      <c r="C38" s="43">
        <v>901</v>
      </c>
      <c r="D38" s="43">
        <v>1472</v>
      </c>
      <c r="E38" s="43">
        <v>1879</v>
      </c>
      <c r="F38" s="43">
        <v>1850</v>
      </c>
      <c r="G38" s="43">
        <v>1578</v>
      </c>
      <c r="H38" s="43">
        <v>1122</v>
      </c>
      <c r="I38" s="43">
        <v>1011</v>
      </c>
    </row>
    <row r="39" spans="1:9" ht="12.75" customHeight="1">
      <c r="A39" s="42" t="s">
        <v>64</v>
      </c>
      <c r="B39" s="43">
        <v>203</v>
      </c>
      <c r="C39" s="43">
        <v>641</v>
      </c>
      <c r="D39" s="43">
        <v>2844</v>
      </c>
      <c r="E39" s="43">
        <v>3786</v>
      </c>
      <c r="F39" s="43">
        <v>2186</v>
      </c>
      <c r="G39" s="43">
        <v>1937</v>
      </c>
      <c r="H39" s="43">
        <v>1760</v>
      </c>
      <c r="I39" s="43">
        <v>1756</v>
      </c>
    </row>
    <row r="40" spans="1:9" ht="12.75" customHeight="1">
      <c r="A40" s="42" t="s">
        <v>65</v>
      </c>
      <c r="B40" s="43">
        <v>1509</v>
      </c>
      <c r="C40" s="43">
        <v>4193</v>
      </c>
      <c r="D40" s="43">
        <v>5268</v>
      </c>
      <c r="E40" s="43">
        <v>5091</v>
      </c>
      <c r="F40" s="43">
        <v>3339</v>
      </c>
      <c r="G40" s="43">
        <v>3194</v>
      </c>
      <c r="H40" s="43">
        <v>2770</v>
      </c>
      <c r="I40" s="43">
        <v>2529</v>
      </c>
    </row>
    <row r="41" spans="1:9" ht="12.75" customHeight="1">
      <c r="A41" s="42" t="s">
        <v>66</v>
      </c>
      <c r="B41" s="43">
        <v>1038</v>
      </c>
      <c r="C41" s="43">
        <v>5795</v>
      </c>
      <c r="D41" s="43">
        <v>6789</v>
      </c>
      <c r="E41" s="43">
        <v>8538</v>
      </c>
      <c r="F41" s="43">
        <v>7859</v>
      </c>
      <c r="G41" s="43">
        <v>6716</v>
      </c>
      <c r="H41" s="43">
        <v>6007</v>
      </c>
      <c r="I41" s="43">
        <v>5864</v>
      </c>
    </row>
    <row r="42" spans="1:9" ht="12.75" customHeight="1">
      <c r="A42" s="42" t="s">
        <v>67</v>
      </c>
      <c r="B42" s="43">
        <v>481</v>
      </c>
      <c r="C42" s="43">
        <v>933</v>
      </c>
      <c r="D42" s="43">
        <v>1049</v>
      </c>
      <c r="E42" s="43">
        <v>897</v>
      </c>
      <c r="F42" s="43">
        <v>824</v>
      </c>
      <c r="G42" s="43">
        <v>951</v>
      </c>
      <c r="H42" s="43">
        <v>808</v>
      </c>
      <c r="I42" s="43">
        <v>750</v>
      </c>
    </row>
    <row r="43" spans="1:9" ht="12.75" customHeight="1">
      <c r="A43" s="42" t="s">
        <v>68</v>
      </c>
      <c r="B43" s="43">
        <v>275</v>
      </c>
      <c r="C43" s="43">
        <v>1774</v>
      </c>
      <c r="D43" s="43">
        <v>3533</v>
      </c>
      <c r="E43" s="43">
        <v>2914</v>
      </c>
      <c r="F43" s="43">
        <v>2568</v>
      </c>
      <c r="G43" s="43">
        <v>2283</v>
      </c>
      <c r="H43" s="43">
        <v>1996</v>
      </c>
      <c r="I43" s="43">
        <v>1605</v>
      </c>
    </row>
    <row r="44" spans="1:9" ht="12.75" customHeight="1">
      <c r="A44" s="42" t="s">
        <v>69</v>
      </c>
      <c r="B44" s="43">
        <v>4773</v>
      </c>
      <c r="C44" s="43">
        <v>7320</v>
      </c>
      <c r="D44" s="43">
        <v>8015</v>
      </c>
      <c r="E44" s="43">
        <v>7860</v>
      </c>
      <c r="F44" s="43">
        <v>6053</v>
      </c>
      <c r="G44" s="43">
        <v>4619</v>
      </c>
      <c r="H44" s="43">
        <v>3068</v>
      </c>
      <c r="I44" s="43">
        <v>3830</v>
      </c>
    </row>
    <row r="45" spans="1:9" ht="12.75" customHeight="1">
      <c r="A45" s="42" t="s">
        <v>70</v>
      </c>
      <c r="B45" s="43">
        <v>4277</v>
      </c>
      <c r="C45" s="43">
        <v>9217</v>
      </c>
      <c r="D45" s="43">
        <v>8930</v>
      </c>
      <c r="E45" s="43">
        <v>6002</v>
      </c>
      <c r="F45" s="43">
        <v>3393</v>
      </c>
      <c r="G45" s="43">
        <v>3398</v>
      </c>
      <c r="H45" s="43">
        <v>2699</v>
      </c>
      <c r="I45" s="43">
        <v>2502</v>
      </c>
    </row>
    <row r="46" spans="1:9" ht="12.75" customHeight="1">
      <c r="A46" s="42" t="s">
        <v>71</v>
      </c>
      <c r="B46" s="43">
        <v>610</v>
      </c>
      <c r="C46" s="43">
        <v>1080</v>
      </c>
      <c r="D46" s="43">
        <v>1246</v>
      </c>
      <c r="E46" s="43">
        <v>1203</v>
      </c>
      <c r="F46" s="43">
        <v>1958</v>
      </c>
      <c r="G46" s="43">
        <v>1760</v>
      </c>
      <c r="H46" s="43">
        <v>1446</v>
      </c>
      <c r="I46" s="43">
        <v>1271</v>
      </c>
    </row>
    <row r="47" spans="1:8" ht="12.75" customHeight="1">
      <c r="A47" s="42"/>
      <c r="B47" s="43"/>
      <c r="C47" s="43"/>
      <c r="D47" s="43"/>
      <c r="E47" s="43"/>
      <c r="F47" s="43"/>
      <c r="G47" s="43"/>
      <c r="H47" s="43"/>
    </row>
    <row r="48" spans="1:9" s="47" customFormat="1" ht="12.75" customHeight="1">
      <c r="A48" s="45" t="s">
        <v>72</v>
      </c>
      <c r="B48" s="46">
        <f>SUM(B7:B46)</f>
        <v>61260</v>
      </c>
      <c r="C48" s="46">
        <v>138262</v>
      </c>
      <c r="D48" s="46">
        <v>186240</v>
      </c>
      <c r="E48" s="46">
        <v>192829</v>
      </c>
      <c r="F48" s="46">
        <v>166406</v>
      </c>
      <c r="G48" s="46">
        <v>160575</v>
      </c>
      <c r="H48" s="46">
        <v>133063</v>
      </c>
      <c r="I48" s="46">
        <v>119845</v>
      </c>
    </row>
    <row r="49" spans="1:8" ht="12.75" customHeight="1">
      <c r="A49" s="24"/>
      <c r="B49" s="43"/>
      <c r="C49" s="43"/>
      <c r="D49" s="43"/>
      <c r="E49" s="43"/>
      <c r="F49" s="43"/>
      <c r="G49" s="43"/>
      <c r="H49" s="43"/>
    </row>
    <row r="50" spans="1:9" ht="12.75" customHeight="1">
      <c r="A50" s="42" t="s">
        <v>73</v>
      </c>
      <c r="B50" s="43">
        <v>459</v>
      </c>
      <c r="C50" s="43">
        <v>1214</v>
      </c>
      <c r="D50" s="43">
        <v>1393</v>
      </c>
      <c r="E50" s="43">
        <v>995</v>
      </c>
      <c r="F50" s="43">
        <v>996</v>
      </c>
      <c r="G50" s="43">
        <v>1109</v>
      </c>
      <c r="H50" s="43">
        <v>959</v>
      </c>
      <c r="I50" s="43">
        <v>1059</v>
      </c>
    </row>
    <row r="51" spans="1:9" ht="12.75" customHeight="1">
      <c r="A51" s="42" t="s">
        <v>74</v>
      </c>
      <c r="B51" s="43">
        <v>424</v>
      </c>
      <c r="C51" s="43">
        <v>1511</v>
      </c>
      <c r="D51" s="43">
        <v>2050</v>
      </c>
      <c r="E51" s="43">
        <v>1861</v>
      </c>
      <c r="F51" s="43">
        <v>1978</v>
      </c>
      <c r="G51" s="43">
        <v>2085</v>
      </c>
      <c r="H51" s="43">
        <v>1698</v>
      </c>
      <c r="I51" s="43">
        <v>1918</v>
      </c>
    </row>
    <row r="52" spans="1:9" ht="12.75" customHeight="1">
      <c r="A52" s="42" t="s">
        <v>75</v>
      </c>
      <c r="B52" s="43">
        <v>1255</v>
      </c>
      <c r="C52" s="43">
        <v>3792</v>
      </c>
      <c r="D52" s="43">
        <v>6167</v>
      </c>
      <c r="E52" s="43">
        <v>5907</v>
      </c>
      <c r="F52" s="43">
        <v>3892</v>
      </c>
      <c r="G52" s="43">
        <v>3468</v>
      </c>
      <c r="H52" s="43">
        <v>1829</v>
      </c>
      <c r="I52" s="43">
        <v>1335</v>
      </c>
    </row>
    <row r="53" spans="1:9" ht="12.75" customHeight="1">
      <c r="A53" s="42" t="s">
        <v>76</v>
      </c>
      <c r="B53" s="43">
        <v>241</v>
      </c>
      <c r="C53" s="43">
        <v>1702</v>
      </c>
      <c r="D53" s="43">
        <v>5347</v>
      </c>
      <c r="E53" s="43">
        <v>5952</v>
      </c>
      <c r="F53" s="43">
        <v>2892</v>
      </c>
      <c r="G53" s="43">
        <v>3156</v>
      </c>
      <c r="H53" s="43">
        <v>3220</v>
      </c>
      <c r="I53" s="43">
        <v>3373</v>
      </c>
    </row>
    <row r="54" spans="1:9" ht="12.75" customHeight="1">
      <c r="A54" s="42"/>
      <c r="B54" s="43"/>
      <c r="C54" s="43"/>
      <c r="D54" s="43"/>
      <c r="E54" s="43"/>
      <c r="F54" s="43"/>
      <c r="G54" s="43"/>
      <c r="H54" s="43"/>
      <c r="I54" s="44"/>
    </row>
    <row r="55" spans="1:9" s="47" customFormat="1" ht="12.75" customHeight="1">
      <c r="A55" s="45" t="s">
        <v>77</v>
      </c>
      <c r="B55" s="48">
        <f>SUM(B50:B53)</f>
        <v>2379</v>
      </c>
      <c r="C55" s="49">
        <v>8219</v>
      </c>
      <c r="D55" s="49">
        <v>14957</v>
      </c>
      <c r="E55" s="49">
        <v>14715</v>
      </c>
      <c r="F55" s="49">
        <v>9758</v>
      </c>
      <c r="G55" s="49">
        <v>9818</v>
      </c>
      <c r="H55" s="49">
        <v>7706</v>
      </c>
      <c r="I55" s="49">
        <v>7685</v>
      </c>
    </row>
    <row r="56" spans="1:8" ht="12.75" customHeight="1">
      <c r="A56" s="24"/>
      <c r="C56" s="50"/>
      <c r="D56" s="50"/>
      <c r="E56" s="50"/>
      <c r="F56" s="50"/>
      <c r="G56" s="50"/>
      <c r="H56" s="50"/>
    </row>
    <row r="57" spans="1:9" s="47" customFormat="1" ht="12.75" customHeight="1">
      <c r="A57" s="45" t="s">
        <v>5</v>
      </c>
      <c r="B57" s="51">
        <f>B55+B48</f>
        <v>63639</v>
      </c>
      <c r="C57" s="51">
        <v>146481</v>
      </c>
      <c r="D57" s="51">
        <v>201197</v>
      </c>
      <c r="E57" s="51">
        <v>207544</v>
      </c>
      <c r="F57" s="51">
        <v>176164</v>
      </c>
      <c r="G57" s="51">
        <v>170393</v>
      </c>
      <c r="H57" s="51">
        <v>140769</v>
      </c>
      <c r="I57" s="51">
        <v>127530</v>
      </c>
    </row>
    <row r="58" spans="1:9" s="47" customFormat="1" ht="12.75" customHeight="1">
      <c r="A58" s="52"/>
      <c r="B58" s="53"/>
      <c r="C58" s="53"/>
      <c r="D58" s="54"/>
      <c r="E58" s="54"/>
      <c r="F58" s="53"/>
      <c r="G58" s="53"/>
      <c r="H58" s="53"/>
      <c r="I58" s="68"/>
    </row>
    <row r="59" ht="12.75" customHeight="1">
      <c r="G59" s="55"/>
    </row>
    <row r="60" ht="12.75" customHeight="1">
      <c r="A60" s="56" t="s">
        <v>78</v>
      </c>
    </row>
    <row r="61" ht="6" customHeight="1">
      <c r="A61" s="56"/>
    </row>
    <row r="63" ht="12.75">
      <c r="A63" s="57"/>
    </row>
    <row r="64" ht="12.75">
      <c r="A64" s="57"/>
    </row>
    <row r="65" ht="12.75">
      <c r="A65" s="57"/>
    </row>
    <row r="66" ht="12.75">
      <c r="A66" s="57"/>
    </row>
    <row r="67" ht="12.75">
      <c r="A67" s="57"/>
    </row>
  </sheetData>
  <sheetProtection/>
  <conditionalFormatting sqref="C48:I48">
    <cfRule type="cellIs" priority="1" dxfId="1" operator="equal" stopIfTrue="1">
      <formula>SUM(C7:C46)</formula>
    </cfRule>
    <cfRule type="cellIs" priority="2" dxfId="0" operator="notEqual" stopIfTrue="1">
      <formula>SUM(C7:C46)</formula>
    </cfRule>
  </conditionalFormatting>
  <conditionalFormatting sqref="C57:I57">
    <cfRule type="cellIs" priority="3" dxfId="1" operator="equal" stopIfTrue="1">
      <formula>C48+C55</formula>
    </cfRule>
    <cfRule type="cellIs" priority="4" dxfId="0" operator="notEqual" stopIfTrue="1">
      <formula>C48+C55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E43"/>
  <sheetViews>
    <sheetView zoomScale="85" zoomScaleNormal="85" zoomScalePageLayoutView="0" workbookViewId="0" topLeftCell="B1">
      <selection activeCell="R57" sqref="R57"/>
    </sheetView>
  </sheetViews>
  <sheetFormatPr defaultColWidth="9.140625" defaultRowHeight="12.75"/>
  <cols>
    <col min="1" max="1" width="9.140625" style="77" hidden="1" customWidth="1"/>
    <col min="2" max="2" width="21.28125" style="146" customWidth="1"/>
    <col min="3" max="3" width="1.7109375" style="146" customWidth="1"/>
    <col min="4" max="4" width="11.28125" style="146" bestFit="1" customWidth="1"/>
    <col min="5" max="5" width="1.7109375" style="146" customWidth="1"/>
    <col min="6" max="6" width="10.28125" style="147" bestFit="1" customWidth="1"/>
    <col min="7" max="7" width="4.140625" style="147" customWidth="1"/>
    <col min="8" max="8" width="1.7109375" style="147" customWidth="1"/>
    <col min="9" max="9" width="10.57421875" style="145" customWidth="1"/>
    <col min="10" max="10" width="4.140625" style="145" customWidth="1"/>
    <col min="11" max="11" width="1.7109375" style="145" customWidth="1"/>
    <col min="12" max="12" width="10.7109375" style="145" customWidth="1"/>
    <col min="13" max="13" width="4.140625" style="145" customWidth="1"/>
    <col min="14" max="14" width="1.7109375" style="145" customWidth="1"/>
    <col min="15" max="15" width="12.140625" style="147" customWidth="1"/>
    <col min="16" max="16" width="4.140625" style="147" customWidth="1"/>
    <col min="17" max="17" width="1.7109375" style="147" customWidth="1"/>
    <col min="18" max="18" width="12.140625" style="145" customWidth="1"/>
    <col min="19" max="19" width="4.140625" style="145" customWidth="1"/>
    <col min="20" max="20" width="1.7109375" style="145" customWidth="1"/>
    <col min="21" max="21" width="11.421875" style="146" customWidth="1"/>
    <col min="22" max="22" width="4.140625" style="146" customWidth="1"/>
    <col min="23" max="23" width="1.7109375" style="146" customWidth="1"/>
    <col min="24" max="24" width="13.28125" style="146" customWidth="1"/>
    <col min="25" max="25" width="4.140625" style="146" customWidth="1"/>
    <col min="26" max="26" width="1.7109375" style="146" customWidth="1"/>
    <col min="27" max="27" width="10.8515625" style="145" customWidth="1"/>
    <col min="28" max="28" width="4.140625" style="145" customWidth="1"/>
    <col min="29" max="16384" width="9.140625" style="77" customWidth="1"/>
  </cols>
  <sheetData>
    <row r="1" spans="2:3" ht="14.25">
      <c r="B1" s="145" t="s">
        <v>264</v>
      </c>
      <c r="C1" s="145"/>
    </row>
    <row r="2" spans="2:3" ht="12.75">
      <c r="B2" s="145"/>
      <c r="C2" s="145"/>
    </row>
    <row r="3" spans="2:28" ht="12.75">
      <c r="B3" s="148" t="s">
        <v>5</v>
      </c>
      <c r="C3" s="148"/>
      <c r="D3" s="148"/>
      <c r="E3" s="148"/>
      <c r="F3" s="149"/>
      <c r="G3" s="149"/>
      <c r="H3" s="149"/>
      <c r="I3" s="150"/>
      <c r="J3" s="150"/>
      <c r="K3" s="150"/>
      <c r="L3" s="150"/>
      <c r="M3" s="150"/>
      <c r="N3" s="150"/>
      <c r="O3" s="149"/>
      <c r="P3" s="149"/>
      <c r="Q3" s="149"/>
      <c r="R3" s="150"/>
      <c r="S3" s="150"/>
      <c r="T3" s="150"/>
      <c r="U3" s="148"/>
      <c r="V3" s="148"/>
      <c r="W3" s="148"/>
      <c r="X3" s="148"/>
      <c r="Y3" s="148"/>
      <c r="Z3" s="148"/>
      <c r="AA3" s="150"/>
      <c r="AB3" s="150"/>
    </row>
    <row r="4" spans="2:28" ht="12.75" customHeight="1">
      <c r="B4" s="151"/>
      <c r="C4" s="152"/>
      <c r="D4" s="151"/>
      <c r="E4" s="152"/>
      <c r="F4" s="153"/>
      <c r="G4" s="153"/>
      <c r="I4" s="503" t="s">
        <v>211</v>
      </c>
      <c r="J4" s="503"/>
      <c r="K4" s="503"/>
      <c r="L4" s="503"/>
      <c r="M4" s="503"/>
      <c r="O4" s="504" t="s">
        <v>212</v>
      </c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</row>
    <row r="5" spans="2:28" s="156" customFormat="1" ht="38.25">
      <c r="B5" s="154" t="s">
        <v>213</v>
      </c>
      <c r="C5" s="155"/>
      <c r="D5" s="149" t="s">
        <v>214</v>
      </c>
      <c r="E5" s="147"/>
      <c r="F5" s="149" t="s">
        <v>215</v>
      </c>
      <c r="G5" s="149" t="s">
        <v>11</v>
      </c>
      <c r="H5" s="147"/>
      <c r="I5" s="153" t="s">
        <v>216</v>
      </c>
      <c r="J5" s="153" t="s">
        <v>11</v>
      </c>
      <c r="K5" s="147"/>
      <c r="L5" s="153" t="s">
        <v>217</v>
      </c>
      <c r="M5" s="153" t="s">
        <v>11</v>
      </c>
      <c r="N5" s="147"/>
      <c r="O5" s="149" t="s">
        <v>218</v>
      </c>
      <c r="P5" s="149" t="s">
        <v>11</v>
      </c>
      <c r="Q5" s="147"/>
      <c r="R5" s="149" t="s">
        <v>219</v>
      </c>
      <c r="S5" s="149" t="s">
        <v>11</v>
      </c>
      <c r="T5" s="147"/>
      <c r="U5" s="149" t="s">
        <v>220</v>
      </c>
      <c r="V5" s="149" t="s">
        <v>11</v>
      </c>
      <c r="W5" s="147"/>
      <c r="X5" s="149" t="s">
        <v>221</v>
      </c>
      <c r="Y5" s="149" t="s">
        <v>11</v>
      </c>
      <c r="Z5" s="147"/>
      <c r="AA5" s="149" t="s">
        <v>222</v>
      </c>
      <c r="AB5" s="149" t="s">
        <v>11</v>
      </c>
    </row>
    <row r="6" spans="2:28" s="156" customFormat="1" ht="12.75">
      <c r="B6" s="157"/>
      <c r="C6" s="155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</row>
    <row r="7" spans="2:28" ht="12.75">
      <c r="B7" s="158">
        <v>2005</v>
      </c>
      <c r="C7" s="156"/>
      <c r="D7" s="159"/>
      <c r="E7" s="147"/>
      <c r="F7" s="160"/>
      <c r="G7" s="161"/>
      <c r="I7" s="160"/>
      <c r="J7" s="161"/>
      <c r="K7" s="147"/>
      <c r="L7" s="160"/>
      <c r="M7" s="161"/>
      <c r="N7" s="147"/>
      <c r="O7" s="90"/>
      <c r="P7" s="161"/>
      <c r="R7" s="160"/>
      <c r="S7" s="161"/>
      <c r="T7" s="147"/>
      <c r="U7" s="160"/>
      <c r="V7" s="161"/>
      <c r="W7" s="147"/>
      <c r="X7" s="160"/>
      <c r="Y7" s="161"/>
      <c r="AA7" s="160"/>
      <c r="AB7" s="161"/>
    </row>
    <row r="8" spans="1:29" ht="12" customHeight="1">
      <c r="A8" s="77">
        <v>2005</v>
      </c>
      <c r="B8" s="146" t="s">
        <v>223</v>
      </c>
      <c r="C8" s="156"/>
      <c r="D8" s="159">
        <v>12454</v>
      </c>
      <c r="E8" s="159"/>
      <c r="F8" s="160">
        <v>7024</v>
      </c>
      <c r="G8" s="161">
        <v>56.3995503452706</v>
      </c>
      <c r="H8" s="160"/>
      <c r="I8" s="160">
        <v>5182</v>
      </c>
      <c r="J8" s="161">
        <v>41.609121567367914</v>
      </c>
      <c r="K8" s="146"/>
      <c r="L8" s="160">
        <v>1842</v>
      </c>
      <c r="M8" s="161">
        <v>14.790428777902681</v>
      </c>
      <c r="N8" s="159"/>
      <c r="O8" s="160">
        <v>4549</v>
      </c>
      <c r="P8" s="161">
        <v>36.526417215352495</v>
      </c>
      <c r="Q8" s="159"/>
      <c r="R8" s="160">
        <v>144</v>
      </c>
      <c r="S8" s="161">
        <v>1.156255018467962</v>
      </c>
      <c r="T8" s="159"/>
      <c r="U8" s="160">
        <v>266</v>
      </c>
      <c r="V8" s="161">
        <v>2.1358599646699856</v>
      </c>
      <c r="W8" s="159"/>
      <c r="X8" s="160">
        <v>157</v>
      </c>
      <c r="Y8" s="161">
        <v>1.2606391520796532</v>
      </c>
      <c r="Z8" s="159"/>
      <c r="AA8" s="160">
        <v>314</v>
      </c>
      <c r="AB8" s="161">
        <v>2.5212783041593063</v>
      </c>
      <c r="AC8" s="162"/>
    </row>
    <row r="9" spans="1:28" ht="12" customHeight="1">
      <c r="A9" s="77">
        <v>2005</v>
      </c>
      <c r="B9" s="146" t="s">
        <v>224</v>
      </c>
      <c r="C9" s="156"/>
      <c r="D9" s="159">
        <v>134027</v>
      </c>
      <c r="E9" s="159"/>
      <c r="F9" s="160">
        <v>70223</v>
      </c>
      <c r="G9" s="161">
        <v>52.39466674625262</v>
      </c>
      <c r="H9" s="160"/>
      <c r="I9" s="160">
        <v>51641</v>
      </c>
      <c r="J9" s="161">
        <v>38.53029613436099</v>
      </c>
      <c r="K9" s="147"/>
      <c r="L9" s="160">
        <v>18582</v>
      </c>
      <c r="M9" s="161">
        <v>13.864370611891633</v>
      </c>
      <c r="N9" s="159"/>
      <c r="O9" s="160">
        <v>57630</v>
      </c>
      <c r="P9" s="161">
        <v>42.998798749505696</v>
      </c>
      <c r="Q9" s="159"/>
      <c r="R9" s="160">
        <v>1444</v>
      </c>
      <c r="S9" s="161">
        <v>1.0773948532758326</v>
      </c>
      <c r="T9" s="159"/>
      <c r="U9" s="160">
        <v>2171</v>
      </c>
      <c r="V9" s="161">
        <v>1.6198228715109644</v>
      </c>
      <c r="W9" s="159"/>
      <c r="X9" s="160">
        <v>1648</v>
      </c>
      <c r="Y9" s="161">
        <v>1.2296029904422243</v>
      </c>
      <c r="Z9" s="159"/>
      <c r="AA9" s="160">
        <v>911</v>
      </c>
      <c r="AB9" s="161">
        <v>0.6797137890126617</v>
      </c>
    </row>
    <row r="10" spans="2:28" ht="12" customHeight="1">
      <c r="B10" s="146" t="s">
        <v>10</v>
      </c>
      <c r="C10" s="156"/>
      <c r="D10" s="159">
        <v>146481</v>
      </c>
      <c r="E10" s="159"/>
      <c r="F10" s="160">
        <v>77247</v>
      </c>
      <c r="G10" s="161">
        <v>52.7351670182481</v>
      </c>
      <c r="H10" s="160"/>
      <c r="I10" s="160">
        <v>56823</v>
      </c>
      <c r="J10" s="161">
        <v>38.79206176910316</v>
      </c>
      <c r="K10" s="147"/>
      <c r="L10" s="160">
        <v>20424</v>
      </c>
      <c r="M10" s="161">
        <v>13.94310524914494</v>
      </c>
      <c r="N10" s="159"/>
      <c r="O10" s="160">
        <v>62179</v>
      </c>
      <c r="P10" s="161">
        <v>42.44850868030666</v>
      </c>
      <c r="Q10" s="159"/>
      <c r="R10" s="160">
        <v>1588</v>
      </c>
      <c r="S10" s="161">
        <v>1.084099644322472</v>
      </c>
      <c r="T10" s="159"/>
      <c r="U10" s="160">
        <v>2437</v>
      </c>
      <c r="V10" s="161">
        <v>1.6636969982455063</v>
      </c>
      <c r="W10" s="159"/>
      <c r="X10" s="160">
        <v>1805</v>
      </c>
      <c r="Y10" s="161">
        <v>1.2322417241826584</v>
      </c>
      <c r="Z10" s="159"/>
      <c r="AA10" s="160">
        <v>1225</v>
      </c>
      <c r="AB10" s="161">
        <v>0.8362859346946021</v>
      </c>
    </row>
    <row r="11" spans="3:28" ht="12" customHeight="1">
      <c r="C11" s="156"/>
      <c r="D11" s="160"/>
      <c r="E11" s="147"/>
      <c r="F11" s="160"/>
      <c r="G11" s="161"/>
      <c r="I11" s="90"/>
      <c r="J11" s="161"/>
      <c r="K11" s="147"/>
      <c r="L11" s="90"/>
      <c r="M11" s="161"/>
      <c r="N11" s="147"/>
      <c r="O11" s="90"/>
      <c r="P11" s="161"/>
      <c r="R11" s="90"/>
      <c r="S11" s="161"/>
      <c r="T11" s="147"/>
      <c r="U11" s="90"/>
      <c r="V11" s="161"/>
      <c r="W11" s="147"/>
      <c r="X11" s="90"/>
      <c r="Y11" s="161"/>
      <c r="AA11" s="90"/>
      <c r="AB11" s="161"/>
    </row>
    <row r="12" spans="2:28" ht="12.75">
      <c r="B12" s="158">
        <v>2006</v>
      </c>
      <c r="C12" s="156"/>
      <c r="D12" s="159"/>
      <c r="E12" s="147"/>
      <c r="F12" s="160"/>
      <c r="G12" s="161"/>
      <c r="I12" s="90"/>
      <c r="J12" s="161"/>
      <c r="K12" s="147"/>
      <c r="L12" s="90"/>
      <c r="M12" s="161"/>
      <c r="N12" s="147"/>
      <c r="O12" s="90"/>
      <c r="P12" s="161"/>
      <c r="R12" s="90"/>
      <c r="S12" s="161"/>
      <c r="T12" s="147"/>
      <c r="U12" s="90"/>
      <c r="V12" s="161"/>
      <c r="W12" s="147"/>
      <c r="X12" s="90"/>
      <c r="Y12" s="161"/>
      <c r="AA12" s="90"/>
      <c r="AB12" s="161"/>
    </row>
    <row r="13" spans="1:28" ht="12" customHeight="1">
      <c r="A13" s="77">
        <v>2006</v>
      </c>
      <c r="B13" s="146" t="s">
        <v>223</v>
      </c>
      <c r="C13" s="156"/>
      <c r="D13" s="159">
        <v>19598</v>
      </c>
      <c r="E13" s="159"/>
      <c r="F13" s="160">
        <v>11096</v>
      </c>
      <c r="G13" s="161">
        <v>56.61802224716808</v>
      </c>
      <c r="H13" s="160"/>
      <c r="I13" s="160">
        <v>8135</v>
      </c>
      <c r="J13" s="161">
        <v>41.509337687519135</v>
      </c>
      <c r="K13" s="146"/>
      <c r="L13" s="160">
        <v>2961</v>
      </c>
      <c r="M13" s="161">
        <v>15.108684559648944</v>
      </c>
      <c r="N13" s="159"/>
      <c r="O13" s="160">
        <v>7598</v>
      </c>
      <c r="P13" s="161">
        <v>38.76926216960914</v>
      </c>
      <c r="Q13" s="159"/>
      <c r="R13" s="160">
        <v>125</v>
      </c>
      <c r="S13" s="161">
        <v>0.6378201857332381</v>
      </c>
      <c r="T13" s="159"/>
      <c r="U13" s="160">
        <v>486</v>
      </c>
      <c r="V13" s="161">
        <v>2.4798448821308297</v>
      </c>
      <c r="W13" s="159"/>
      <c r="X13" s="160">
        <v>250</v>
      </c>
      <c r="Y13" s="161">
        <v>1.2756403714664761</v>
      </c>
      <c r="Z13" s="159"/>
      <c r="AA13" s="160">
        <v>43</v>
      </c>
      <c r="AB13" s="161">
        <v>0.2194101438922339</v>
      </c>
    </row>
    <row r="14" spans="1:28" ht="12" customHeight="1">
      <c r="A14" s="77">
        <v>2006</v>
      </c>
      <c r="B14" s="146" t="s">
        <v>224</v>
      </c>
      <c r="C14" s="156"/>
      <c r="D14" s="159">
        <v>181599</v>
      </c>
      <c r="E14" s="159"/>
      <c r="F14" s="160">
        <v>93450</v>
      </c>
      <c r="G14" s="161">
        <v>51.45953446880214</v>
      </c>
      <c r="H14" s="160"/>
      <c r="I14" s="160">
        <v>68456</v>
      </c>
      <c r="J14" s="161">
        <v>37.69624282072038</v>
      </c>
      <c r="K14" s="147"/>
      <c r="L14" s="160">
        <v>24994</v>
      </c>
      <c r="M14" s="161">
        <v>13.763291648081763</v>
      </c>
      <c r="N14" s="159"/>
      <c r="O14" s="160">
        <v>80198</v>
      </c>
      <c r="P14" s="161">
        <v>44.16213745670406</v>
      </c>
      <c r="Q14" s="159"/>
      <c r="R14" s="160">
        <v>1355</v>
      </c>
      <c r="S14" s="161">
        <v>0.7461494832019999</v>
      </c>
      <c r="T14" s="159"/>
      <c r="U14" s="160">
        <v>3782</v>
      </c>
      <c r="V14" s="161">
        <v>2.082610587062704</v>
      </c>
      <c r="W14" s="159"/>
      <c r="X14" s="160">
        <v>2460</v>
      </c>
      <c r="Y14" s="161">
        <v>1.3546330100936679</v>
      </c>
      <c r="Z14" s="159"/>
      <c r="AA14" s="160">
        <v>354</v>
      </c>
      <c r="AB14" s="161">
        <v>0.19493499413543025</v>
      </c>
    </row>
    <row r="15" spans="2:28" ht="12" customHeight="1">
      <c r="B15" s="146" t="s">
        <v>10</v>
      </c>
      <c r="C15" s="156"/>
      <c r="D15" s="159">
        <v>201197</v>
      </c>
      <c r="E15" s="159"/>
      <c r="F15" s="160">
        <v>104546</v>
      </c>
      <c r="G15" s="161">
        <v>51.962007385796014</v>
      </c>
      <c r="H15" s="160"/>
      <c r="I15" s="160">
        <v>76591</v>
      </c>
      <c r="J15" s="161">
        <v>38.06766502482641</v>
      </c>
      <c r="K15" s="147"/>
      <c r="L15" s="160">
        <v>27955</v>
      </c>
      <c r="M15" s="161">
        <v>13.894342360969597</v>
      </c>
      <c r="N15" s="159"/>
      <c r="O15" s="160">
        <v>87796</v>
      </c>
      <c r="P15" s="161">
        <v>43.63683355119609</v>
      </c>
      <c r="Q15" s="159"/>
      <c r="R15" s="160">
        <v>1480</v>
      </c>
      <c r="S15" s="161">
        <v>0.7355974492661421</v>
      </c>
      <c r="T15" s="159"/>
      <c r="U15" s="160">
        <v>4268</v>
      </c>
      <c r="V15" s="161">
        <v>2.1213039955864152</v>
      </c>
      <c r="W15" s="159"/>
      <c r="X15" s="160">
        <v>2710</v>
      </c>
      <c r="Y15" s="161">
        <v>1.3469385726427332</v>
      </c>
      <c r="Z15" s="159"/>
      <c r="AA15" s="160">
        <v>397</v>
      </c>
      <c r="AB15" s="161">
        <v>0.19731904551260707</v>
      </c>
    </row>
    <row r="16" spans="3:28" ht="12.75" customHeight="1">
      <c r="C16" s="156"/>
      <c r="D16" s="159"/>
      <c r="F16" s="160"/>
      <c r="G16" s="161"/>
      <c r="H16" s="146"/>
      <c r="I16" s="90"/>
      <c r="J16" s="161"/>
      <c r="K16" s="146"/>
      <c r="L16" s="90"/>
      <c r="M16" s="161"/>
      <c r="N16" s="146"/>
      <c r="O16" s="90"/>
      <c r="P16" s="161"/>
      <c r="Q16" s="146"/>
      <c r="R16" s="90"/>
      <c r="S16" s="161"/>
      <c r="T16" s="146"/>
      <c r="U16" s="90"/>
      <c r="V16" s="161"/>
      <c r="X16" s="90"/>
      <c r="Y16" s="161"/>
      <c r="Z16" s="159"/>
      <c r="AA16" s="90"/>
      <c r="AB16" s="161"/>
    </row>
    <row r="17" spans="2:28" ht="12.75">
      <c r="B17" s="158">
        <v>2007</v>
      </c>
      <c r="C17" s="156"/>
      <c r="D17" s="159"/>
      <c r="E17" s="147"/>
      <c r="F17" s="160"/>
      <c r="G17" s="161"/>
      <c r="I17" s="90"/>
      <c r="J17" s="161"/>
      <c r="K17" s="147"/>
      <c r="L17" s="90"/>
      <c r="M17" s="161"/>
      <c r="N17" s="147"/>
      <c r="O17" s="90"/>
      <c r="P17" s="161"/>
      <c r="R17" s="90"/>
      <c r="S17" s="161"/>
      <c r="T17" s="147"/>
      <c r="U17" s="90"/>
      <c r="V17" s="161"/>
      <c r="W17" s="147"/>
      <c r="X17" s="90"/>
      <c r="Y17" s="161"/>
      <c r="AA17" s="90"/>
      <c r="AB17" s="161"/>
    </row>
    <row r="18" spans="1:31" ht="12" customHeight="1">
      <c r="A18" s="77">
        <v>2007</v>
      </c>
      <c r="B18" s="146" t="s">
        <v>223</v>
      </c>
      <c r="C18" s="156"/>
      <c r="D18" s="159">
        <v>19246</v>
      </c>
      <c r="E18" s="159"/>
      <c r="F18" s="160">
        <v>11096</v>
      </c>
      <c r="G18" s="161">
        <v>57.65353839758911</v>
      </c>
      <c r="H18" s="160"/>
      <c r="I18" s="160">
        <v>8437</v>
      </c>
      <c r="J18" s="161">
        <v>43.83768055699886</v>
      </c>
      <c r="K18" s="146"/>
      <c r="L18" s="160">
        <v>2659</v>
      </c>
      <c r="M18" s="161">
        <v>13.815857840590255</v>
      </c>
      <c r="N18" s="159"/>
      <c r="O18" s="160">
        <v>7120</v>
      </c>
      <c r="P18" s="161">
        <v>36.99470019744363</v>
      </c>
      <c r="Q18" s="159"/>
      <c r="R18" s="160">
        <v>99</v>
      </c>
      <c r="S18" s="161">
        <v>0.5143926010599605</v>
      </c>
      <c r="T18" s="159"/>
      <c r="U18" s="160">
        <v>638</v>
      </c>
      <c r="V18" s="161">
        <v>3.31497454016419</v>
      </c>
      <c r="W18" s="159"/>
      <c r="X18" s="160">
        <v>289</v>
      </c>
      <c r="Y18" s="161">
        <v>1.5016107243063495</v>
      </c>
      <c r="Z18" s="159"/>
      <c r="AA18" s="160">
        <v>4</v>
      </c>
      <c r="AB18" s="161">
        <v>0.020783539436766082</v>
      </c>
      <c r="AC18" s="146"/>
      <c r="AD18" s="147"/>
      <c r="AE18" s="161"/>
    </row>
    <row r="19" spans="1:31" ht="12" customHeight="1">
      <c r="A19" s="77">
        <v>2007</v>
      </c>
      <c r="B19" s="146" t="s">
        <v>224</v>
      </c>
      <c r="C19" s="156"/>
      <c r="D19" s="159">
        <v>188298</v>
      </c>
      <c r="E19" s="159"/>
      <c r="F19" s="160">
        <v>95829</v>
      </c>
      <c r="G19" s="161">
        <v>50.89220278494726</v>
      </c>
      <c r="H19" s="160"/>
      <c r="I19" s="160">
        <v>73696</v>
      </c>
      <c r="J19" s="161">
        <v>39.13796216635333</v>
      </c>
      <c r="K19" s="147"/>
      <c r="L19" s="160">
        <v>22133</v>
      </c>
      <c r="M19" s="161">
        <v>11.754240618593931</v>
      </c>
      <c r="N19" s="159"/>
      <c r="O19" s="160">
        <v>82937</v>
      </c>
      <c r="P19" s="161">
        <v>44.04560855664957</v>
      </c>
      <c r="Q19" s="159"/>
      <c r="R19" s="160">
        <v>1154</v>
      </c>
      <c r="S19" s="161">
        <v>0.6128583415649661</v>
      </c>
      <c r="T19" s="159"/>
      <c r="U19" s="160">
        <v>4611</v>
      </c>
      <c r="V19" s="161">
        <v>2.448778000828474</v>
      </c>
      <c r="W19" s="159"/>
      <c r="X19" s="160">
        <v>3691</v>
      </c>
      <c r="Y19" s="161">
        <v>1.960190761452591</v>
      </c>
      <c r="Z19" s="159"/>
      <c r="AA19" s="160">
        <v>76</v>
      </c>
      <c r="AB19" s="161">
        <v>0.040361554557138156</v>
      </c>
      <c r="AC19" s="159"/>
      <c r="AD19" s="146"/>
      <c r="AE19" s="161"/>
    </row>
    <row r="20" spans="2:31" ht="12" customHeight="1">
      <c r="B20" s="146" t="s">
        <v>10</v>
      </c>
      <c r="C20" s="156"/>
      <c r="D20" s="159">
        <v>207544</v>
      </c>
      <c r="E20" s="159"/>
      <c r="F20" s="160">
        <v>106925</v>
      </c>
      <c r="G20" s="161">
        <v>51.51919592953783</v>
      </c>
      <c r="H20" s="160"/>
      <c r="I20" s="160">
        <v>82133</v>
      </c>
      <c r="J20" s="161">
        <v>39.573777126777934</v>
      </c>
      <c r="K20" s="147"/>
      <c r="L20" s="160">
        <v>24792</v>
      </c>
      <c r="M20" s="161">
        <v>11.945418802759896</v>
      </c>
      <c r="N20" s="159"/>
      <c r="O20" s="160">
        <v>90057</v>
      </c>
      <c r="P20" s="161">
        <v>43.391762710557764</v>
      </c>
      <c r="Q20" s="159"/>
      <c r="R20" s="160">
        <v>1253</v>
      </c>
      <c r="S20" s="161">
        <v>0.6037274023821455</v>
      </c>
      <c r="T20" s="159"/>
      <c r="U20" s="160">
        <v>5249</v>
      </c>
      <c r="V20" s="161">
        <v>2.5291022626527386</v>
      </c>
      <c r="W20" s="159"/>
      <c r="X20" s="160">
        <v>3980</v>
      </c>
      <c r="Y20" s="161">
        <v>1.917665651620861</v>
      </c>
      <c r="Z20" s="159"/>
      <c r="AA20" s="160">
        <v>80</v>
      </c>
      <c r="AB20" s="161">
        <v>0.038546043248660525</v>
      </c>
      <c r="AC20" s="159"/>
      <c r="AD20" s="146"/>
      <c r="AE20" s="161"/>
    </row>
    <row r="21" spans="1:28" s="145" customFormat="1" ht="12" customHeight="1">
      <c r="A21" s="77"/>
      <c r="D21" s="159"/>
      <c r="F21" s="160"/>
      <c r="G21" s="161"/>
      <c r="H21" s="146"/>
      <c r="I21" s="90"/>
      <c r="J21" s="161"/>
      <c r="K21" s="163"/>
      <c r="L21" s="90"/>
      <c r="M21" s="161"/>
      <c r="N21" s="163"/>
      <c r="O21" s="90"/>
      <c r="P21" s="161"/>
      <c r="Q21" s="146"/>
      <c r="R21" s="90"/>
      <c r="S21" s="161"/>
      <c r="T21" s="163"/>
      <c r="U21" s="90"/>
      <c r="V21" s="161"/>
      <c r="W21" s="163"/>
      <c r="X21" s="90"/>
      <c r="Y21" s="161"/>
      <c r="Z21" s="164"/>
      <c r="AA21" s="90"/>
      <c r="AB21" s="161"/>
    </row>
    <row r="22" spans="1:28" ht="12.75">
      <c r="A22" s="145"/>
      <c r="B22" s="158">
        <v>2008</v>
      </c>
      <c r="C22" s="156"/>
      <c r="D22" s="159"/>
      <c r="E22" s="147"/>
      <c r="F22" s="160"/>
      <c r="G22" s="161"/>
      <c r="I22" s="90"/>
      <c r="J22" s="161"/>
      <c r="K22" s="147"/>
      <c r="L22" s="90"/>
      <c r="M22" s="161"/>
      <c r="N22" s="147"/>
      <c r="O22" s="90"/>
      <c r="P22" s="161"/>
      <c r="R22" s="90"/>
      <c r="S22" s="161"/>
      <c r="T22" s="147"/>
      <c r="U22" s="90"/>
      <c r="V22" s="161"/>
      <c r="W22" s="147"/>
      <c r="X22" s="90"/>
      <c r="Y22" s="161"/>
      <c r="AA22" s="90"/>
      <c r="AB22" s="161"/>
    </row>
    <row r="23" spans="1:28" ht="12" customHeight="1">
      <c r="A23" s="77">
        <v>2008</v>
      </c>
      <c r="B23" s="146" t="s">
        <v>223</v>
      </c>
      <c r="C23" s="156"/>
      <c r="D23" s="159">
        <v>14497</v>
      </c>
      <c r="E23" s="159"/>
      <c r="F23" s="160">
        <v>8368</v>
      </c>
      <c r="G23" s="161">
        <v>57.722287369800654</v>
      </c>
      <c r="H23" s="160"/>
      <c r="I23" s="160">
        <v>6371</v>
      </c>
      <c r="J23" s="161">
        <v>43.94702352210802</v>
      </c>
      <c r="K23" s="146"/>
      <c r="L23" s="160">
        <v>1997</v>
      </c>
      <c r="M23" s="161">
        <v>13.775263847692626</v>
      </c>
      <c r="N23" s="159"/>
      <c r="O23" s="160">
        <v>5474</v>
      </c>
      <c r="P23" s="161">
        <v>37.75953645581844</v>
      </c>
      <c r="Q23" s="159"/>
      <c r="R23" s="160">
        <v>82</v>
      </c>
      <c r="S23" s="161">
        <v>0.5656342691591364</v>
      </c>
      <c r="T23" s="159"/>
      <c r="U23" s="160">
        <v>362</v>
      </c>
      <c r="V23" s="161">
        <v>2.4970683589708216</v>
      </c>
      <c r="W23" s="159"/>
      <c r="X23" s="160">
        <v>205</v>
      </c>
      <c r="Y23" s="161">
        <v>1.4140856728978408</v>
      </c>
      <c r="Z23" s="159"/>
      <c r="AA23" s="160">
        <v>6</v>
      </c>
      <c r="AB23" s="161">
        <v>0.04138787335310754</v>
      </c>
    </row>
    <row r="24" spans="1:28" ht="12" customHeight="1">
      <c r="A24" s="77">
        <v>2008</v>
      </c>
      <c r="B24" s="146" t="s">
        <v>224</v>
      </c>
      <c r="C24" s="156"/>
      <c r="D24" s="159">
        <v>161667</v>
      </c>
      <c r="E24" s="159"/>
      <c r="F24" s="160">
        <v>82921</v>
      </c>
      <c r="G24" s="161">
        <v>51.291234451062984</v>
      </c>
      <c r="H24" s="160"/>
      <c r="I24" s="160">
        <v>64873</v>
      </c>
      <c r="J24" s="161">
        <v>40.12754612877087</v>
      </c>
      <c r="K24" s="147"/>
      <c r="L24" s="160">
        <v>18048</v>
      </c>
      <c r="M24" s="161">
        <v>11.163688322292119</v>
      </c>
      <c r="N24" s="159"/>
      <c r="O24" s="160">
        <v>70681</v>
      </c>
      <c r="P24" s="161">
        <v>43.72011604099785</v>
      </c>
      <c r="Q24" s="159"/>
      <c r="R24" s="160">
        <v>980</v>
      </c>
      <c r="S24" s="161">
        <v>0.6061843171457378</v>
      </c>
      <c r="T24" s="159"/>
      <c r="U24" s="160">
        <v>3727</v>
      </c>
      <c r="V24" s="161">
        <v>2.3053560714307806</v>
      </c>
      <c r="W24" s="159"/>
      <c r="X24" s="160">
        <v>3309</v>
      </c>
      <c r="Y24" s="161">
        <v>2.0467999035053537</v>
      </c>
      <c r="Z24" s="159"/>
      <c r="AA24" s="160">
        <v>49</v>
      </c>
      <c r="AB24" s="161">
        <v>0.03030921585728689</v>
      </c>
    </row>
    <row r="25" spans="2:28" ht="12" customHeight="1">
      <c r="B25" s="146" t="s">
        <v>10</v>
      </c>
      <c r="C25" s="156"/>
      <c r="D25" s="159">
        <v>176164</v>
      </c>
      <c r="E25" s="159"/>
      <c r="F25" s="160">
        <v>91289</v>
      </c>
      <c r="G25" s="161">
        <v>51.820462750618745</v>
      </c>
      <c r="H25" s="160"/>
      <c r="I25" s="160">
        <v>71244</v>
      </c>
      <c r="J25" s="161">
        <v>40.441860993165456</v>
      </c>
      <c r="K25" s="147"/>
      <c r="L25" s="160">
        <v>20045</v>
      </c>
      <c r="M25" s="161">
        <v>11.378601757453282</v>
      </c>
      <c r="N25" s="159"/>
      <c r="O25" s="160">
        <v>76155</v>
      </c>
      <c r="P25" s="161">
        <v>43.22960423241979</v>
      </c>
      <c r="Q25" s="159"/>
      <c r="R25" s="160">
        <v>1062</v>
      </c>
      <c r="S25" s="161">
        <v>0.6028473467904907</v>
      </c>
      <c r="T25" s="159"/>
      <c r="U25" s="160">
        <v>4089</v>
      </c>
      <c r="V25" s="161">
        <v>2.3211325810040644</v>
      </c>
      <c r="W25" s="159"/>
      <c r="X25" s="160">
        <v>3514</v>
      </c>
      <c r="Y25" s="161">
        <v>1.9947321813764445</v>
      </c>
      <c r="Z25" s="159"/>
      <c r="AA25" s="160">
        <v>55</v>
      </c>
      <c r="AB25" s="161">
        <v>0.031220907790467975</v>
      </c>
    </row>
    <row r="26" spans="3:28" ht="12" customHeight="1">
      <c r="C26" s="156"/>
      <c r="D26" s="159"/>
      <c r="E26" s="160"/>
      <c r="F26" s="160"/>
      <c r="G26" s="161"/>
      <c r="H26" s="160"/>
      <c r="I26" s="90"/>
      <c r="J26" s="161"/>
      <c r="K26" s="160"/>
      <c r="L26" s="90"/>
      <c r="M26" s="161"/>
      <c r="N26" s="160"/>
      <c r="O26" s="90"/>
      <c r="P26" s="161"/>
      <c r="Q26" s="160"/>
      <c r="R26" s="90"/>
      <c r="S26" s="161"/>
      <c r="T26" s="160"/>
      <c r="U26" s="90"/>
      <c r="V26" s="161"/>
      <c r="W26" s="160"/>
      <c r="X26" s="90"/>
      <c r="Y26" s="161"/>
      <c r="Z26" s="160"/>
      <c r="AA26" s="90"/>
      <c r="AB26" s="161"/>
    </row>
    <row r="27" spans="2:28" ht="12" customHeight="1">
      <c r="B27" s="158">
        <v>2009</v>
      </c>
      <c r="C27" s="156"/>
      <c r="D27" s="159"/>
      <c r="E27" s="160"/>
      <c r="F27" s="160"/>
      <c r="G27" s="161"/>
      <c r="H27" s="160"/>
      <c r="I27" s="90"/>
      <c r="J27" s="161"/>
      <c r="K27" s="160"/>
      <c r="L27" s="90"/>
      <c r="M27" s="161"/>
      <c r="N27" s="160"/>
      <c r="O27" s="90"/>
      <c r="P27" s="161"/>
      <c r="Q27" s="160"/>
      <c r="R27" s="90"/>
      <c r="S27" s="161"/>
      <c r="T27" s="160"/>
      <c r="U27" s="90"/>
      <c r="V27" s="161"/>
      <c r="W27" s="160"/>
      <c r="X27" s="90"/>
      <c r="Y27" s="161"/>
      <c r="Z27" s="160"/>
      <c r="AA27" s="90"/>
      <c r="AB27" s="161"/>
    </row>
    <row r="28" spans="1:28" ht="12" customHeight="1">
      <c r="A28" s="77">
        <v>2009</v>
      </c>
      <c r="B28" s="146" t="s">
        <v>223</v>
      </c>
      <c r="C28" s="156"/>
      <c r="D28" s="159">
        <v>11737</v>
      </c>
      <c r="E28" s="159"/>
      <c r="F28" s="160">
        <v>6961</v>
      </c>
      <c r="G28" s="161">
        <v>59.308170742097644</v>
      </c>
      <c r="H28" s="160"/>
      <c r="I28" s="160">
        <v>5383</v>
      </c>
      <c r="J28" s="161">
        <v>45.863508562665075</v>
      </c>
      <c r="K28" s="146"/>
      <c r="L28" s="160">
        <v>1578</v>
      </c>
      <c r="M28" s="161">
        <v>13.444662179432566</v>
      </c>
      <c r="N28" s="159"/>
      <c r="O28" s="160">
        <v>3898</v>
      </c>
      <c r="P28" s="161">
        <v>33.21121240521428</v>
      </c>
      <c r="Q28" s="159"/>
      <c r="R28" s="160">
        <v>61</v>
      </c>
      <c r="S28" s="161">
        <v>0.5197239499020192</v>
      </c>
      <c r="T28" s="159"/>
      <c r="U28" s="160">
        <v>297</v>
      </c>
      <c r="V28" s="161">
        <v>2.530459231490159</v>
      </c>
      <c r="W28" s="159"/>
      <c r="X28" s="160">
        <v>509</v>
      </c>
      <c r="Y28" s="161">
        <v>4.336712959018488</v>
      </c>
      <c r="Z28" s="159"/>
      <c r="AA28" s="160">
        <v>11</v>
      </c>
      <c r="AB28" s="161">
        <v>0.09372071227741331</v>
      </c>
    </row>
    <row r="29" spans="1:28" ht="12.75">
      <c r="A29" s="77">
        <v>2009</v>
      </c>
      <c r="B29" s="146" t="s">
        <v>224</v>
      </c>
      <c r="C29" s="156"/>
      <c r="D29" s="159">
        <v>158656</v>
      </c>
      <c r="E29" s="159"/>
      <c r="F29" s="160">
        <v>83155</v>
      </c>
      <c r="G29" s="161">
        <v>52.412136950383214</v>
      </c>
      <c r="H29" s="160"/>
      <c r="I29" s="160">
        <v>64451</v>
      </c>
      <c r="J29" s="161">
        <v>40.623109116579265</v>
      </c>
      <c r="K29" s="147"/>
      <c r="L29" s="160">
        <v>18704</v>
      </c>
      <c r="M29" s="161">
        <v>11.789027833803953</v>
      </c>
      <c r="N29" s="160"/>
      <c r="O29" s="160">
        <v>63748</v>
      </c>
      <c r="P29" s="161">
        <v>40.180012101653894</v>
      </c>
      <c r="Q29" s="159"/>
      <c r="R29" s="160">
        <v>836</v>
      </c>
      <c r="S29" s="161">
        <v>0.5269261799112546</v>
      </c>
      <c r="T29" s="159"/>
      <c r="U29" s="160">
        <v>3889</v>
      </c>
      <c r="V29" s="161">
        <v>2.451215207745059</v>
      </c>
      <c r="W29" s="159"/>
      <c r="X29" s="160">
        <v>6748</v>
      </c>
      <c r="Y29" s="161">
        <v>4.25322710770472</v>
      </c>
      <c r="Z29" s="159"/>
      <c r="AA29" s="160">
        <v>280</v>
      </c>
      <c r="AB29" s="161">
        <v>0.17648245260185558</v>
      </c>
    </row>
    <row r="30" spans="2:28" ht="12" customHeight="1">
      <c r="B30" s="146" t="s">
        <v>10</v>
      </c>
      <c r="C30" s="156"/>
      <c r="D30" s="159">
        <v>170393</v>
      </c>
      <c r="E30" s="159"/>
      <c r="F30" s="160">
        <v>90116</v>
      </c>
      <c r="G30" s="161">
        <v>52.88714911997558</v>
      </c>
      <c r="H30" s="160"/>
      <c r="I30" s="160">
        <v>69834</v>
      </c>
      <c r="J30" s="161">
        <v>40.984077984424246</v>
      </c>
      <c r="K30" s="147"/>
      <c r="L30" s="160">
        <v>20282</v>
      </c>
      <c r="M30" s="161">
        <v>11.903071135551343</v>
      </c>
      <c r="N30" s="159"/>
      <c r="O30" s="160">
        <v>67646</v>
      </c>
      <c r="P30" s="161">
        <v>39.699987675550055</v>
      </c>
      <c r="Q30" s="159"/>
      <c r="R30" s="160">
        <v>897</v>
      </c>
      <c r="S30" s="161">
        <v>0.5264300763529018</v>
      </c>
      <c r="T30" s="159"/>
      <c r="U30" s="160">
        <v>4186</v>
      </c>
      <c r="V30" s="161">
        <v>2.456673689646875</v>
      </c>
      <c r="W30" s="159"/>
      <c r="X30" s="160">
        <v>7257</v>
      </c>
      <c r="Y30" s="161">
        <v>4.258977774908593</v>
      </c>
      <c r="Z30" s="159"/>
      <c r="AA30" s="160">
        <v>291</v>
      </c>
      <c r="AB30" s="161">
        <v>0.17078166356599156</v>
      </c>
    </row>
    <row r="31" spans="3:28" ht="12" customHeight="1">
      <c r="C31" s="156"/>
      <c r="D31" s="159"/>
      <c r="E31" s="165"/>
      <c r="F31" s="160"/>
      <c r="G31" s="161"/>
      <c r="H31" s="160"/>
      <c r="I31" s="160"/>
      <c r="J31" s="161"/>
      <c r="K31" s="160"/>
      <c r="L31" s="160"/>
      <c r="M31" s="161"/>
      <c r="N31" s="160"/>
      <c r="O31" s="160"/>
      <c r="P31" s="161"/>
      <c r="Q31" s="160"/>
      <c r="R31" s="160"/>
      <c r="S31" s="161"/>
      <c r="T31" s="160"/>
      <c r="U31" s="160"/>
      <c r="V31" s="161"/>
      <c r="W31" s="160"/>
      <c r="X31" s="160"/>
      <c r="Y31" s="161"/>
      <c r="Z31" s="160"/>
      <c r="AA31" s="160"/>
      <c r="AB31" s="161"/>
    </row>
    <row r="32" spans="2:28" ht="12" customHeight="1">
      <c r="B32" s="158">
        <v>2010</v>
      </c>
      <c r="C32" s="156"/>
      <c r="D32" s="159"/>
      <c r="E32" s="160"/>
      <c r="F32" s="160"/>
      <c r="G32" s="161"/>
      <c r="H32" s="160"/>
      <c r="I32" s="90"/>
      <c r="J32" s="161"/>
      <c r="K32" s="160"/>
      <c r="L32" s="90"/>
      <c r="M32" s="161"/>
      <c r="N32" s="160"/>
      <c r="O32" s="90"/>
      <c r="P32" s="161"/>
      <c r="Q32" s="160"/>
      <c r="R32" s="90"/>
      <c r="S32" s="161"/>
      <c r="T32" s="160"/>
      <c r="U32" s="90"/>
      <c r="V32" s="161"/>
      <c r="W32" s="160"/>
      <c r="X32" s="90"/>
      <c r="Y32" s="161"/>
      <c r="Z32" s="160"/>
      <c r="AA32" s="90"/>
      <c r="AB32" s="161"/>
    </row>
    <row r="33" spans="1:28" ht="12" customHeight="1">
      <c r="A33" s="77">
        <v>2010</v>
      </c>
      <c r="B33" s="146" t="s">
        <v>223</v>
      </c>
      <c r="C33" s="156"/>
      <c r="D33" s="159">
        <v>8192</v>
      </c>
      <c r="E33" s="159"/>
      <c r="F33" s="160">
        <v>4756</v>
      </c>
      <c r="G33" s="161">
        <v>58.056640625</v>
      </c>
      <c r="H33" s="160"/>
      <c r="I33" s="160">
        <v>3708</v>
      </c>
      <c r="J33" s="161">
        <v>45.263671875</v>
      </c>
      <c r="K33" s="146"/>
      <c r="L33" s="160">
        <v>1048</v>
      </c>
      <c r="M33" s="161">
        <v>12.79296875</v>
      </c>
      <c r="N33" s="159"/>
      <c r="O33" s="160">
        <v>2706</v>
      </c>
      <c r="P33" s="161">
        <v>33.0322265625</v>
      </c>
      <c r="Q33" s="159"/>
      <c r="R33" s="160">
        <v>38</v>
      </c>
      <c r="S33" s="161">
        <v>0.4638671875</v>
      </c>
      <c r="T33" s="159"/>
      <c r="U33" s="160">
        <v>326</v>
      </c>
      <c r="V33" s="161">
        <v>3.9794921875</v>
      </c>
      <c r="W33" s="159"/>
      <c r="X33" s="160">
        <v>326</v>
      </c>
      <c r="Y33" s="161">
        <v>3.9794921875</v>
      </c>
      <c r="Z33" s="159"/>
      <c r="AA33" s="160">
        <v>40</v>
      </c>
      <c r="AB33" s="161">
        <v>0.48828125</v>
      </c>
    </row>
    <row r="34" spans="1:28" ht="12" customHeight="1">
      <c r="A34" s="77">
        <v>2010</v>
      </c>
      <c r="B34" s="146" t="s">
        <v>224</v>
      </c>
      <c r="C34" s="156"/>
      <c r="D34" s="159">
        <v>132577</v>
      </c>
      <c r="E34" s="159"/>
      <c r="F34" s="160">
        <v>72340</v>
      </c>
      <c r="G34" s="161">
        <v>54.56451722395287</v>
      </c>
      <c r="H34" s="160"/>
      <c r="I34" s="160">
        <v>57388</v>
      </c>
      <c r="J34" s="161">
        <v>43.28654291468354</v>
      </c>
      <c r="K34" s="147"/>
      <c r="L34" s="160">
        <v>14952</v>
      </c>
      <c r="M34" s="161">
        <v>11.27797430926933</v>
      </c>
      <c r="N34" s="159"/>
      <c r="O34" s="160">
        <v>49716</v>
      </c>
      <c r="P34" s="161">
        <v>37.499717145507894</v>
      </c>
      <c r="Q34" s="159"/>
      <c r="R34" s="160">
        <v>710</v>
      </c>
      <c r="S34" s="161">
        <v>0.5355378383882574</v>
      </c>
      <c r="T34" s="159"/>
      <c r="U34" s="160">
        <v>4260</v>
      </c>
      <c r="V34" s="161">
        <v>3.213227030329544</v>
      </c>
      <c r="W34" s="159"/>
      <c r="X34" s="160">
        <v>4963</v>
      </c>
      <c r="Y34" s="161">
        <v>3.743484918198481</v>
      </c>
      <c r="Z34" s="159"/>
      <c r="AA34" s="160">
        <v>588</v>
      </c>
      <c r="AB34" s="161">
        <v>0.44351584362295116</v>
      </c>
    </row>
    <row r="35" spans="2:28" ht="12" customHeight="1">
      <c r="B35" s="146" t="s">
        <v>10</v>
      </c>
      <c r="C35" s="156"/>
      <c r="D35" s="159">
        <v>140769</v>
      </c>
      <c r="E35" s="159"/>
      <c r="F35" s="160">
        <v>77096</v>
      </c>
      <c r="G35" s="161">
        <v>54.76774005640447</v>
      </c>
      <c r="H35" s="160"/>
      <c r="I35" s="160">
        <v>61096</v>
      </c>
      <c r="J35" s="161">
        <v>43.40160120481072</v>
      </c>
      <c r="K35" s="147"/>
      <c r="L35" s="160">
        <v>16000</v>
      </c>
      <c r="M35" s="161">
        <v>11.366138851593746</v>
      </c>
      <c r="N35" s="159"/>
      <c r="O35" s="160">
        <v>52422</v>
      </c>
      <c r="P35" s="161">
        <v>37.23973317989046</v>
      </c>
      <c r="Q35" s="159"/>
      <c r="R35" s="160">
        <v>748</v>
      </c>
      <c r="S35" s="161">
        <v>0.5313669913120076</v>
      </c>
      <c r="T35" s="159"/>
      <c r="U35" s="160">
        <v>4586</v>
      </c>
      <c r="V35" s="161">
        <v>3.2578195483380576</v>
      </c>
      <c r="W35" s="159"/>
      <c r="X35" s="160">
        <v>5289</v>
      </c>
      <c r="Y35" s="161">
        <v>3.7572192741299575</v>
      </c>
      <c r="Z35" s="159"/>
      <c r="AA35" s="160">
        <v>628</v>
      </c>
      <c r="AB35" s="161">
        <v>0.4461209499250545</v>
      </c>
    </row>
    <row r="36" spans="4:28" ht="9" customHeight="1">
      <c r="D36" s="159"/>
      <c r="F36" s="159"/>
      <c r="G36" s="161"/>
      <c r="H36" s="146"/>
      <c r="I36" s="159"/>
      <c r="J36" s="161"/>
      <c r="K36" s="146"/>
      <c r="L36" s="159"/>
      <c r="M36" s="161"/>
      <c r="N36" s="146"/>
      <c r="O36" s="159"/>
      <c r="P36" s="161"/>
      <c r="Q36" s="146"/>
      <c r="R36" s="159"/>
      <c r="S36" s="161"/>
      <c r="T36" s="146"/>
      <c r="U36" s="159"/>
      <c r="V36" s="161"/>
      <c r="X36" s="159"/>
      <c r="Y36" s="161"/>
      <c r="Z36" s="159"/>
      <c r="AA36" s="146"/>
      <c r="AB36" s="161"/>
    </row>
    <row r="37" spans="2:28" ht="12.75">
      <c r="B37" s="158">
        <v>2011</v>
      </c>
      <c r="C37" s="156"/>
      <c r="D37" s="159"/>
      <c r="E37" s="160"/>
      <c r="F37" s="160"/>
      <c r="G37" s="161"/>
      <c r="H37" s="160"/>
      <c r="I37" s="90"/>
      <c r="J37" s="161"/>
      <c r="K37" s="160"/>
      <c r="L37" s="90"/>
      <c r="M37" s="161"/>
      <c r="N37" s="160"/>
      <c r="O37" s="90"/>
      <c r="P37" s="161"/>
      <c r="Q37" s="160"/>
      <c r="R37" s="90"/>
      <c r="S37" s="161"/>
      <c r="T37" s="160"/>
      <c r="U37" s="90"/>
      <c r="V37" s="161"/>
      <c r="W37" s="160"/>
      <c r="X37" s="90"/>
      <c r="Y37" s="161"/>
      <c r="Z37" s="160"/>
      <c r="AA37" s="90"/>
      <c r="AB37" s="161"/>
    </row>
    <row r="38" spans="1:28" ht="12.75">
      <c r="A38" s="77">
        <v>2011</v>
      </c>
      <c r="B38" s="146" t="s">
        <v>223</v>
      </c>
      <c r="C38" s="156"/>
      <c r="D38" s="159">
        <v>6229</v>
      </c>
      <c r="E38" s="159"/>
      <c r="F38" s="160">
        <v>3504</v>
      </c>
      <c r="G38" s="161">
        <v>56.25301011398298</v>
      </c>
      <c r="H38" s="160"/>
      <c r="I38" s="160">
        <v>2649</v>
      </c>
      <c r="J38" s="161">
        <v>42.526890351581315</v>
      </c>
      <c r="K38" s="146"/>
      <c r="L38" s="160">
        <v>855</v>
      </c>
      <c r="M38" s="161">
        <v>13.72611976240167</v>
      </c>
      <c r="N38" s="159"/>
      <c r="O38" s="160">
        <v>2001</v>
      </c>
      <c r="P38" s="161">
        <v>32.12393642639268</v>
      </c>
      <c r="Q38" s="159"/>
      <c r="R38" s="160">
        <v>35</v>
      </c>
      <c r="S38" s="161">
        <v>0.5618879434901268</v>
      </c>
      <c r="T38" s="159"/>
      <c r="U38" s="160">
        <v>412</v>
      </c>
      <c r="V38" s="161">
        <v>6.614223791940921</v>
      </c>
      <c r="W38" s="159"/>
      <c r="X38" s="160">
        <v>244</v>
      </c>
      <c r="Y38" s="161">
        <v>3.917161663188313</v>
      </c>
      <c r="Z38" s="159"/>
      <c r="AA38" s="160">
        <v>33</v>
      </c>
      <c r="AB38" s="161">
        <v>0.5297800610049767</v>
      </c>
    </row>
    <row r="39" spans="1:28" ht="12.75">
      <c r="A39" s="77">
        <v>2011</v>
      </c>
      <c r="B39" s="146" t="s">
        <v>224</v>
      </c>
      <c r="C39" s="156"/>
      <c r="D39" s="159">
        <v>121301</v>
      </c>
      <c r="E39" s="159"/>
      <c r="F39" s="160">
        <v>64915</v>
      </c>
      <c r="G39" s="161">
        <v>53.515634660884906</v>
      </c>
      <c r="H39" s="160"/>
      <c r="I39" s="160">
        <v>49659</v>
      </c>
      <c r="J39" s="161">
        <v>40.93865672995276</v>
      </c>
      <c r="K39" s="147"/>
      <c r="L39" s="160">
        <v>15256</v>
      </c>
      <c r="M39" s="161">
        <v>12.576977930932143</v>
      </c>
      <c r="N39" s="159"/>
      <c r="O39" s="160">
        <v>45531</v>
      </c>
      <c r="P39" s="161">
        <v>37.535552056454605</v>
      </c>
      <c r="Q39" s="159"/>
      <c r="R39" s="160">
        <v>750</v>
      </c>
      <c r="S39" s="161">
        <v>0.6182966339931245</v>
      </c>
      <c r="T39" s="159"/>
      <c r="U39" s="160">
        <v>4473</v>
      </c>
      <c r="V39" s="161">
        <v>3.6875211251349946</v>
      </c>
      <c r="W39" s="159"/>
      <c r="X39" s="160">
        <v>4667</v>
      </c>
      <c r="Y39" s="161">
        <v>3.8474538544612162</v>
      </c>
      <c r="Z39" s="159"/>
      <c r="AA39" s="160">
        <v>965</v>
      </c>
      <c r="AB39" s="161">
        <v>0.7955416690711536</v>
      </c>
    </row>
    <row r="40" spans="2:28" ht="12.75">
      <c r="B40" s="146" t="s">
        <v>10</v>
      </c>
      <c r="C40" s="156"/>
      <c r="D40" s="159">
        <v>127530</v>
      </c>
      <c r="E40" s="159"/>
      <c r="F40" s="160">
        <v>68419</v>
      </c>
      <c r="G40" s="161">
        <v>53.649337410805295</v>
      </c>
      <c r="H40" s="160"/>
      <c r="I40" s="160">
        <v>52308</v>
      </c>
      <c r="J40" s="161">
        <v>41.01623147494708</v>
      </c>
      <c r="K40" s="147"/>
      <c r="L40" s="160">
        <v>16111</v>
      </c>
      <c r="M40" s="161">
        <v>12.63310593585823</v>
      </c>
      <c r="N40" s="159"/>
      <c r="O40" s="160">
        <v>47532</v>
      </c>
      <c r="P40" s="161">
        <v>37.27123029875323</v>
      </c>
      <c r="Q40" s="159"/>
      <c r="R40" s="160">
        <v>785</v>
      </c>
      <c r="S40" s="161">
        <v>0.6155414412295146</v>
      </c>
      <c r="T40" s="159"/>
      <c r="U40" s="160">
        <v>4885</v>
      </c>
      <c r="V40" s="161">
        <v>3.8304712616639223</v>
      </c>
      <c r="W40" s="159"/>
      <c r="X40" s="160">
        <v>4911</v>
      </c>
      <c r="Y40" s="161">
        <v>3.850858621500823</v>
      </c>
      <c r="Z40" s="159"/>
      <c r="AA40" s="160">
        <v>998</v>
      </c>
      <c r="AB40" s="161">
        <v>0.7825609660472046</v>
      </c>
    </row>
    <row r="41" spans="2:28" ht="12.75">
      <c r="B41" s="148"/>
      <c r="C41" s="148"/>
      <c r="D41" s="148"/>
      <c r="E41" s="148"/>
      <c r="F41" s="149"/>
      <c r="G41" s="149"/>
      <c r="H41" s="149"/>
      <c r="I41" s="150"/>
      <c r="J41" s="150"/>
      <c r="K41" s="150"/>
      <c r="L41" s="150"/>
      <c r="M41" s="150"/>
      <c r="N41" s="150"/>
      <c r="O41" s="149"/>
      <c r="P41" s="149"/>
      <c r="Q41" s="149"/>
      <c r="R41" s="150"/>
      <c r="S41" s="150"/>
      <c r="T41" s="150"/>
      <c r="U41" s="148"/>
      <c r="V41" s="148"/>
      <c r="W41" s="148"/>
      <c r="X41" s="148"/>
      <c r="Y41" s="148"/>
      <c r="Z41" s="148"/>
      <c r="AA41" s="150"/>
      <c r="AB41" s="150"/>
    </row>
    <row r="43" ht="12.75">
      <c r="B43" s="166" t="s">
        <v>225</v>
      </c>
    </row>
  </sheetData>
  <sheetProtection/>
  <mergeCells count="2">
    <mergeCell ref="I4:M4"/>
    <mergeCell ref="O4:AB4"/>
  </mergeCells>
  <conditionalFormatting sqref="D8:D9 D23:D24 D13:D14 D28:D29 D38:D39 D31 D18:D19 D33:D34">
    <cfRule type="cellIs" priority="1" dxfId="1" operator="equal" stopIfTrue="1">
      <formula>AA8+X8+U8+R8+O8+F8</formula>
    </cfRule>
    <cfRule type="cellIs" priority="2" dxfId="0" operator="notEqual" stopIfTrue="1">
      <formula>AA8+X8+U8+R8+O8+F8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Criminal Justice statistics quarterly update to December 2011 - Out of court disposals</dc:title>
  <dc:subject>Statistical tables</dc:subject>
  <dc:creator>Ministry of Justice</dc:creator>
  <cp:keywords>cjs, stats, crime, sentencing, cautions, offending, offences, court, convictions, criminal justice, </cp:keywords>
  <dc:description/>
  <cp:lastModifiedBy>Marc Archbold</cp:lastModifiedBy>
  <cp:lastPrinted>2012-05-14T17:13:41Z</cp:lastPrinted>
  <dcterms:created xsi:type="dcterms:W3CDTF">2011-05-20T12:42:18Z</dcterms:created>
  <dcterms:modified xsi:type="dcterms:W3CDTF">2012-06-21T12:39:35Z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