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0305" activeTab="0"/>
  </bookViews>
  <sheets>
    <sheet name="Index" sheetId="1" r:id="rId1"/>
    <sheet name="Table 1" sheetId="2" r:id="rId2"/>
    <sheet name="Table 2 " sheetId="3" r:id="rId3"/>
    <sheet name="Table 3" sheetId="4" r:id="rId4"/>
    <sheet name="Table 4" sheetId="5" r:id="rId5"/>
    <sheet name="Table 5" sheetId="6" r:id="rId6"/>
    <sheet name="Table 6" sheetId="7" r:id="rId7"/>
    <sheet name="Table 7a" sheetId="8" r:id="rId8"/>
    <sheet name="Table_7b" sheetId="9" r:id="rId9"/>
    <sheet name="Table 8" sheetId="10" r:id="rId10"/>
    <sheet name="Table 9a" sheetId="11" r:id="rId11"/>
    <sheet name="Table 9b" sheetId="12" r:id="rId12"/>
    <sheet name="Table 10" sheetId="13" r:id="rId13"/>
    <sheet name="Table 11" sheetId="14" r:id="rId14"/>
    <sheet name="Table 12" sheetId="15" r:id="rId15"/>
    <sheet name="Table 13" sheetId="16" r:id="rId16"/>
    <sheet name="Table 14" sheetId="17" r:id="rId17"/>
    <sheet name="Table 15" sheetId="18" r:id="rId18"/>
    <sheet name="Table_16" sheetId="19" r:id="rId19"/>
    <sheet name="Table_17" sheetId="20" r:id="rId20"/>
    <sheet name="Table_18"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tn1" localSheetId="7">'Table 7a'!#REF!</definedName>
    <definedName name="_ftn1" localSheetId="8">'Table_7b'!#REF!</definedName>
    <definedName name="_ftnref1" localSheetId="7">'Table 7a'!#REF!</definedName>
    <definedName name="_ftnref1" localSheetId="8">'Table_7b'!#REF!</definedName>
    <definedName name="a" localSheetId="0">'[1]Table 19'!$A$1</definedName>
    <definedName name="a" localSheetId="1">'[9]Table 19'!$A$1</definedName>
    <definedName name="a" localSheetId="12">'[9]Table 19'!$A$1</definedName>
    <definedName name="a" localSheetId="13">'[9]Table 19'!$A$1</definedName>
    <definedName name="a" localSheetId="14">'[9]Table 19'!$A$1</definedName>
    <definedName name="a" localSheetId="15">'[9]Table 19'!$A$1</definedName>
    <definedName name="a" localSheetId="17">'[9]Table 19'!$A$1</definedName>
    <definedName name="a" localSheetId="2">'[9]Table 19'!$A$1</definedName>
    <definedName name="a" localSheetId="3">'[9]Table 19'!$A$1</definedName>
    <definedName name="a" localSheetId="4">'[9]Table 19'!$A$1</definedName>
    <definedName name="a" localSheetId="5">'[9]Table 19'!$A$1</definedName>
    <definedName name="a" localSheetId="6">'[9]Table 19'!$A$1</definedName>
    <definedName name="a" localSheetId="7">'[9]Table 19'!$A$1</definedName>
    <definedName name="a" localSheetId="10">'[9]Table 19'!$A$1</definedName>
    <definedName name="a" localSheetId="11">'[9]Table 19'!$A$1</definedName>
    <definedName name="a" localSheetId="8">'[9]Table 19'!$A$1</definedName>
    <definedName name="a">'[1]Table 19'!$A$1</definedName>
    <definedName name="AgebandLookup">'[4]Lookups'!$D$35:$E$39</definedName>
    <definedName name="ASTs" localSheetId="0">'[5]teachers'!#REF!</definedName>
    <definedName name="ASTs" localSheetId="1">'[10]teachers'!#REF!</definedName>
    <definedName name="ASTs" localSheetId="12">'[10]teachers'!#REF!</definedName>
    <definedName name="ASTs" localSheetId="13">'[10]teachers'!#REF!</definedName>
    <definedName name="ASTs" localSheetId="14">'[10]teachers'!#REF!</definedName>
    <definedName name="ASTs" localSheetId="15">'[10]teachers'!#REF!</definedName>
    <definedName name="ASTs" localSheetId="17">'[10]teachers'!#REF!</definedName>
    <definedName name="ASTs" localSheetId="2">'[10]teachers'!#REF!</definedName>
    <definedName name="ASTs" localSheetId="3">'[10]teachers'!#REF!</definedName>
    <definedName name="ASTs" localSheetId="4">'[11]teachers'!#REF!</definedName>
    <definedName name="ASTs" localSheetId="5">'[11]teachers'!#REF!</definedName>
    <definedName name="ASTs" localSheetId="6">'[11]teachers'!#REF!</definedName>
    <definedName name="ASTs" localSheetId="7">'[10]teachers'!#REF!</definedName>
    <definedName name="ASTs" localSheetId="10">'[10]teachers'!#REF!</definedName>
    <definedName name="ASTs" localSheetId="11">'[10]teachers'!#REF!</definedName>
    <definedName name="ASTs" localSheetId="19">'[12]teachers'!#REF!</definedName>
    <definedName name="ASTs" localSheetId="8">'[10]teachers'!#REF!</definedName>
    <definedName name="ASTs">'[5]teachers'!#REF!</definedName>
    <definedName name="data" localSheetId="0">'[3]table22'!$A$14:$G$231</definedName>
    <definedName name="data" localSheetId="1">'[8]table22'!$A$14:$G$231</definedName>
    <definedName name="data" localSheetId="12">'[8]table22'!$A$14:$G$231</definedName>
    <definedName name="data" localSheetId="13">'[8]table22'!$A$14:$G$231</definedName>
    <definedName name="data" localSheetId="14">'[8]table22'!$A$14:$G$231</definedName>
    <definedName name="data" localSheetId="15">'[8]table22'!$A$14:$G$231</definedName>
    <definedName name="data" localSheetId="17">'[8]table22'!$A$14:$G$231</definedName>
    <definedName name="data" localSheetId="2">'[8]table22'!$A$14:$G$231</definedName>
    <definedName name="data" localSheetId="3">'[8]table22'!$A$14:$G$231</definedName>
    <definedName name="data" localSheetId="4">'[8]table22'!$A$14:$G$231</definedName>
    <definedName name="data" localSheetId="5">'[8]table22'!$A$14:$G$231</definedName>
    <definedName name="data" localSheetId="6">'[8]table22'!$A$14:$G$231</definedName>
    <definedName name="data" localSheetId="7">'[8]table22'!$A$14:$G$231</definedName>
    <definedName name="data" localSheetId="10">'[8]table22'!$A$14:$G$231</definedName>
    <definedName name="data" localSheetId="11">'[8]table22'!$A$14:$G$231</definedName>
    <definedName name="data" localSheetId="19">'[13]table22'!$A$14:$G$231</definedName>
    <definedName name="data" localSheetId="8">'[8]table22'!$A$14:$G$231</definedName>
    <definedName name="data">'[3]table22'!$A$14:$G$231</definedName>
    <definedName name="LevelLookup" localSheetId="0">#REF!</definedName>
    <definedName name="LevelLookup" localSheetId="1">#REF!</definedName>
    <definedName name="LevelLookup" localSheetId="12">#REF!</definedName>
    <definedName name="LevelLookup" localSheetId="13">#REF!</definedName>
    <definedName name="LevelLookup" localSheetId="14">#REF!</definedName>
    <definedName name="LevelLookup" localSheetId="15">#REF!</definedName>
    <definedName name="LevelLookup" localSheetId="17">#REF!</definedName>
    <definedName name="LevelLookup" localSheetId="2">#REF!</definedName>
    <definedName name="LevelLookup" localSheetId="3">#REF!</definedName>
    <definedName name="LevelLookup" localSheetId="4">#REF!</definedName>
    <definedName name="LevelLookup" localSheetId="5">#REF!</definedName>
    <definedName name="LevelLookup" localSheetId="6">#REF!</definedName>
    <definedName name="LevelLookup" localSheetId="7">#REF!</definedName>
    <definedName name="LevelLookup" localSheetId="10">#REF!</definedName>
    <definedName name="LevelLookup" localSheetId="11">#REF!</definedName>
    <definedName name="LevelLookup" localSheetId="19">#REF!</definedName>
    <definedName name="LevelLookup" localSheetId="8">#REF!</definedName>
    <definedName name="LevelLookup">#REF!</definedName>
    <definedName name="lISA">#REF!</definedName>
    <definedName name="npcontrol" localSheetId="0">#REF!</definedName>
    <definedName name="npcontrol" localSheetId="1">#REF!</definedName>
    <definedName name="npcontrol" localSheetId="12">#REF!</definedName>
    <definedName name="npcontrol" localSheetId="13">#REF!</definedName>
    <definedName name="npcontrol" localSheetId="14">#REF!</definedName>
    <definedName name="npcontrol" localSheetId="15">#REF!</definedName>
    <definedName name="npcontrol" localSheetId="17">#REF!</definedName>
    <definedName name="npcontrol" localSheetId="2">#REF!</definedName>
    <definedName name="npcontrol" localSheetId="3">#REF!</definedName>
    <definedName name="npcontrol" localSheetId="4">#REF!</definedName>
    <definedName name="npcontrol" localSheetId="5">#REF!</definedName>
    <definedName name="npcontrol" localSheetId="6">#REF!</definedName>
    <definedName name="npcontrol" localSheetId="7">#REF!</definedName>
    <definedName name="npcontrol" localSheetId="10">#REF!</definedName>
    <definedName name="npcontrol" localSheetId="11">#REF!</definedName>
    <definedName name="npcontrol" localSheetId="19">#REF!</definedName>
    <definedName name="npcontrol" localSheetId="8">#REF!</definedName>
    <definedName name="npcontrol">#REF!</definedName>
    <definedName name="OriginalLevelLookup" localSheetId="0">#REF!</definedName>
    <definedName name="OriginalLevelLookup" localSheetId="1">#REF!</definedName>
    <definedName name="OriginalLevelLookup" localSheetId="12">#REF!</definedName>
    <definedName name="OriginalLevelLookup" localSheetId="13">#REF!</definedName>
    <definedName name="OriginalLevelLookup" localSheetId="14">#REF!</definedName>
    <definedName name="OriginalLevelLookup" localSheetId="15">#REF!</definedName>
    <definedName name="OriginalLevelLookup" localSheetId="17">#REF!</definedName>
    <definedName name="OriginalLevelLookup" localSheetId="2">#REF!</definedName>
    <definedName name="OriginalLevelLookup" localSheetId="3">#REF!</definedName>
    <definedName name="OriginalLevelLookup" localSheetId="4">#REF!</definedName>
    <definedName name="OriginalLevelLookup" localSheetId="5">#REF!</definedName>
    <definedName name="OriginalLevelLookup" localSheetId="6">#REF!</definedName>
    <definedName name="OriginalLevelLookup" localSheetId="7">#REF!</definedName>
    <definedName name="OriginalLevelLookup" localSheetId="10">#REF!</definedName>
    <definedName name="OriginalLevelLookup" localSheetId="11">#REF!</definedName>
    <definedName name="OriginalLevelLookup" localSheetId="19">#REF!</definedName>
    <definedName name="OriginalLevelLookup" localSheetId="8">#REF!</definedName>
    <definedName name="OriginalLevelLookup">#REF!</definedName>
    <definedName name="_xlnm.Print_Area" localSheetId="1">'Table 1'!#REF!</definedName>
    <definedName name="_xlnm.Print_Area" localSheetId="12">'Table 10'!$A$1:$Q$261</definedName>
    <definedName name="_xlnm.Print_Area" localSheetId="13">'Table 11'!$A$1:$W$69</definedName>
    <definedName name="_xlnm.Print_Area" localSheetId="14">'Table 12'!$A$1:$K$71</definedName>
    <definedName name="_xlnm.Print_Area" localSheetId="17">'Table 15'!#REF!</definedName>
    <definedName name="_xlnm.Print_Area" localSheetId="2">'Table 2 '!$A$1:$N$283</definedName>
    <definedName name="_xlnm.Print_Area" localSheetId="3">'Table 3'!#REF!</definedName>
    <definedName name="_xlnm.Print_Area" localSheetId="4">'Table 4'!#REF!</definedName>
    <definedName name="_xlnm.Print_Area" localSheetId="5">'Table 5'!#REF!</definedName>
    <definedName name="_xlnm.Print_Area" localSheetId="6">'Table 6'!$A$1:$Q$320</definedName>
    <definedName name="_xlnm.Print_Area" localSheetId="7">'Table 7a'!#REF!</definedName>
    <definedName name="_xlnm.Print_Area" localSheetId="9">'Table 8'!$A$1:$Q$261</definedName>
    <definedName name="_xlnm.Print_Area" localSheetId="10">'Table 9a'!$A$1:$M$254</definedName>
    <definedName name="_xlnm.Print_Area" localSheetId="11">'Table 9b'!$A$1:$O$263</definedName>
    <definedName name="_xlnm.Print_Area" localSheetId="19">'Table_17'!$A$1:$R$46</definedName>
    <definedName name="_xlnm.Print_Area" localSheetId="8">'Table_7b'!$A$1:$I$62</definedName>
    <definedName name="Regions" localSheetId="0">#REF!</definedName>
    <definedName name="Regions" localSheetId="1">#REF!</definedName>
    <definedName name="Regions" localSheetId="12">#REF!</definedName>
    <definedName name="Regions" localSheetId="13">#REF!</definedName>
    <definedName name="Regions" localSheetId="14">#REF!</definedName>
    <definedName name="Regions" localSheetId="15">#REF!</definedName>
    <definedName name="Regions" localSheetId="17">#REF!</definedName>
    <definedName name="Regions" localSheetId="2">#REF!</definedName>
    <definedName name="Regions" localSheetId="3">#REF!</definedName>
    <definedName name="Regions" localSheetId="4">#REF!</definedName>
    <definedName name="Regions" localSheetId="5">#REF!</definedName>
    <definedName name="Regions" localSheetId="6">#REF!</definedName>
    <definedName name="Regions" localSheetId="7">#REF!</definedName>
    <definedName name="Regions" localSheetId="10">#REF!</definedName>
    <definedName name="Regions" localSheetId="11">#REF!</definedName>
    <definedName name="Regions" localSheetId="19">#REF!</definedName>
    <definedName name="Regions" localSheetId="8">#REF!</definedName>
    <definedName name="Regions">#REF!</definedName>
    <definedName name="seccontrol" localSheetId="0">#REF!</definedName>
    <definedName name="seccontrol" localSheetId="1">#REF!</definedName>
    <definedName name="seccontrol" localSheetId="12">#REF!</definedName>
    <definedName name="seccontrol" localSheetId="13">#REF!</definedName>
    <definedName name="seccontrol" localSheetId="14">#REF!</definedName>
    <definedName name="seccontrol" localSheetId="15">#REF!</definedName>
    <definedName name="seccontrol" localSheetId="17">#REF!</definedName>
    <definedName name="seccontrol" localSheetId="2">#REF!</definedName>
    <definedName name="seccontrol" localSheetId="3">#REF!</definedName>
    <definedName name="seccontrol" localSheetId="4">#REF!</definedName>
    <definedName name="seccontrol" localSheetId="5">#REF!</definedName>
    <definedName name="seccontrol" localSheetId="6">#REF!</definedName>
    <definedName name="seccontrol" localSheetId="7">#REF!</definedName>
    <definedName name="seccontrol" localSheetId="10">#REF!</definedName>
    <definedName name="seccontrol" localSheetId="11">#REF!</definedName>
    <definedName name="seccontrol" localSheetId="19">#REF!</definedName>
    <definedName name="seccontrol" localSheetId="8">#REF!</definedName>
    <definedName name="seccontrol">#REF!</definedName>
    <definedName name="speccontrol" localSheetId="0">#REF!</definedName>
    <definedName name="speccontrol" localSheetId="1">#REF!</definedName>
    <definedName name="speccontrol" localSheetId="12">#REF!</definedName>
    <definedName name="speccontrol" localSheetId="13">#REF!</definedName>
    <definedName name="speccontrol" localSheetId="14">#REF!</definedName>
    <definedName name="speccontrol" localSheetId="15">#REF!</definedName>
    <definedName name="speccontrol" localSheetId="17">#REF!</definedName>
    <definedName name="speccontrol" localSheetId="2">#REF!</definedName>
    <definedName name="speccontrol" localSheetId="3">#REF!</definedName>
    <definedName name="speccontrol" localSheetId="4">#REF!</definedName>
    <definedName name="speccontrol" localSheetId="5">#REF!</definedName>
    <definedName name="speccontrol" localSheetId="6">#REF!</definedName>
    <definedName name="speccontrol" localSheetId="7">#REF!</definedName>
    <definedName name="speccontrol" localSheetId="10">#REF!</definedName>
    <definedName name="speccontrol" localSheetId="11">#REF!</definedName>
    <definedName name="speccontrol" localSheetId="19">#REF!</definedName>
    <definedName name="speccontrol" localSheetId="8">#REF!</definedName>
    <definedName name="speccontrol">#REF!</definedName>
    <definedName name="StratumLookup" localSheetId="0">#REF!</definedName>
    <definedName name="StratumLookup" localSheetId="1">#REF!</definedName>
    <definedName name="StratumLookup" localSheetId="12">#REF!</definedName>
    <definedName name="StratumLookup" localSheetId="13">#REF!</definedName>
    <definedName name="StratumLookup" localSheetId="14">#REF!</definedName>
    <definedName name="StratumLookup" localSheetId="15">#REF!</definedName>
    <definedName name="StratumLookup" localSheetId="17">#REF!</definedName>
    <definedName name="StratumLookup" localSheetId="2">#REF!</definedName>
    <definedName name="StratumLookup" localSheetId="3">#REF!</definedName>
    <definedName name="StratumLookup" localSheetId="4">#REF!</definedName>
    <definedName name="StratumLookup" localSheetId="5">#REF!</definedName>
    <definedName name="StratumLookup" localSheetId="6">#REF!</definedName>
    <definedName name="StratumLookup" localSheetId="7">#REF!</definedName>
    <definedName name="StratumLookup" localSheetId="10">#REF!</definedName>
    <definedName name="StratumLookup" localSheetId="11">#REF!</definedName>
    <definedName name="StratumLookup" localSheetId="19">#REF!</definedName>
    <definedName name="StratumLookup" localSheetId="8">#REF!</definedName>
    <definedName name="StratumLookup">#REF!</definedName>
    <definedName name="SubjectLookup" localSheetId="0">#REF!</definedName>
    <definedName name="SubjectLookup" localSheetId="1">#REF!</definedName>
    <definedName name="SubjectLookup" localSheetId="12">#REF!</definedName>
    <definedName name="SubjectLookup" localSheetId="13">#REF!</definedName>
    <definedName name="SubjectLookup" localSheetId="14">#REF!</definedName>
    <definedName name="SubjectLookup" localSheetId="15">#REF!</definedName>
    <definedName name="SubjectLookup" localSheetId="17">#REF!</definedName>
    <definedName name="SubjectLookup" localSheetId="2">#REF!</definedName>
    <definedName name="SubjectLookup" localSheetId="3">#REF!</definedName>
    <definedName name="SubjectLookup" localSheetId="4">#REF!</definedName>
    <definedName name="SubjectLookup" localSheetId="5">#REF!</definedName>
    <definedName name="SubjectLookup" localSheetId="6">#REF!</definedName>
    <definedName name="SubjectLookup" localSheetId="7">#REF!</definedName>
    <definedName name="SubjectLookup" localSheetId="10">#REF!</definedName>
    <definedName name="SubjectLookup" localSheetId="11">#REF!</definedName>
    <definedName name="SubjectLookup" localSheetId="19">#REF!</definedName>
    <definedName name="SubjectLookup" localSheetId="8">#REF!</definedName>
    <definedName name="SubjectLookup">#REF!</definedName>
  </definedNames>
  <calcPr fullCalcOnLoad="1"/>
</workbook>
</file>

<file path=xl/sharedStrings.xml><?xml version="1.0" encoding="utf-8"?>
<sst xmlns="http://schemas.openxmlformats.org/spreadsheetml/2006/main" count="6619" uniqueCount="628">
  <si>
    <t>Calendar years 2000, 2005 to 2009 and academic years 2009-2010 and 2010-2011</t>
  </si>
  <si>
    <t>CALENDAR YEAR</t>
  </si>
  <si>
    <t>ACADEMIC YEAR</t>
  </si>
  <si>
    <t>2009-10</t>
  </si>
  <si>
    <t>2010-11</t>
  </si>
  <si>
    <r>
      <t>% of teachers taking sickness absence</t>
    </r>
    <r>
      <rPr>
        <b/>
        <vertAlign val="superscript"/>
        <sz val="8"/>
        <rFont val="Arial"/>
        <family val="2"/>
      </rPr>
      <t>3</t>
    </r>
  </si>
  <si>
    <r>
      <t>Days sick per teacher</t>
    </r>
    <r>
      <rPr>
        <b/>
        <vertAlign val="superscript"/>
        <sz val="8"/>
        <rFont val="Arial"/>
        <family val="2"/>
      </rPr>
      <t>3</t>
    </r>
  </si>
  <si>
    <t>Days sick per teacher taking sickness absence</t>
  </si>
  <si>
    <t>Number of teachers taking sickness absence</t>
  </si>
  <si>
    <t>Total days sickness absence taken</t>
  </si>
  <si>
    <t>2.  Includes estimated figures for local authorities and schools that did not provide complete data.</t>
  </si>
  <si>
    <t>3.  Based on an estimate of the number of teachers that have worked in the maintained sector during the calendar year except 2009-10 and 2010-11.</t>
  </si>
  <si>
    <t xml:space="preserve">     </t>
  </si>
  <si>
    <t>Full-time and part-time teacher sickness absence in publicly funded schools, 2000, 2005 to 2009, 2009-2010 and 2010-2011.</t>
  </si>
  <si>
    <t>Full-time regular qualified teachers in publicly funded schools by gender, pay scale point, sector and age, 2011.</t>
  </si>
  <si>
    <t>-</t>
  </si>
  <si>
    <t>.</t>
  </si>
  <si>
    <t>Source: School Workforce Census</t>
  </si>
  <si>
    <t>Totals may not appear to equal the sum of the component parts because of rounding.</t>
  </si>
  <si>
    <t>NURSERY AND PRIMARY</t>
  </si>
  <si>
    <t>Rate</t>
  </si>
  <si>
    <t>Temporarily filled posts</t>
  </si>
  <si>
    <t>Number</t>
  </si>
  <si>
    <t>Head/Deputy/Assistant head</t>
  </si>
  <si>
    <t xml:space="preserve">     Head</t>
  </si>
  <si>
    <t xml:space="preserve">     Deputy/Assistant head</t>
  </si>
  <si>
    <t xml:space="preserve"> Classroom teacher</t>
  </si>
  <si>
    <t>SECONDARY</t>
  </si>
  <si>
    <t>SPECIAL</t>
  </si>
  <si>
    <t>TOTAL MAINTAINED SECTOR</t>
  </si>
  <si>
    <t>Head/Deputy/Assistant Head</t>
  </si>
  <si>
    <t>continued overleaf</t>
  </si>
  <si>
    <t>Table 15 continued</t>
  </si>
  <si>
    <t>ACADEMIES</t>
  </si>
  <si>
    <t>ALL PUBLICLY FUNDED SCHOOLS</t>
  </si>
  <si>
    <t>2. Advertised vacancies for full-time permanent appointments (or appointments of at least one term's duration).  Includes vacancies being filled on a temporary basis of less than one term.</t>
  </si>
  <si>
    <t>7. The role of assistant head was created in 2001.</t>
  </si>
  <si>
    <t>- Nil or negligible.</t>
  </si>
  <si>
    <t>. Not applicable.</t>
  </si>
  <si>
    <r>
      <t xml:space="preserve">Number </t>
    </r>
    <r>
      <rPr>
        <vertAlign val="superscript"/>
        <sz val="8"/>
        <rFont val="Arial"/>
        <family val="2"/>
      </rPr>
      <t>3</t>
    </r>
  </si>
  <si>
    <r>
      <t xml:space="preserve">Grade </t>
    </r>
    <r>
      <rPr>
        <b/>
        <vertAlign val="superscript"/>
        <sz val="8"/>
        <rFont val="Arial"/>
        <family val="2"/>
      </rPr>
      <t>6, 7</t>
    </r>
  </si>
  <si>
    <t>(Thousands)</t>
  </si>
  <si>
    <t>Total</t>
  </si>
  <si>
    <t xml:space="preserve">    Men</t>
  </si>
  <si>
    <t>Under 25</t>
  </si>
  <si>
    <t>25-29</t>
  </si>
  <si>
    <t>30-34</t>
  </si>
  <si>
    <t>35-39</t>
  </si>
  <si>
    <t>40-44</t>
  </si>
  <si>
    <t>45-49</t>
  </si>
  <si>
    <t>50-54</t>
  </si>
  <si>
    <t>55-59</t>
  </si>
  <si>
    <t>60 and over</t>
  </si>
  <si>
    <t xml:space="preserve">    Women</t>
  </si>
  <si>
    <t>Table 10 continued</t>
  </si>
  <si>
    <t>SPECIAL AND CENTRALLY EMPLOYED</t>
  </si>
  <si>
    <t>1. Includes full-time heads, deputy and assistant heads.</t>
  </si>
  <si>
    <t>6.    Includes office data and premises and other administrative managers excluding finance and business managers who are included with bursars.</t>
  </si>
  <si>
    <t>3. Includes those leadership teachers earning at least £37,461, the lowest point on the leadership teachers' pay scale in England, excluding Inner London, Outer London and London Fringe.</t>
  </si>
  <si>
    <t>Numbers below 50 are shown as nil or negligible and average salaries based on totals below 50 are also are not provided.</t>
  </si>
  <si>
    <t>Totals may not apprear to equal the sum of component parts because of rounding.</t>
  </si>
  <si>
    <t>£25,000-£29,999</t>
  </si>
  <si>
    <t>£30,000-£34,999</t>
  </si>
  <si>
    <t>£35,000-£39,999</t>
  </si>
  <si>
    <t>£40,000-£45,999</t>
  </si>
  <si>
    <t>£45,000-£49,999</t>
  </si>
  <si>
    <t>MEN</t>
  </si>
  <si>
    <t>Percentage of teachers in each age band</t>
  </si>
  <si>
    <t xml:space="preserve">      Classroom teachers' pay scales</t>
  </si>
  <si>
    <t>Main pay scale</t>
  </si>
  <si>
    <t>Upper Pay Scale</t>
  </si>
  <si>
    <t>Leadership</t>
  </si>
  <si>
    <t>All ages</t>
  </si>
  <si>
    <t>Table 8 continued</t>
  </si>
  <si>
    <t>WOMEN</t>
  </si>
  <si>
    <t xml:space="preserve">1. Teachers who have attained qualified teacher status. </t>
  </si>
  <si>
    <t xml:space="preserve">2.  Includes a proportion of teachers that are on other pay spines (Unqualified Teacher, Excellent Teachers, ASTs and unspecified). </t>
  </si>
  <si>
    <t>3.  Includes gender unspecified.</t>
  </si>
  <si>
    <t>Totals may not appear equal to the sum of the component parts because of rounding.</t>
  </si>
  <si>
    <r>
      <t>Other</t>
    </r>
    <r>
      <rPr>
        <vertAlign val="superscript"/>
        <sz val="8"/>
        <rFont val="Arial"/>
        <family val="2"/>
      </rPr>
      <t>2</t>
    </r>
  </si>
  <si>
    <r>
      <t xml:space="preserve">MEN AND WOMEN </t>
    </r>
    <r>
      <rPr>
        <b/>
        <vertAlign val="superscript"/>
        <sz val="8"/>
        <rFont val="Arial"/>
        <family val="2"/>
      </rPr>
      <t>3</t>
    </r>
  </si>
  <si>
    <t>(Percentages)</t>
  </si>
  <si>
    <t>White - British</t>
  </si>
  <si>
    <t>White - Irish</t>
  </si>
  <si>
    <t>Any Other White Background</t>
  </si>
  <si>
    <t>White and Black Caribbean</t>
  </si>
  <si>
    <t>White and Black African</t>
  </si>
  <si>
    <t>White and Asian</t>
  </si>
  <si>
    <t>Any other mixed background</t>
  </si>
  <si>
    <t xml:space="preserve">Indian </t>
  </si>
  <si>
    <t>Pakistani</t>
  </si>
  <si>
    <t>Bangladeshi</t>
  </si>
  <si>
    <t>Any other Asian Background</t>
  </si>
  <si>
    <t>Black Caribbean</t>
  </si>
  <si>
    <t>Black - African</t>
  </si>
  <si>
    <t>Any other Black background</t>
  </si>
  <si>
    <t>Chinese</t>
  </si>
  <si>
    <t>Any Other Ethnic Group</t>
  </si>
  <si>
    <t>Ethnicity details provided</t>
  </si>
  <si>
    <t>Refused</t>
  </si>
  <si>
    <t>Information Not Yet Obtained</t>
  </si>
  <si>
    <t>Numbers (Thousands)</t>
  </si>
  <si>
    <t>Table 6 continued</t>
  </si>
  <si>
    <t>Centrally employed</t>
  </si>
  <si>
    <t>Numbers below 50 are shown as nil or negligible.</t>
  </si>
  <si>
    <t>Heads</t>
  </si>
  <si>
    <t>Deputies and assis-tants</t>
  </si>
  <si>
    <t>Total qual-ified</t>
  </si>
  <si>
    <t>Unqual-ified teachers</t>
  </si>
  <si>
    <t>All tea-chers</t>
  </si>
  <si>
    <t>Any other white background</t>
  </si>
  <si>
    <t>Any other ethnic group</t>
  </si>
  <si>
    <t>Information not yet obtained</t>
  </si>
  <si>
    <t>Table 5 continued</t>
  </si>
  <si>
    <t>Numbers (thousands)</t>
  </si>
  <si>
    <t>1.  Excludes occasionals.</t>
  </si>
  <si>
    <t xml:space="preserve">2.  Teachers who have attained qualified teacher status. </t>
  </si>
  <si>
    <t>4.  Includes full-time and part-time.</t>
  </si>
  <si>
    <t xml:space="preserve">2. Teachers who have attained qualified teacher status.  </t>
  </si>
  <si>
    <t xml:space="preserve">3.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</si>
  <si>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4. Includes Advanced Skills Teachers, post threshold and grade unknown.</t>
  </si>
  <si>
    <t>5. Includes gender unspecified, therefore totals may not equal to the sum of the component parts.</t>
  </si>
  <si>
    <r>
      <t>Full-time equivalent number</t>
    </r>
    <r>
      <rPr>
        <b/>
        <vertAlign val="superscript"/>
        <sz val="9"/>
        <rFont val="Arial"/>
        <family val="2"/>
      </rPr>
      <t>1</t>
    </r>
    <r>
      <rPr>
        <b/>
        <sz val="9"/>
        <rFont val="Arial"/>
        <family val="2"/>
      </rPr>
      <t xml:space="preserve"> of regular qualified</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in publicly funded schools by sector, grade, gender and age.</t>
    </r>
  </si>
  <si>
    <r>
      <t xml:space="preserve">Classroom teachers </t>
    </r>
    <r>
      <rPr>
        <vertAlign val="superscript"/>
        <sz val="8"/>
        <rFont val="Arial"/>
        <family val="2"/>
      </rPr>
      <t>4</t>
    </r>
  </si>
  <si>
    <r>
      <t xml:space="preserve">MEN AND WOMEN </t>
    </r>
    <r>
      <rPr>
        <b/>
        <vertAlign val="superscript"/>
        <sz val="8"/>
        <rFont val="Arial"/>
        <family val="2"/>
      </rPr>
      <t>5</t>
    </r>
  </si>
  <si>
    <r>
      <t>Total numbers (Thousands)</t>
    </r>
    <r>
      <rPr>
        <b/>
        <vertAlign val="superscript"/>
        <sz val="8"/>
        <rFont val="Arial"/>
        <family val="2"/>
      </rPr>
      <t>4</t>
    </r>
  </si>
  <si>
    <r>
      <t xml:space="preserve">TOTAL </t>
    </r>
    <r>
      <rPr>
        <b/>
        <vertAlign val="superscript"/>
        <sz val="8"/>
        <rFont val="Arial"/>
        <family val="2"/>
      </rPr>
      <t>5</t>
    </r>
  </si>
  <si>
    <r>
      <t xml:space="preserve">    Men and Women</t>
    </r>
    <r>
      <rPr>
        <b/>
        <vertAlign val="superscript"/>
        <sz val="8"/>
        <rFont val="Arial"/>
        <family val="2"/>
      </rPr>
      <t xml:space="preserve"> 7</t>
    </r>
  </si>
  <si>
    <r>
      <t>TOTAL</t>
    </r>
    <r>
      <rPr>
        <b/>
        <vertAlign val="superscript"/>
        <sz val="8"/>
        <rFont val="Arial"/>
        <family val="2"/>
      </rPr>
      <t>6</t>
    </r>
  </si>
  <si>
    <r>
      <t xml:space="preserve">All ages </t>
    </r>
    <r>
      <rPr>
        <vertAlign val="superscript"/>
        <sz val="8"/>
        <rFont val="Arial"/>
        <family val="2"/>
      </rPr>
      <t>7</t>
    </r>
  </si>
  <si>
    <r>
      <t xml:space="preserve">    Men and Women </t>
    </r>
    <r>
      <rPr>
        <b/>
        <vertAlign val="superscript"/>
        <sz val="8"/>
        <rFont val="Arial"/>
        <family val="2"/>
      </rPr>
      <t>8</t>
    </r>
  </si>
  <si>
    <r>
      <t>Total</t>
    </r>
    <r>
      <rPr>
        <b/>
        <vertAlign val="superscript"/>
        <sz val="8"/>
        <rFont val="Arial"/>
        <family val="2"/>
      </rPr>
      <t>5</t>
    </r>
  </si>
  <si>
    <t>1. Totals will not agree with tables 1 to 3 because no estimates are included for schools who did not submit a return for their staff. Please see paragraph 23 and 24 of the SFR technical notes for further  information.</t>
  </si>
  <si>
    <t>4. Will not agree with the equivalent totals in tables 1 to 3 because no estimates are included for schools who did not submit a return for their staff. Please see paragraph 23 and 24 of the SFR technical notes for further information.</t>
  </si>
  <si>
    <t>5.Totals will not agree with tables 2 because no estimates are included for schools who did not submit information. Please see paragraph 23 and 24 of the SFR technical notes for further information.</t>
  </si>
  <si>
    <t>6.Totals will not agree with tables 2 because no estimates are included for schools who did not submit information. Please see paragraph 23 and 24 of the SFR technical notes for further information.</t>
  </si>
  <si>
    <t>5.  Includes Advanced Skilled Teachers, Excellent Teachers, post threshold teachers and grade unknown.</t>
  </si>
  <si>
    <t>6.  Includes gender unspecified therefore totals may not equal to the sum of the component parts.</t>
  </si>
  <si>
    <r>
      <t xml:space="preserve">Class-room and others </t>
    </r>
    <r>
      <rPr>
        <vertAlign val="superscript"/>
        <sz val="8"/>
        <rFont val="Arial"/>
        <family val="2"/>
      </rPr>
      <t>5</t>
    </r>
  </si>
  <si>
    <t xml:space="preserve">3.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</si>
  <si>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Total regular FTE</t>
  </si>
  <si>
    <t xml:space="preserve">1.  Teachers who have attained qualified teacher status.  </t>
  </si>
  <si>
    <t xml:space="preserve">2.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</si>
  <si>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Teachers</t>
  </si>
  <si>
    <t>Full-time Heads</t>
  </si>
  <si>
    <t>Full-time deputy heads</t>
  </si>
  <si>
    <t>Full-time assistant heads</t>
  </si>
  <si>
    <t>Teaching assistants</t>
  </si>
  <si>
    <t xml:space="preserve">   of which higher level teaching assistants</t>
  </si>
  <si>
    <t>Special needs support staff</t>
  </si>
  <si>
    <t>Minority ethnic pupil support staff</t>
  </si>
  <si>
    <t>Administrative staff</t>
  </si>
  <si>
    <t>Other admin/clerical staff</t>
  </si>
  <si>
    <r>
      <t>NURSERY</t>
    </r>
    <r>
      <rPr>
        <b/>
        <sz val="8"/>
        <rFont val="Arial"/>
        <family val="2"/>
      </rPr>
      <t xml:space="preserve"> AND PRIMARY</t>
    </r>
  </si>
  <si>
    <r>
      <t xml:space="preserve">Total regular FTE teachers </t>
    </r>
    <r>
      <rPr>
        <vertAlign val="superscript"/>
        <sz val="8"/>
        <rFont val="Arial"/>
        <family val="2"/>
      </rPr>
      <t>4</t>
    </r>
  </si>
  <si>
    <r>
      <t xml:space="preserve">Full-time regular qualified </t>
    </r>
    <r>
      <rPr>
        <vertAlign val="superscript"/>
        <sz val="8"/>
        <rFont val="Arial"/>
        <family val="2"/>
      </rPr>
      <t>5</t>
    </r>
  </si>
  <si>
    <r>
      <t xml:space="preserve">Part-time FTE regular qualified </t>
    </r>
    <r>
      <rPr>
        <vertAlign val="superscript"/>
        <sz val="8"/>
        <rFont val="Arial"/>
        <family val="2"/>
      </rPr>
      <t>5</t>
    </r>
  </si>
  <si>
    <r>
      <t xml:space="preserve">Unqualified FTE teachers </t>
    </r>
    <r>
      <rPr>
        <vertAlign val="superscript"/>
        <sz val="8"/>
        <rFont val="Arial"/>
        <family val="2"/>
      </rPr>
      <t>6</t>
    </r>
  </si>
  <si>
    <r>
      <t xml:space="preserve">FTE regular teaching assistants </t>
    </r>
    <r>
      <rPr>
        <vertAlign val="superscript"/>
        <sz val="8"/>
        <rFont val="Arial"/>
        <family val="2"/>
      </rPr>
      <t>7,8</t>
    </r>
  </si>
  <si>
    <r>
      <t xml:space="preserve">FTE regular other support staff </t>
    </r>
    <r>
      <rPr>
        <vertAlign val="superscript"/>
        <sz val="8"/>
        <rFont val="Arial"/>
        <family val="2"/>
      </rPr>
      <t>9</t>
    </r>
  </si>
  <si>
    <t xml:space="preserve">ACADEMIES </t>
  </si>
  <si>
    <r>
      <t>TOTAL PUBLICLY FUNDED SCHOOLS</t>
    </r>
    <r>
      <rPr>
        <b/>
        <vertAlign val="superscript"/>
        <sz val="8"/>
        <rFont val="Arial"/>
        <family val="2"/>
      </rPr>
      <t xml:space="preserve"> 3</t>
    </r>
  </si>
  <si>
    <t>2.   From 2000 to 2009 teacher numbers were sourced from Form 618g and teaching assistant and support staff numbers were sourced from the School Census. During the same period all data on academies was sourced from the School Census. The January 2010 figures were derived from both Form 618g and the School Workforce Census (SWF). 83 local authorities provided complete SWF returns of a good enough quality to include in the National Statistics. The November 2010 figures are all sourced from the SWF.</t>
  </si>
  <si>
    <t>3.   Publicly funded schools include all local authority maintained schools, academies and city technology colleges.  Excludes direct nurseries.</t>
  </si>
  <si>
    <t>4.   Excludes occasional teachers.</t>
  </si>
  <si>
    <t xml:space="preserve">5.   Teachers who have attained qualified teacher status.  </t>
  </si>
  <si>
    <t xml:space="preserve">6.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</si>
  <si>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CENTRALLY EMPLOYED</t>
  </si>
  <si>
    <r>
      <t xml:space="preserve">QUALIFIED TEACHERS </t>
    </r>
    <r>
      <rPr>
        <b/>
        <vertAlign val="superscript"/>
        <sz val="8"/>
        <rFont val="Arial"/>
        <family val="2"/>
      </rPr>
      <t>1</t>
    </r>
  </si>
  <si>
    <r>
      <t xml:space="preserve">UNQUALIFIED TEACHERS </t>
    </r>
    <r>
      <rPr>
        <b/>
        <vertAlign val="superscript"/>
        <sz val="8"/>
        <rFont val="Arial"/>
        <family val="2"/>
      </rPr>
      <t>2</t>
    </r>
  </si>
  <si>
    <t>TOTAL TEACHERS</t>
  </si>
  <si>
    <t>OCCASIONAL TEACHERS</t>
  </si>
  <si>
    <t>TEACHING ASSISTANTS</t>
  </si>
  <si>
    <t>OTHER SUPPORT STAFF</t>
  </si>
  <si>
    <r>
      <t xml:space="preserve">MEN AND WOMEN </t>
    </r>
    <r>
      <rPr>
        <b/>
        <vertAlign val="superscript"/>
        <sz val="8"/>
        <rFont val="Arial"/>
        <family val="2"/>
      </rPr>
      <t>4</t>
    </r>
  </si>
  <si>
    <t>Number of teachers (Thousands)</t>
  </si>
  <si>
    <r>
      <t xml:space="preserve">MEN AND WOMEN </t>
    </r>
    <r>
      <rPr>
        <b/>
        <vertAlign val="superscript"/>
        <sz val="8"/>
        <rFont val="Arial"/>
        <family val="2"/>
      </rPr>
      <t>6</t>
    </r>
  </si>
  <si>
    <t>Total non-teaching staff</t>
  </si>
  <si>
    <t>Number of non teaching staff (Thousands)</t>
  </si>
  <si>
    <r>
      <t xml:space="preserve">UNDER £25,000 </t>
    </r>
    <r>
      <rPr>
        <b/>
        <vertAlign val="superscript"/>
        <sz val="8"/>
        <color indexed="8"/>
        <rFont val="Arial"/>
        <family val="2"/>
      </rPr>
      <t>3</t>
    </r>
  </si>
  <si>
    <t>£50,000 AND OVER</t>
  </si>
  <si>
    <r>
      <t xml:space="preserve">MIS-REPORTED SALARY </t>
    </r>
    <r>
      <rPr>
        <b/>
        <vertAlign val="superscript"/>
        <sz val="8"/>
        <color indexed="8"/>
        <rFont val="Arial"/>
        <family val="2"/>
      </rPr>
      <t>4</t>
    </r>
  </si>
  <si>
    <r>
      <t xml:space="preserve">AVERAGE SALARY (£) </t>
    </r>
    <r>
      <rPr>
        <b/>
        <vertAlign val="superscript"/>
        <sz val="8"/>
        <rFont val="Arial"/>
        <family val="2"/>
      </rPr>
      <t>2</t>
    </r>
  </si>
  <si>
    <t>1. Includes full-time regular and qualified classroom teachers, advanced skills and excellent teachers.</t>
  </si>
  <si>
    <t>2. In each phase of education average salary is calculated by adding together the salaries of teachers in a given age band and dividing the total by the number of teachers in that age band. Please note this excludes those whose salary has been mis-reported.</t>
  </si>
  <si>
    <t>8. The average salaries data for teachers in Academy schools shows a difference when compared with teachers in maintained schools. This difference is primarily due to the mix of schools being different for LA maintained and Academy schools. The latter have a different geographical distribution and higher proportion of secondary phase schools where salaries tend to be higher. See paragraph 32 in the technical notes.</t>
  </si>
  <si>
    <r>
      <t xml:space="preserve">ACADEMIES </t>
    </r>
    <r>
      <rPr>
        <b/>
        <vertAlign val="superscript"/>
        <sz val="8"/>
        <rFont val="Arial"/>
        <family val="2"/>
      </rPr>
      <t>8</t>
    </r>
  </si>
  <si>
    <r>
      <t>ACADEMIES</t>
    </r>
    <r>
      <rPr>
        <b/>
        <vertAlign val="superscript"/>
        <sz val="8"/>
        <rFont val="Arial"/>
        <family val="2"/>
      </rPr>
      <t xml:space="preserve"> 9</t>
    </r>
  </si>
  <si>
    <t>9. See footnote 8 in Table 9a.</t>
  </si>
  <si>
    <t>8. See footnote 8 in Table 9a.</t>
  </si>
  <si>
    <r>
      <t>ACADEMIES</t>
    </r>
    <r>
      <rPr>
        <b/>
        <vertAlign val="superscript"/>
        <sz val="8"/>
        <rFont val="Arial"/>
        <family val="2"/>
      </rPr>
      <t xml:space="preserve"> 8</t>
    </r>
  </si>
  <si>
    <t>4. Includes those whose salary was mis-reported or details were incomplete.</t>
  </si>
  <si>
    <r>
      <t xml:space="preserve">HIGHEST LEVEL OF QUALIFICATION </t>
    </r>
    <r>
      <rPr>
        <b/>
        <vertAlign val="superscript"/>
        <sz val="8"/>
        <rFont val="Arial"/>
        <family val="2"/>
      </rPr>
      <t>1</t>
    </r>
  </si>
  <si>
    <r>
      <t xml:space="preserve">NON UK TEACHING QUALIFICATION </t>
    </r>
    <r>
      <rPr>
        <b/>
        <vertAlign val="superscript"/>
        <sz val="8"/>
        <rFont val="Arial"/>
        <family val="2"/>
      </rPr>
      <t>6</t>
    </r>
  </si>
  <si>
    <t>NO QUALIFICATION INFORMATION PROVIDED</t>
  </si>
  <si>
    <r>
      <t xml:space="preserve">VACANCIES AS A PERCENTAGE OF TEACHERS IN POST </t>
    </r>
    <r>
      <rPr>
        <b/>
        <vertAlign val="superscript"/>
        <sz val="8"/>
        <rFont val="Arial"/>
        <family val="2"/>
      </rPr>
      <t>4</t>
    </r>
  </si>
  <si>
    <t>NUMBER OF VACANCIES</t>
  </si>
  <si>
    <t xml:space="preserve">Total head count </t>
  </si>
  <si>
    <t>Full-time head count</t>
  </si>
  <si>
    <r>
      <t xml:space="preserve">Teaching assistants </t>
    </r>
    <r>
      <rPr>
        <vertAlign val="superscript"/>
        <sz val="8"/>
        <rFont val="Arial"/>
        <family val="2"/>
      </rPr>
      <t>5</t>
    </r>
  </si>
  <si>
    <r>
      <t xml:space="preserve">School secretaries and managers </t>
    </r>
    <r>
      <rPr>
        <vertAlign val="superscript"/>
        <sz val="8"/>
        <rFont val="Arial"/>
        <family val="2"/>
      </rPr>
      <t>6</t>
    </r>
  </si>
  <si>
    <t>Bursars and finance managers</t>
  </si>
  <si>
    <r>
      <t>Technicians</t>
    </r>
    <r>
      <rPr>
        <b/>
        <vertAlign val="superscript"/>
        <sz val="8"/>
        <rFont val="Arial"/>
        <family val="2"/>
      </rPr>
      <t xml:space="preserve"> 7</t>
    </r>
  </si>
  <si>
    <t>Matrons/nurses/medical staff</t>
  </si>
  <si>
    <t>Child care staff</t>
  </si>
  <si>
    <r>
      <t xml:space="preserve">Other education support staff </t>
    </r>
    <r>
      <rPr>
        <vertAlign val="superscript"/>
        <sz val="8"/>
        <rFont val="Arial"/>
        <family val="2"/>
      </rPr>
      <t>8</t>
    </r>
  </si>
  <si>
    <r>
      <t xml:space="preserve">Auxiliary staff </t>
    </r>
    <r>
      <rPr>
        <b/>
        <vertAlign val="superscript"/>
        <sz val="8"/>
        <rFont val="Arial"/>
        <family val="2"/>
      </rPr>
      <t>9</t>
    </r>
  </si>
  <si>
    <r>
      <t xml:space="preserve">ACADEMIES </t>
    </r>
    <r>
      <rPr>
        <b/>
        <vertAlign val="superscript"/>
        <sz val="8"/>
        <rFont val="Arial"/>
        <family val="2"/>
      </rPr>
      <t>16</t>
    </r>
  </si>
  <si>
    <t>2.    January 2010 teacher figures are based on 83 local authority SWF returns and 69 local authority 618g returns. The definitions used in the SWF are as close as possible to the 618g survey.</t>
  </si>
  <si>
    <t>3.    Includes advanced skilled teachers, excellent teachers and post-threshold teachers.</t>
  </si>
  <si>
    <t xml:space="preserve">4.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</si>
  <si>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5.    Includes higher level teaching assistants, nursery nurses, nursery assistants, literacy and numeracy support staff, learning mentors and any other non-teaching staff regularly employed to support teachers in the classroom except for special needs and minority ethnic pupils support staff.</t>
  </si>
  <si>
    <r>
      <t xml:space="preserve">Main classroom pay scale </t>
    </r>
    <r>
      <rPr>
        <b/>
        <vertAlign val="superscript"/>
        <sz val="8"/>
        <rFont val="Arial"/>
        <family val="2"/>
      </rPr>
      <t>1</t>
    </r>
  </si>
  <si>
    <r>
      <t xml:space="preserve">Advanced Skills Teachers </t>
    </r>
    <r>
      <rPr>
        <b/>
        <vertAlign val="superscript"/>
        <sz val="8"/>
        <rFont val="Arial"/>
        <family val="2"/>
      </rPr>
      <t>2</t>
    </r>
  </si>
  <si>
    <r>
      <t xml:space="preserve">Not applicable </t>
    </r>
    <r>
      <rPr>
        <b/>
        <vertAlign val="superscript"/>
        <sz val="8"/>
        <rFont val="Arial"/>
        <family val="2"/>
      </rPr>
      <t>3</t>
    </r>
  </si>
  <si>
    <r>
      <t xml:space="preserve">Other or unknown </t>
    </r>
    <r>
      <rPr>
        <b/>
        <vertAlign val="superscript"/>
        <sz val="8"/>
        <rFont val="Arial"/>
        <family val="2"/>
      </rPr>
      <t>4</t>
    </r>
  </si>
  <si>
    <t>2. The AST pay spine consists of 18 points, however, an individual AST will have a pay range of 5 consecutive points.</t>
  </si>
  <si>
    <t xml:space="preserve">3. Includes a proportion of teachers that are on other pay spines (Unqualified Teacher, Excellent Teachers and Leadership). </t>
  </si>
  <si>
    <t>Full-time classroom teacher vacancies and temporary filled number of posts and rates in publicly funded secondary schools by subject, 2010.</t>
  </si>
  <si>
    <t>Other Support Staff</t>
  </si>
  <si>
    <t xml:space="preserve">SECONDARY </t>
  </si>
  <si>
    <t>continuued overleaf</t>
  </si>
  <si>
    <t>Table 2 continued</t>
  </si>
  <si>
    <t>TOTAL PUBLICLY FUNDED SCHOOLS</t>
  </si>
  <si>
    <t>7.    Includes laboratory assistants, design technology assistants, home economics and craft technicians and IT technicians.</t>
  </si>
  <si>
    <t>Numbers below 50 are rounded to nil or negligible.</t>
  </si>
  <si>
    <t xml:space="preserve"> . Not applicable.</t>
  </si>
  <si>
    <t xml:space="preserve"> - Nil or negligible.</t>
  </si>
  <si>
    <t>2000</t>
  </si>
  <si>
    <t>2005</t>
  </si>
  <si>
    <t>2006</t>
  </si>
  <si>
    <t>2007</t>
  </si>
  <si>
    <t>2008</t>
  </si>
  <si>
    <t>2009</t>
  </si>
  <si>
    <t>Total Teachers</t>
  </si>
  <si>
    <t>Table 1 continued</t>
  </si>
  <si>
    <r>
      <t xml:space="preserve">SCALE POINT </t>
    </r>
    <r>
      <rPr>
        <b/>
        <vertAlign val="superscript"/>
        <sz val="8"/>
        <rFont val="Arial"/>
        <family val="2"/>
      </rPr>
      <t>1</t>
    </r>
  </si>
  <si>
    <t>Numbers below 50 are shown as nil or negligible and average salaries based on teachers below 50 are also are not provided.</t>
  </si>
  <si>
    <t>Bachelor of Education</t>
  </si>
  <si>
    <t>Postgraduate Certificate of Education</t>
  </si>
  <si>
    <t>No's</t>
  </si>
  <si>
    <t>%</t>
  </si>
  <si>
    <t>Deputy and assistant heads</t>
  </si>
  <si>
    <t>All grades</t>
  </si>
  <si>
    <t>1. Where a teacher has more than one post A-level qualification, the qualification level was determined by the highest level reading from left (degree or higher) to right (other qualification).</t>
  </si>
  <si>
    <r>
      <t xml:space="preserve">Degree or higher </t>
    </r>
    <r>
      <rPr>
        <vertAlign val="superscript"/>
        <sz val="8"/>
        <rFont val="Arial"/>
        <family val="2"/>
      </rPr>
      <t>3</t>
    </r>
  </si>
  <si>
    <r>
      <t xml:space="preserve">Certificate of Education </t>
    </r>
    <r>
      <rPr>
        <vertAlign val="superscript"/>
        <sz val="8"/>
        <rFont val="Arial"/>
        <family val="2"/>
      </rPr>
      <t>4</t>
    </r>
  </si>
  <si>
    <r>
      <t xml:space="preserve">Other qualification </t>
    </r>
    <r>
      <rPr>
        <vertAlign val="superscript"/>
        <sz val="8"/>
        <rFont val="Arial"/>
        <family val="2"/>
      </rPr>
      <t>5</t>
    </r>
  </si>
  <si>
    <r>
      <t xml:space="preserve">Classroom teachers </t>
    </r>
    <r>
      <rPr>
        <vertAlign val="superscript"/>
        <sz val="8"/>
        <rFont val="Arial"/>
        <family val="2"/>
      </rPr>
      <t>8</t>
    </r>
  </si>
  <si>
    <t>2. Not including qualifications in Special Educational Needs provision.</t>
  </si>
  <si>
    <t>7. Percentages based on this figure.</t>
  </si>
  <si>
    <t>Percentages are row percentages, and based on the number of teachers for whom qualifications information was provided.</t>
  </si>
  <si>
    <t>1.  Includes academy schools for academic years only.</t>
  </si>
  <si>
    <t>OVER £80,000</t>
  </si>
  <si>
    <r>
      <t>Mis-reported Salary</t>
    </r>
    <r>
      <rPr>
        <b/>
        <vertAlign val="superscript"/>
        <sz val="8"/>
        <color indexed="8"/>
        <rFont val="Arial"/>
        <family val="2"/>
      </rPr>
      <t>4</t>
    </r>
  </si>
  <si>
    <r>
      <t xml:space="preserve">CENTRALLY EMPLOYED </t>
    </r>
    <r>
      <rPr>
        <b/>
        <vertAlign val="superscript"/>
        <sz val="8"/>
        <rFont val="Arial"/>
        <family val="2"/>
      </rPr>
      <t>13</t>
    </r>
  </si>
  <si>
    <t>1. The salary values displayed for the main and upper pay scales and Advanced Skills Teachers pay spine are for England and Wales (excluding London area). Teachers in Inner London, Outer London and the London Fringe areas are on higher pay scales. Details may be found in the School Teachers' Pay and Conditions Document 2011.</t>
  </si>
  <si>
    <r>
      <t xml:space="preserve">Full-time regular qualified school leadership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</si>
  <si>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UNDER £40,000 </t>
    </r>
    <r>
      <rPr>
        <b/>
        <vertAlign val="superscript"/>
        <sz val="8"/>
        <color indexed="8"/>
        <rFont val="Arial"/>
        <family val="2"/>
      </rPr>
      <t>3</t>
    </r>
  </si>
  <si>
    <t>£40,000-£49,999</t>
  </si>
  <si>
    <t>£50,000-£59,999</t>
  </si>
  <si>
    <t>£60,000-£69,999</t>
  </si>
  <si>
    <t>£70,000-£79,999</t>
  </si>
  <si>
    <t>£80,000-£89,999</t>
  </si>
  <si>
    <t>£90,000-£99,999</t>
  </si>
  <si>
    <t>£100,000-£109,999</t>
  </si>
  <si>
    <r>
      <t xml:space="preserve">OVER £110,000 </t>
    </r>
    <r>
      <rPr>
        <b/>
        <vertAlign val="superscript"/>
        <sz val="8"/>
        <color indexed="8"/>
        <rFont val="Arial"/>
        <family val="2"/>
      </rPr>
      <t>4</t>
    </r>
  </si>
  <si>
    <r>
      <t>MIS-REPORTED SALARY</t>
    </r>
    <r>
      <rPr>
        <b/>
        <vertAlign val="superscript"/>
        <sz val="8"/>
        <color indexed="8"/>
        <rFont val="Arial"/>
        <family val="2"/>
      </rPr>
      <t xml:space="preserve"> 5</t>
    </r>
  </si>
  <si>
    <r>
      <t xml:space="preserve">AVERAGE SALARY (£) </t>
    </r>
    <r>
      <rPr>
        <b/>
        <vertAlign val="superscript"/>
        <sz val="8"/>
        <color indexed="8"/>
        <rFont val="Arial"/>
        <family val="2"/>
      </rPr>
      <t>2</t>
    </r>
  </si>
  <si>
    <r>
      <t xml:space="preserve">All ages </t>
    </r>
    <r>
      <rPr>
        <vertAlign val="superscript"/>
        <sz val="8"/>
        <rFont val="Arial"/>
        <family val="2"/>
      </rPr>
      <t>6</t>
    </r>
  </si>
  <si>
    <r>
      <t xml:space="preserve">    Men and Women </t>
    </r>
    <r>
      <rPr>
        <b/>
        <vertAlign val="superscript"/>
        <sz val="8"/>
        <rFont val="Arial"/>
        <family val="2"/>
      </rPr>
      <t>7</t>
    </r>
  </si>
  <si>
    <t>Table 9b continued</t>
  </si>
  <si>
    <t>2. In each phase of education average salary is calculated by adding together the salaries of leadership teachers in a given age band and dividing the total by the number of leadership teachers in that age band. Please note this excludes those whose salary has been mis-reported.</t>
  </si>
  <si>
    <t>4. Includes those teachers earning a maximum of £200,000 per annum.  The small number of salaries above this level appeared to be mis-reported.</t>
  </si>
  <si>
    <t>5. Includes those whose salary was mis-reported or details were incomplete.</t>
  </si>
  <si>
    <t>HEAD COUNT OF IN SERVICE TEACHERS</t>
  </si>
  <si>
    <t xml:space="preserve">NUMBER OF TEACHERS OF: </t>
  </si>
  <si>
    <r>
      <t xml:space="preserve">TOTAL NUMBER OF HOURS TAUGHT </t>
    </r>
    <r>
      <rPr>
        <b/>
        <vertAlign val="superscript"/>
        <sz val="8"/>
        <rFont val="Arial"/>
        <family val="2"/>
      </rPr>
      <t>3</t>
    </r>
  </si>
  <si>
    <t xml:space="preserve">NUMBER OF HOURS TAUGHT TO: </t>
  </si>
  <si>
    <r>
      <t xml:space="preserve">Key Stage 4 </t>
    </r>
    <r>
      <rPr>
        <vertAlign val="superscript"/>
        <sz val="8"/>
        <rFont val="Arial"/>
        <family val="2"/>
      </rPr>
      <t>2</t>
    </r>
  </si>
  <si>
    <r>
      <t xml:space="preserve">Key Stage 5 </t>
    </r>
    <r>
      <rPr>
        <vertAlign val="superscript"/>
        <sz val="8"/>
        <rFont val="Arial"/>
        <family val="2"/>
      </rPr>
      <t>2</t>
    </r>
  </si>
  <si>
    <r>
      <t xml:space="preserve">SUBJECT </t>
    </r>
    <r>
      <rPr>
        <b/>
        <vertAlign val="superscript"/>
        <sz val="8"/>
        <rFont val="Arial"/>
        <family val="2"/>
      </rPr>
      <t>1</t>
    </r>
  </si>
  <si>
    <t>Mathematics</t>
  </si>
  <si>
    <t>English</t>
  </si>
  <si>
    <t>Physics</t>
  </si>
  <si>
    <t>Chemistry</t>
  </si>
  <si>
    <t>Biology</t>
  </si>
  <si>
    <t>Combined/General Science</t>
  </si>
  <si>
    <t>Other Sciences</t>
  </si>
  <si>
    <t>History</t>
  </si>
  <si>
    <t>Geography</t>
  </si>
  <si>
    <t>French</t>
  </si>
  <si>
    <t>German</t>
  </si>
  <si>
    <t>Spanish</t>
  </si>
  <si>
    <t>Other Modern Languages</t>
  </si>
  <si>
    <t>Design and technology</t>
  </si>
  <si>
    <t>Of which:</t>
  </si>
  <si>
    <t>Electronics / Systems and Control</t>
  </si>
  <si>
    <t>Food Technology</t>
  </si>
  <si>
    <t>Part-time regular qualified leadersjhip teachers in publicly funded schools by salary bands, average salary, sector, gender and age, 2011.</t>
  </si>
  <si>
    <t>Graphics</t>
  </si>
  <si>
    <t>Resistant Materials</t>
  </si>
  <si>
    <t>Textiles</t>
  </si>
  <si>
    <r>
      <t xml:space="preserve">Other/Combined Technology </t>
    </r>
    <r>
      <rPr>
        <vertAlign val="superscript"/>
        <sz val="8"/>
        <rFont val="Arial"/>
        <family val="2"/>
      </rPr>
      <t>4</t>
    </r>
  </si>
  <si>
    <t>Engineering</t>
  </si>
  <si>
    <r>
      <t xml:space="preserve">ICT </t>
    </r>
    <r>
      <rPr>
        <vertAlign val="superscript"/>
        <sz val="8"/>
        <rFont val="Arial"/>
        <family val="2"/>
      </rPr>
      <t>5</t>
    </r>
  </si>
  <si>
    <t>Business / Economics</t>
  </si>
  <si>
    <r>
      <t xml:space="preserve">Religious Education </t>
    </r>
    <r>
      <rPr>
        <vertAlign val="superscript"/>
        <sz val="8"/>
        <rFont val="Arial"/>
        <family val="2"/>
      </rPr>
      <t>6</t>
    </r>
  </si>
  <si>
    <t xml:space="preserve">Classics / Other Humanities </t>
  </si>
  <si>
    <r>
      <t xml:space="preserve">Other Social Studies </t>
    </r>
    <r>
      <rPr>
        <vertAlign val="superscript"/>
        <sz val="8"/>
        <rFont val="Arial"/>
        <family val="2"/>
      </rPr>
      <t>7</t>
    </r>
  </si>
  <si>
    <t>Music</t>
  </si>
  <si>
    <t>Drama</t>
  </si>
  <si>
    <t>Art and Design</t>
  </si>
  <si>
    <t>Media Studies</t>
  </si>
  <si>
    <t>Combined Arts / Humanities / Social Studies</t>
  </si>
  <si>
    <t>Physical Education</t>
  </si>
  <si>
    <r>
      <t xml:space="preserve">PSHE </t>
    </r>
    <r>
      <rPr>
        <vertAlign val="superscript"/>
        <sz val="8"/>
        <rFont val="Arial"/>
        <family val="2"/>
      </rPr>
      <t>5</t>
    </r>
  </si>
  <si>
    <t>Citizenship</t>
  </si>
  <si>
    <t>General Studies</t>
  </si>
  <si>
    <t>Careers Education / Key Skills</t>
  </si>
  <si>
    <t>Other</t>
  </si>
  <si>
    <r>
      <t>Total</t>
    </r>
    <r>
      <rPr>
        <vertAlign val="superscript"/>
        <sz val="8"/>
        <rFont val="Arial"/>
        <family val="2"/>
      </rPr>
      <t xml:space="preserve"> </t>
    </r>
  </si>
  <si>
    <t>Base: 178,884 teachers to years 7-13 (unweighted head count)</t>
  </si>
  <si>
    <t>1. Teachers were counted once against each subject that they were teaching, regardless of the amount of time they spend teaching the subject.  Teachers were counted under each key stage they were recorded as teaching to; a Mathematics teacher who taught all years (7-13) would be included under Number of teachers of Key Stage 3, Key Stage 4 and Key Stage 5.</t>
  </si>
  <si>
    <t>2. Key Stage 3: year 7 to year 9; Key Stage 4: year 10 and year 11; Key Stage 5: year 12 and year 13.</t>
  </si>
  <si>
    <t>3. Total number of hours may not be equal to the sum of total hours taught to Key Stages 3, 4 and 5 due to rounding.</t>
  </si>
  <si>
    <t>4. Includes construction and built environment.</t>
  </si>
  <si>
    <t xml:space="preserve">6. Includes philosophy. </t>
  </si>
  <si>
    <r>
      <t>January 2000, 2005 to 2010</t>
    </r>
    <r>
      <rPr>
        <b/>
        <sz val="9"/>
        <rFont val="Arial"/>
        <family val="2"/>
      </rPr>
      <t xml:space="preserve"> and November 2010 and 2011</t>
    </r>
  </si>
  <si>
    <t>4. Certificate of Education includes: the original Certification of Education qualification that was required for non-degree holders to become teachers, discontinued in 1980 and replaced by the Bachelor of Education; and the the current Certificate of Education, offering training in teaching at further or higher education level.</t>
  </si>
  <si>
    <t>7. Includes law, politics, sociology and psychology</t>
  </si>
  <si>
    <r>
      <t xml:space="preserve">Head count of teachers and number of hours taught by subject </t>
    </r>
    <r>
      <rPr>
        <b/>
        <vertAlign val="superscript"/>
        <sz val="9"/>
        <rFont val="Arial"/>
        <family val="2"/>
      </rPr>
      <t>1</t>
    </r>
    <r>
      <rPr>
        <b/>
        <sz val="9"/>
        <rFont val="Arial"/>
        <family val="2"/>
      </rPr>
      <t xml:space="preserve"> and key stage to year groups 7-13 in all publicly funded secondary schools.</t>
    </r>
  </si>
  <si>
    <r>
      <t>Key Stage 3</t>
    </r>
    <r>
      <rPr>
        <vertAlign val="superscript"/>
        <sz val="8"/>
        <rFont val="Arial"/>
        <family val="2"/>
      </rPr>
      <t xml:space="preserve"> 2</t>
    </r>
  </si>
  <si>
    <t>Religious education</t>
  </si>
  <si>
    <r>
      <t xml:space="preserve">Full-time classroom teacher vacancies and temporary filled number </t>
    </r>
    <r>
      <rPr>
        <b/>
        <vertAlign val="superscript"/>
        <sz val="9"/>
        <rFont val="Arial"/>
        <family val="2"/>
      </rPr>
      <t>1</t>
    </r>
    <r>
      <rPr>
        <b/>
        <sz val="9"/>
        <rFont val="Arial"/>
        <family val="2"/>
      </rPr>
      <t xml:space="preserve"> of posts and rates in publicly funded secondary schools and academies by subject.</t>
    </r>
  </si>
  <si>
    <t>November 2010 and 2011</t>
  </si>
  <si>
    <r>
      <t xml:space="preserve">VACANCIES AS A PERCENTAGE OF TEACHERS IN POST </t>
    </r>
    <r>
      <rPr>
        <b/>
        <vertAlign val="superscript"/>
        <sz val="8"/>
        <rFont val="Arial"/>
        <family val="2"/>
      </rPr>
      <t>2</t>
    </r>
  </si>
  <si>
    <t>ALL VACANCIES</t>
  </si>
  <si>
    <t>MAIN TEACHING SUBJECT</t>
  </si>
  <si>
    <t>Information technology</t>
  </si>
  <si>
    <t>All sciences</t>
  </si>
  <si>
    <t>Languages</t>
  </si>
  <si>
    <t>Social sciences</t>
  </si>
  <si>
    <t>Commercial/business studies</t>
  </si>
  <si>
    <t>Art/craft/design</t>
  </si>
  <si>
    <t>Physical education/sport/dance</t>
  </si>
  <si>
    <t>Careers</t>
  </si>
  <si>
    <t>Other main and combined subjects</t>
  </si>
  <si>
    <t>Unknown subjects</t>
  </si>
  <si>
    <t>1. Advertised vacancies for full-time permanent appointments (or appointments of at least one term's duration). Includes vacancies being filled on a temporary basis of less than one year.</t>
  </si>
  <si>
    <t>2. Teachers in post include full-time qualified regular teachers in (or on secondment from) publicly funded secondary schools.</t>
  </si>
  <si>
    <t>-  Negligible</t>
  </si>
  <si>
    <t>.  Not applicable</t>
  </si>
  <si>
    <t>Source School Workforce Census (2009-10 and 2010-11) and Form 618g (2000 to 2009).</t>
  </si>
  <si>
    <t>1 (£21,588)</t>
  </si>
  <si>
    <t>2 (£23,295)</t>
  </si>
  <si>
    <t>3 (£25,168)</t>
  </si>
  <si>
    <t>4 (£27,104)</t>
  </si>
  <si>
    <t>5 (£29,240)</t>
  </si>
  <si>
    <t>6 (£31,552)</t>
  </si>
  <si>
    <t>Upper pay scale</t>
  </si>
  <si>
    <t>1 (£34,181)</t>
  </si>
  <si>
    <t>2 (£35,447)</t>
  </si>
  <si>
    <t>3 (£36,756)</t>
  </si>
  <si>
    <t>(£37,461 - £56,950)</t>
  </si>
  <si>
    <t>CLASSROOM TEACHER ALLOWANCES</t>
  </si>
  <si>
    <t>Teaching and Learning Responsibility (TLR) payments</t>
  </si>
  <si>
    <t xml:space="preserve">Recruitment and retention incentives and benefits </t>
  </si>
  <si>
    <t>Special Educational Needs allowances</t>
  </si>
  <si>
    <t>Not in receipt</t>
  </si>
  <si>
    <t>Other allowances</t>
  </si>
  <si>
    <t>Total qualified</t>
  </si>
  <si>
    <t>Unqualified</t>
  </si>
  <si>
    <t>Table 4 continued</t>
  </si>
  <si>
    <t>INDEX OF TABLES</t>
  </si>
  <si>
    <t>Table 1</t>
  </si>
  <si>
    <t>Table 2</t>
  </si>
  <si>
    <t>Table 3</t>
  </si>
  <si>
    <t>Table 4</t>
  </si>
  <si>
    <t>Table 5</t>
  </si>
  <si>
    <t>Table 6</t>
  </si>
  <si>
    <t>Table 8</t>
  </si>
  <si>
    <t>Table 10</t>
  </si>
  <si>
    <t>Table 11</t>
  </si>
  <si>
    <t>Table 12</t>
  </si>
  <si>
    <t>Table 13</t>
  </si>
  <si>
    <t>Table 14</t>
  </si>
  <si>
    <t>Table 15</t>
  </si>
  <si>
    <t>Table 16</t>
  </si>
  <si>
    <t>All vacancies</t>
  </si>
  <si>
    <t>Table 17</t>
  </si>
  <si>
    <t>Table 18</t>
  </si>
  <si>
    <r>
      <t>Full-time equivalent (FTE</t>
    </r>
    <r>
      <rPr>
        <b/>
        <vertAlign val="superscript"/>
        <sz val="9"/>
        <rFont val="Arial"/>
        <family val="2"/>
      </rPr>
      <t>1</t>
    </r>
    <r>
      <rPr>
        <b/>
        <sz val="9"/>
        <rFont val="Arial"/>
        <family val="2"/>
      </rPr>
      <t xml:space="preserve">) teachers </t>
    </r>
    <r>
      <rPr>
        <b/>
        <vertAlign val="superscript"/>
        <sz val="9"/>
        <rFont val="Arial"/>
        <family val="2"/>
      </rPr>
      <t>2</t>
    </r>
    <r>
      <rPr>
        <b/>
        <sz val="9"/>
        <rFont val="Arial"/>
        <family val="2"/>
      </rPr>
      <t xml:space="preserve"> and support staff </t>
    </r>
    <r>
      <rPr>
        <b/>
        <vertAlign val="superscript"/>
        <sz val="9"/>
        <rFont val="Arial"/>
        <family val="2"/>
      </rPr>
      <t>2</t>
    </r>
    <r>
      <rPr>
        <b/>
        <sz val="9"/>
        <rFont val="Arial"/>
        <family val="2"/>
      </rPr>
      <t xml:space="preserve"> in publicly</t>
    </r>
    <r>
      <rPr>
        <b/>
        <vertAlign val="superscript"/>
        <sz val="9"/>
        <rFont val="Arial"/>
        <family val="2"/>
      </rPr>
      <t xml:space="preserve"> 3</t>
    </r>
    <r>
      <rPr>
        <b/>
        <sz val="9"/>
        <rFont val="Arial"/>
        <family val="2"/>
      </rPr>
      <t xml:space="preserve"> funded schools.</t>
    </r>
  </si>
  <si>
    <t>January 2000, 2005 to 2010 and November 2010 and 2011</t>
  </si>
  <si>
    <t>England</t>
  </si>
  <si>
    <t>JANUARY</t>
  </si>
  <si>
    <t>NOVEMBER</t>
  </si>
  <si>
    <t>2010</t>
  </si>
  <si>
    <t>2011</t>
  </si>
  <si>
    <t>Head count occasional teachers</t>
  </si>
  <si>
    <t>..</t>
  </si>
  <si>
    <r>
      <t>FTE auxiliary staff</t>
    </r>
    <r>
      <rPr>
        <vertAlign val="superscript"/>
        <sz val="8"/>
        <rFont val="Arial"/>
        <family val="2"/>
      </rPr>
      <t xml:space="preserve"> 10</t>
    </r>
  </si>
  <si>
    <r>
      <t xml:space="preserve">Headcount third party support staff </t>
    </r>
    <r>
      <rPr>
        <vertAlign val="superscript"/>
        <sz val="8"/>
        <rFont val="Arial"/>
        <family val="2"/>
      </rPr>
      <t>11</t>
    </r>
  </si>
  <si>
    <r>
      <t>Total regular FTE workforce</t>
    </r>
    <r>
      <rPr>
        <vertAlign val="superscript"/>
        <sz val="8"/>
        <rFont val="Arial"/>
        <family val="2"/>
      </rPr>
      <t xml:space="preserve"> 12</t>
    </r>
  </si>
  <si>
    <t>Sources: Form 618g and the School Census (January 2000 to 2010) and School Workforce Census (November 2010 to 2011)</t>
  </si>
  <si>
    <t xml:space="preserve">7.  The total number of full-time equivalent teaching assistants was estimated for November 2010 due to 15% of teaching assistants having missing "hours worked" data. To produce this estimate it has been assumed the teaching assistants with missing data have similar hours worked to those for whom we received data.
</t>
  </si>
  <si>
    <t>9.  The actual hours worked which is used to calculate the FTE of support staff was not collected in the November 2010 School Workforce Census and therefore this figure is not available.</t>
  </si>
  <si>
    <t>11.  Third party support staff were not directly employed by the school or the local authority but were in service in the school on the census day.</t>
  </si>
  <si>
    <t>12.  Excludes third party support staff and the headcount of occasional teachers. 2011 figures include auxiliary staff which are not present for earlier years.</t>
  </si>
  <si>
    <t>13.  The "Centrally Employed" category from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</si>
  <si>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Not available.</t>
  </si>
  <si>
    <t>Full-time equivalent (FTE) teachers and support staff in publicly funded schools, 2000 and 2005 to 2011.</t>
  </si>
  <si>
    <r>
      <t xml:space="preserve">Full-time equivalent (FTE) teachers, teaching assistants and other support staff in publicly funded schools by sector and grade </t>
    </r>
    <r>
      <rPr>
        <b/>
        <vertAlign val="superscript"/>
        <sz val="9"/>
        <rFont val="Arial"/>
        <family val="2"/>
      </rPr>
      <t xml:space="preserve">1 </t>
    </r>
    <r>
      <rPr>
        <b/>
        <sz val="9"/>
        <rFont val="Arial"/>
        <family val="2"/>
      </rPr>
      <t>or post.</t>
    </r>
  </si>
  <si>
    <r>
      <t>January 2002, 2005 to 2010</t>
    </r>
    <r>
      <rPr>
        <b/>
        <vertAlign val="superscript"/>
        <sz val="9"/>
        <rFont val="Arial"/>
        <family val="2"/>
      </rPr>
      <t>2</t>
    </r>
    <r>
      <rPr>
        <b/>
        <sz val="9"/>
        <rFont val="Arial"/>
        <family val="2"/>
      </rPr>
      <t>, November 2010 and 2011</t>
    </r>
  </si>
  <si>
    <t>2002</t>
  </si>
  <si>
    <t>Part-time FTE leadership</t>
  </si>
  <si>
    <t>4. Includes teachers where scale point is not known or in the case of academies is not paid on the national pay scale.</t>
  </si>
  <si>
    <t>8.   Includes higher level teaching assistants, special needs, minority ethnic pupil support staff and other staff with pupil support roles.</t>
  </si>
  <si>
    <t>10.  Includes staff employed in roles which were not collected by the Department before November 2010. These include catering and school maintenance staff. The FTE is not available for these staff prior to November 2011.</t>
  </si>
  <si>
    <t>1.   Part-time FTE is calculated as a proportion of the full-time hours that part-time teachers have worked. Total FTE is the total head count of full-time plus the FTE proportion of part-time staff.</t>
  </si>
  <si>
    <t>Part-time regular qualified classroom teachers in publicly funded schools: Percentage distribution of teachers on the classroom teachers' pay scales by sector, 2011, (new table).</t>
  </si>
  <si>
    <t>1. Includes teachers of all grades both leadership and classroom.</t>
  </si>
  <si>
    <t>3. Includes classroom teachers earning £21,588 and leadership teachers earning at least £37,461, the lowest point on the  teachers' pay scales in England, excluding Inner London, Outer London and London Fringe.</t>
  </si>
  <si>
    <t>6. Includes a small number where age is not known or unspecified, therefore totals may not equal the sum of the component parts.</t>
  </si>
  <si>
    <t>7. Includes a small number where gender was unspecified or not known, therefore totals may not equal the sum of the component parts.</t>
  </si>
  <si>
    <t>7. Includes a small number where age is not known or unspecified, therefore totals may not equal the sum of the component parts.</t>
  </si>
  <si>
    <t>7. Includes a small number where gender is unspecified or not known, therefore totals may not equal the sum of the component parts.</t>
  </si>
  <si>
    <t>8. Includes a small number where gender is unspecified or not known, therefore totals may not equal the sum of the component parts.</t>
  </si>
  <si>
    <t>All full-time regular qualified school teachers in publicly funded schools by salary bands, average salary, sector, gender and age, 2011, (new table).</t>
  </si>
  <si>
    <t>3. There are 50 vacancies recorded for which the status is unknown and these have been excluded.</t>
  </si>
  <si>
    <t xml:space="preserve">4. Teachers in post include full-time qualified regular teachers in service on the census date. </t>
  </si>
  <si>
    <t>6. The number of teachers in post by grade is from the Form 618g survey for 2001 onwards, previous years were estimated using the Database of Teacher Records. For November 2010 and onwards the School Workforce Census has been used.</t>
  </si>
  <si>
    <t>Source: Form 618g survey and School Workforce Census</t>
  </si>
  <si>
    <t>5. The January 2010 headline figures utilises 83 local authority SWF returns and 69 local authority Form 618g returns. The definitions used in the SWF are as close as possible to the Form 618g survey it replaced and validation checks indicate that the two sources are comparable.</t>
  </si>
  <si>
    <t>3. Includes Doctorates and other National Qualifications Level, (NQF), 8 qualifications, Masters and other Level 7 qualifications (e.g. Post Graduate certificates and diplomas), and first degrees (excluding BEds) and other level 6 qualifications (e.g. graduate certificates and diplomas).</t>
  </si>
  <si>
    <t>5. Includes any other qualification at NQF level 4 or 5 e.g. diplomas of higher education and further education, foundation degrees, higher national diplomas and certificates of higher education.</t>
  </si>
  <si>
    <t>8. Includes ASTs, post threshold and grade unknown.</t>
  </si>
  <si>
    <r>
      <t xml:space="preserve">All FTE classroom and others </t>
    </r>
    <r>
      <rPr>
        <vertAlign val="superscript"/>
        <sz val="8"/>
        <rFont val="Arial"/>
        <family val="2"/>
      </rPr>
      <t>3</t>
    </r>
  </si>
  <si>
    <t>Total FTE qualified teachers</t>
  </si>
  <si>
    <r>
      <t>Total FTE unqualified teachers</t>
    </r>
    <r>
      <rPr>
        <vertAlign val="superscript"/>
        <sz val="8"/>
        <rFont val="Arial"/>
        <family val="2"/>
      </rPr>
      <t xml:space="preserve"> 4</t>
    </r>
  </si>
  <si>
    <t>Total teachers</t>
  </si>
  <si>
    <r>
      <t xml:space="preserve">Headcount third party support staff </t>
    </r>
    <r>
      <rPr>
        <b/>
        <vertAlign val="superscript"/>
        <sz val="8"/>
        <rFont val="Arial"/>
        <family val="2"/>
      </rPr>
      <t>10</t>
    </r>
  </si>
  <si>
    <r>
      <t>Total FTE Workforce</t>
    </r>
    <r>
      <rPr>
        <b/>
        <vertAlign val="superscript"/>
        <sz val="8"/>
        <rFont val="Arial"/>
        <family val="2"/>
      </rPr>
      <t xml:space="preserve"> 11</t>
    </r>
  </si>
  <si>
    <r>
      <t xml:space="preserve">SPECIAL AND CENTRALLY EMPLOYED </t>
    </r>
    <r>
      <rPr>
        <b/>
        <vertAlign val="superscript"/>
        <sz val="8"/>
        <rFont val="Arial"/>
        <family val="2"/>
      </rPr>
      <t>12</t>
    </r>
  </si>
  <si>
    <t>`</t>
  </si>
  <si>
    <t>Source: (Form 618g (teachers) and the School Census (support staff) (January 2002 to 2010)) and School Workforce Census (November 2010 and 2011)</t>
  </si>
  <si>
    <t>1.    2002 is the earliest data available by grade for both full and part-time except for individual leadership grades which are only available seperately for full-time only from November 2010 and 2011.</t>
  </si>
  <si>
    <t>8.    Includes librarians, welfare assistants, pastorsal support workers employed at the school and any other non-teaching staff regularly employed at the school not covered under teaching assistants prior to November 2010 it included learning mentors.</t>
  </si>
  <si>
    <t>9.   These staff are employed in posts that were not previously collected. Examples of staff included are those employed in catering and school maintenance.</t>
  </si>
  <si>
    <t>10. Third party support staff are staff that are not directly employed by the school or the local authority but were in service in the school on the census day.</t>
  </si>
  <si>
    <t>11. Excludes third party support staff.</t>
  </si>
  <si>
    <t>12. The "Centrally Employed" category for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</si>
  <si>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Full-time equivalent (FTE) teachers, teaching assistants and other support staff in publicly funded schools by sector and grade or post, 2002, and 2005 to 2011.</t>
  </si>
  <si>
    <r>
      <t xml:space="preserve">Head count and full-time equivalent numbers of regular qualified </t>
    </r>
    <r>
      <rPr>
        <b/>
        <vertAlign val="superscript"/>
        <sz val="9"/>
        <rFont val="Arial"/>
        <family val="2"/>
      </rPr>
      <t>1</t>
    </r>
    <r>
      <rPr>
        <b/>
        <sz val="9"/>
        <rFont val="Arial"/>
        <family val="2"/>
      </rPr>
      <t xml:space="preserve"> and unqualified </t>
    </r>
    <r>
      <rPr>
        <b/>
        <vertAlign val="superscript"/>
        <sz val="9"/>
        <rFont val="Arial"/>
        <family val="2"/>
      </rPr>
      <t>2</t>
    </r>
    <r>
      <rPr>
        <b/>
        <sz val="9"/>
        <rFont val="Arial"/>
        <family val="2"/>
      </rPr>
      <t xml:space="preserve"> teachers, occasional teachers, teaching assistants and support staff in publicly funded schools by sector.</t>
    </r>
  </si>
  <si>
    <t>November 2011</t>
  </si>
  <si>
    <t>Part-time FTE</t>
  </si>
  <si>
    <t>Full-time equivalent</t>
  </si>
  <si>
    <t xml:space="preserve">AUXILIARY STAFF </t>
  </si>
  <si>
    <r>
      <t xml:space="preserve">THIRD PARTY SUPPORT STAFF </t>
    </r>
    <r>
      <rPr>
        <b/>
        <vertAlign val="superscript"/>
        <sz val="8"/>
        <rFont val="Arial"/>
        <family val="2"/>
      </rPr>
      <t>3</t>
    </r>
  </si>
  <si>
    <r>
      <t xml:space="preserve">TOTAL WORKFORCE </t>
    </r>
    <r>
      <rPr>
        <b/>
        <vertAlign val="superscript"/>
        <sz val="8"/>
        <rFont val="Arial"/>
        <family val="2"/>
      </rPr>
      <t>4</t>
    </r>
  </si>
  <si>
    <t xml:space="preserve">3.  Third party support staff are staff that are not directly employed by the school or the local authority but were in service in the school on the census day.              
</t>
  </si>
  <si>
    <t>4.  Excludes occassionals.</t>
  </si>
  <si>
    <r>
      <t xml:space="preserve">Full-time equivalent number of regular qualified </t>
    </r>
    <r>
      <rPr>
        <b/>
        <vertAlign val="superscript"/>
        <sz val="9"/>
        <rFont val="Arial"/>
        <family val="2"/>
      </rPr>
      <t>1</t>
    </r>
    <r>
      <rPr>
        <b/>
        <sz val="9"/>
        <rFont val="Arial"/>
        <family val="2"/>
      </rPr>
      <t xml:space="preserve"> and unqualified </t>
    </r>
    <r>
      <rPr>
        <b/>
        <vertAlign val="superscript"/>
        <sz val="9"/>
        <rFont val="Arial"/>
        <family val="2"/>
      </rPr>
      <t>2</t>
    </r>
    <r>
      <rPr>
        <b/>
        <sz val="9"/>
        <rFont val="Arial"/>
        <family val="2"/>
      </rPr>
      <t xml:space="preserve"> teachers in publicly funded schools by sector, grade, gender and age.</t>
    </r>
  </si>
  <si>
    <t>Head count and full-time equivalent number of regualar qualified and unqualified teachers, occasional teachers,  teaching assistants and support staff in publicly funded schools, by sector, 2011.</t>
  </si>
  <si>
    <t>Full-time equivalent number of regular qualified and unqualified teachers in publicly funded schools by sector, grade, gender and age, 2011.</t>
  </si>
  <si>
    <r>
      <t xml:space="preserve">Proportions of the head count of regular </t>
    </r>
    <r>
      <rPr>
        <b/>
        <vertAlign val="superscript"/>
        <sz val="9"/>
        <rFont val="Arial"/>
        <family val="2"/>
      </rPr>
      <t>1</t>
    </r>
    <r>
      <rPr>
        <b/>
        <sz val="9"/>
        <rFont val="Arial"/>
        <family val="2"/>
      </rPr>
      <t xml:space="preserve"> qualified </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t>
    </r>
    <r>
      <rPr>
        <b/>
        <vertAlign val="superscript"/>
        <sz val="9"/>
        <rFont val="Arial"/>
        <family val="2"/>
      </rPr>
      <t xml:space="preserve">4 </t>
    </r>
    <r>
      <rPr>
        <b/>
        <sz val="9"/>
        <rFont val="Arial"/>
        <family val="2"/>
      </rPr>
      <t>in publicly funded schools by sector, grade, gender and ethnic origin.</t>
    </r>
  </si>
  <si>
    <t>Proportions of the head count of regular qualified and unqualified teachers in publicly funded schools by sector, grade, gender and ethnic origin, 2011.</t>
  </si>
  <si>
    <r>
      <t>Proportions of the head count of teaching assistants and school support staff</t>
    </r>
    <r>
      <rPr>
        <b/>
        <vertAlign val="superscript"/>
        <sz val="9"/>
        <rFont val="Arial"/>
        <family val="2"/>
      </rPr>
      <t>1</t>
    </r>
    <r>
      <rPr>
        <b/>
        <sz val="9"/>
        <rFont val="Arial"/>
        <family val="2"/>
      </rPr>
      <t xml:space="preserve"> in publicly funded schools by sector, grade, gender and ethnic origin.</t>
    </r>
  </si>
  <si>
    <r>
      <t xml:space="preserve">Teaching assistants </t>
    </r>
    <r>
      <rPr>
        <vertAlign val="superscript"/>
        <sz val="8"/>
        <rFont val="Arial"/>
        <family val="2"/>
      </rPr>
      <t>2</t>
    </r>
  </si>
  <si>
    <r>
      <t>Admin-istrative staff</t>
    </r>
    <r>
      <rPr>
        <vertAlign val="superscript"/>
        <sz val="8"/>
        <rFont val="Arial"/>
        <family val="2"/>
      </rPr>
      <t xml:space="preserve"> 3</t>
    </r>
  </si>
  <si>
    <r>
      <t>Tech-nicians</t>
    </r>
    <r>
      <rPr>
        <vertAlign val="superscript"/>
        <sz val="8"/>
        <rFont val="Arial"/>
        <family val="2"/>
      </rPr>
      <t xml:space="preserve"> 4</t>
    </r>
  </si>
  <si>
    <r>
      <t xml:space="preserve">Other support staff </t>
    </r>
    <r>
      <rPr>
        <vertAlign val="superscript"/>
        <sz val="8"/>
        <rFont val="Arial"/>
        <family val="2"/>
      </rPr>
      <t>5</t>
    </r>
  </si>
  <si>
    <r>
      <t xml:space="preserve">Auxil-iary staff </t>
    </r>
    <r>
      <rPr>
        <vertAlign val="superscript"/>
        <sz val="8"/>
        <rFont val="Arial"/>
        <family val="2"/>
      </rPr>
      <t>6</t>
    </r>
  </si>
  <si>
    <r>
      <t xml:space="preserve">MEN AND WOMEN </t>
    </r>
    <r>
      <rPr>
        <b/>
        <vertAlign val="superscript"/>
        <sz val="8"/>
        <rFont val="Arial"/>
        <family val="2"/>
      </rPr>
      <t>7</t>
    </r>
  </si>
  <si>
    <t>Total non-teach-ing staff</t>
  </si>
  <si>
    <t>Number of non teach-ing staff (Thousands)</t>
  </si>
  <si>
    <t>1. Third party support staff are not available by ethnicity and are therefore excluded from these figures.  Some double counting for support staff may be included.</t>
  </si>
  <si>
    <t>2.  Includes higher level teaching assistants, special needs support staff and minority ethnic pupil support staff.</t>
  </si>
  <si>
    <t>3.  Includes secretaries, bursars and other admin/clerical staff.</t>
  </si>
  <si>
    <t>4.  Includes laboratory assistants, design technology assistants, home economics and craft technicians and IT technicians.  Excludes technicians in nursery schools and pupil referral units.</t>
  </si>
  <si>
    <t>5.  Includes matrons, nurses, medical staff (excludes matrons/nurses/medical staff in nursery schools and pupil referral units), childcare staff and other education support staff (librarians, welfare assistants, learning mentors employed at the school and any other non-teaching staff regularly employed at the school not covered in teaching assistants).  Includes technicians and matrons/nurses/medical staff in nursery schools and pupil referral units.</t>
  </si>
  <si>
    <t>6.  Includes staff employed in roles which were not previously collected and include roles such as catering staff and school maintenance.</t>
  </si>
  <si>
    <t>7.  Includes gender unspecified or not known, therefore totals mya not equal to the sum of the component parts.</t>
  </si>
  <si>
    <t>Proportions of the head count of teaching assistants and support staff in publicly funded schools by sector, grade, gender and ethnic origin, 2011.</t>
  </si>
  <si>
    <t>Table 7a</t>
  </si>
  <si>
    <r>
      <t xml:space="preserve">Full-time regular qualified classroom teachers in publicly funded schools: Percentage distribution of teachers on the classroom teachers' pay scales by sector </t>
    </r>
    <r>
      <rPr>
        <b/>
        <vertAlign val="superscript"/>
        <sz val="9"/>
        <rFont val="Arial"/>
        <family val="2"/>
      </rPr>
      <t>1</t>
    </r>
    <r>
      <rPr>
        <b/>
        <sz val="9"/>
        <rFont val="Arial"/>
        <family val="2"/>
      </rPr>
      <t>.</t>
    </r>
  </si>
  <si>
    <t>In receipt - (£7,323 to £12,393)</t>
  </si>
  <si>
    <t>In receipt - (£2,535 to £6,197)</t>
  </si>
  <si>
    <t>In receipt - other amounts</t>
  </si>
  <si>
    <t>In receipt</t>
  </si>
  <si>
    <t>In receipt - £2,001 to £3,954</t>
  </si>
  <si>
    <t>Full-time regular qualified classroom teachers in publicly funded schools: Percentage distribution of teachers on the classroom teachers' pay scales by sector, 2011.</t>
  </si>
  <si>
    <r>
      <t>Part-time regular qualified classroom teachers in publicly funded schools: Percentage distribution of teachers on the classroom teachers' pay scales by sector</t>
    </r>
    <r>
      <rPr>
        <b/>
        <vertAlign val="superscript"/>
        <sz val="9"/>
        <rFont val="Arial"/>
        <family val="2"/>
      </rPr>
      <t xml:space="preserve"> 1</t>
    </r>
    <r>
      <rPr>
        <b/>
        <sz val="9"/>
        <rFont val="Arial"/>
        <family val="2"/>
      </rPr>
      <t>.</t>
    </r>
  </si>
  <si>
    <t>Table 7b</t>
  </si>
  <si>
    <r>
      <t>Full-time regular qualified</t>
    </r>
    <r>
      <rPr>
        <b/>
        <vertAlign val="superscript"/>
        <sz val="9"/>
        <rFont val="Arial"/>
        <family val="2"/>
      </rPr>
      <t>1</t>
    </r>
    <r>
      <rPr>
        <b/>
        <sz val="9"/>
        <rFont val="Arial"/>
        <family val="2"/>
      </rPr>
      <t xml:space="preserve"> teachers in publicly funded schools by gender, pay scale point, sector and age.</t>
    </r>
  </si>
  <si>
    <t>Total %</t>
  </si>
  <si>
    <t>TOTAL MAINTAINED SCHOOLS</t>
  </si>
  <si>
    <t>ALLPUBLICLY FUNDED SCHOOLS</t>
  </si>
  <si>
    <t>- Negligible</t>
  </si>
  <si>
    <t>Table 9a</t>
  </si>
  <si>
    <r>
      <t>Full-time regular qualified classroom teachers</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</si>
  <si>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t>Table 9a continued</t>
  </si>
  <si>
    <t>3. Includes those teachers earning at least £21,588, the lowest point on the classroom teachers' main pay scale in England, excluding Inner London, Outer London and London Fringe.</t>
  </si>
  <si>
    <t>Full-time regular qualified classroom teachers in publicly funded schools by salary bands, average salary, sector, gender and age, 2011.</t>
  </si>
  <si>
    <r>
      <t xml:space="preserve">All full-time regular qualified school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</si>
  <si>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UNDER £30,000</t>
    </r>
    <r>
      <rPr>
        <b/>
        <vertAlign val="superscript"/>
        <sz val="8"/>
        <color indexed="8"/>
        <rFont val="Arial"/>
        <family val="2"/>
      </rPr>
      <t>3</t>
    </r>
  </si>
  <si>
    <t>£40,000-£44,999</t>
  </si>
  <si>
    <t>£50,000-£54,999</t>
  </si>
  <si>
    <t>£55,000-£59,999</t>
  </si>
  <si>
    <t>£60,000-£64,999</t>
  </si>
  <si>
    <t>£65,000-£69,999</t>
  </si>
  <si>
    <t>£70,000-£80,000</t>
  </si>
  <si>
    <r>
      <t>Average salary (£)</t>
    </r>
    <r>
      <rPr>
        <b/>
        <vertAlign val="superscript"/>
        <sz val="8"/>
        <color indexed="8"/>
        <rFont val="Arial"/>
        <family val="2"/>
      </rPr>
      <t>2</t>
    </r>
  </si>
  <si>
    <t>4. Includes those whose salary was misreported or details were incomplete.</t>
  </si>
  <si>
    <t>Table 9b</t>
  </si>
  <si>
    <r>
      <t>Head count of regular teachers in all publicly funded schools by sector, grade and highest level of post A-level qualification</t>
    </r>
    <r>
      <rPr>
        <b/>
        <vertAlign val="superscript"/>
        <sz val="9"/>
        <rFont val="Arial"/>
        <family val="2"/>
      </rPr>
      <t>1,2</t>
    </r>
    <r>
      <rPr>
        <b/>
        <sz val="9"/>
        <rFont val="Arial"/>
        <family val="2"/>
      </rPr>
      <t>.</t>
    </r>
  </si>
  <si>
    <r>
      <t xml:space="preserve">NUMBER FOR WHOM QUALIFICATIONS PROVIDED </t>
    </r>
    <r>
      <rPr>
        <b/>
        <vertAlign val="superscript"/>
        <sz val="8"/>
        <rFont val="Arial"/>
        <family val="2"/>
      </rPr>
      <t>7</t>
    </r>
  </si>
  <si>
    <t>Base: 486,026 teachers (head count)</t>
  </si>
  <si>
    <t>6. Level of qualification not provided for qualifications gained outside of the UK.</t>
  </si>
  <si>
    <t>Head count of regular teachers in all publicly funded schools by sector, grade and highest level of post A-level qualification, 2011.</t>
  </si>
  <si>
    <r>
      <t xml:space="preserve">Full-time vacancies </t>
    </r>
    <r>
      <rPr>
        <b/>
        <vertAlign val="superscript"/>
        <sz val="9"/>
        <rFont val="Arial"/>
        <family val="2"/>
      </rPr>
      <t>1,2,3</t>
    </r>
    <r>
      <rPr>
        <b/>
        <sz val="9"/>
        <rFont val="Arial"/>
        <family val="2"/>
      </rPr>
      <t>,</t>
    </r>
    <r>
      <rPr>
        <b/>
        <vertAlign val="superscript"/>
        <sz val="9"/>
        <rFont val="Arial"/>
        <family val="2"/>
      </rPr>
      <t xml:space="preserve"> </t>
    </r>
    <r>
      <rPr>
        <b/>
        <sz val="9"/>
        <rFont val="Arial"/>
        <family val="2"/>
      </rPr>
      <t>temporarily filled posts and rates in publicly funded schools by sector and grade.</t>
    </r>
  </si>
  <si>
    <r>
      <t xml:space="preserve">January 2000, 2005 to 2010 </t>
    </r>
    <r>
      <rPr>
        <b/>
        <vertAlign val="superscript"/>
        <sz val="9"/>
        <rFont val="Arial"/>
        <family val="2"/>
      </rPr>
      <t>2</t>
    </r>
    <r>
      <rPr>
        <b/>
        <sz val="9"/>
        <rFont val="Arial"/>
        <family val="2"/>
      </rPr>
      <t xml:space="preserve"> and November 2010 and 2011</t>
    </r>
  </si>
  <si>
    <r>
      <t xml:space="preserve">2010 </t>
    </r>
    <r>
      <rPr>
        <b/>
        <vertAlign val="superscript"/>
        <sz val="8"/>
        <rFont val="Arial"/>
        <family val="2"/>
      </rPr>
      <t>5</t>
    </r>
  </si>
  <si>
    <t>Nov 2011</t>
  </si>
  <si>
    <t>ACADEMIES (AND CTCs)</t>
  </si>
  <si>
    <t>1. The number of vacancies for local authorities that provided information through the School Workforce Census have been proportioned from overall vacancy numbers including temporarily filled posts. See notes to editors for further details.</t>
  </si>
  <si>
    <t>Full-time vacancies, temporarily filled posts and rates in publicly funded schools by sector and grade, 2000 and 2005 to 2011.</t>
  </si>
  <si>
    <t>Hours taught in a typical week in 2011 to pupils in years 7 to 13 by highest post A-level qualifications of the teacher teaching the lesson.</t>
  </si>
  <si>
    <r>
      <t>Full-time and part-time teacher sickness absence</t>
    </r>
    <r>
      <rPr>
        <b/>
        <vertAlign val="superscript"/>
        <sz val="9"/>
        <rFont val="Arial"/>
        <family val="2"/>
      </rPr>
      <t xml:space="preserve">1 </t>
    </r>
    <r>
      <rPr>
        <b/>
        <sz val="9"/>
        <rFont val="Arial"/>
        <family val="2"/>
      </rPr>
      <t>in publicly funded schools</t>
    </r>
    <r>
      <rPr>
        <b/>
        <vertAlign val="superscript"/>
        <sz val="9"/>
        <rFont val="Arial"/>
        <family val="2"/>
      </rPr>
      <t>2</t>
    </r>
    <r>
      <rPr>
        <b/>
        <sz val="9"/>
        <rFont val="Arial"/>
        <family val="2"/>
      </rPr>
      <t xml:space="preserve">. </t>
    </r>
  </si>
  <si>
    <t>-  Nil or negligible.</t>
  </si>
  <si>
    <t xml:space="preserve"> .  Not applicable.</t>
  </si>
  <si>
    <t>Numbers rounded to the nearest 100 and numbers below 50 are shown as nil or negligible.</t>
  </si>
  <si>
    <t>Percentages are row percentages, and based on the number of teachers for whom curriculum and qualifications information was provided.</t>
  </si>
  <si>
    <t xml:space="preserve">11. Includes philosophy. </t>
  </si>
  <si>
    <t>9. Teachers qualified in each of the specialist design &amp; technology subjects are treated as qualified to teach other/combined design &amp; technology.</t>
  </si>
  <si>
    <t>7.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curriulum data. The confidence intervals show the statistical accuracy for the data, and give a range within which we can be reasonably sure (95% certain) that the true value actually lies.</t>
  </si>
  <si>
    <t>6.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</si>
  <si>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5. Includes Doctorates and other Level 8 qualifications, Masters and other Level 7 qualifications (e.g. Post Graduate certificates and diplomas), first degrees (excluding BEds) and other level 6 qualifications (e.g. graduate certificates and diplomas).</t>
  </si>
  <si>
    <t>4. A full list of what was deemed as a 'relevant' qualification subject for each curriculum subject taught can be found in the SFR home page, November 2010 at http://www.education.gov.uk/rsgateway/DB/SFR/s000997/index.shtml .</t>
  </si>
  <si>
    <t>3. Teachers are counted once against each subject which they are teaching.  Head counts are used, so a teacher teaching French and German would be counted once in each.</t>
  </si>
  <si>
    <t>1. Where a teacher has more than one post A level qualification in the same subject, the qualification level is determined by the highest level reading from left (Degree or higher) to right (Other Qualification). For example, teachers shown under PGCE have a PGCE but not a Degree.</t>
  </si>
  <si>
    <t>Base: 150,852 secondary level teachers (unweighted head count)</t>
  </si>
  <si>
    <t>±</t>
  </si>
  <si>
    <t>Physical education</t>
  </si>
  <si>
    <t>Art and design</t>
  </si>
  <si>
    <r>
      <t xml:space="preserve">Religious Education </t>
    </r>
    <r>
      <rPr>
        <vertAlign val="superscript"/>
        <sz val="8"/>
        <rFont val="Arial"/>
        <family val="2"/>
      </rPr>
      <t>11</t>
    </r>
  </si>
  <si>
    <r>
      <t xml:space="preserve">ICT </t>
    </r>
    <r>
      <rPr>
        <vertAlign val="superscript"/>
        <sz val="8"/>
        <rFont val="Arial"/>
        <family val="2"/>
      </rPr>
      <t>10</t>
    </r>
  </si>
  <si>
    <r>
      <t xml:space="preserve">Other/Combined Technology </t>
    </r>
    <r>
      <rPr>
        <vertAlign val="superscript"/>
        <sz val="8"/>
        <rFont val="Arial"/>
        <family val="2"/>
      </rPr>
      <t>9</t>
    </r>
  </si>
  <si>
    <r>
      <t xml:space="preserve">Textiles </t>
    </r>
    <r>
      <rPr>
        <vertAlign val="superscript"/>
        <sz val="8"/>
        <rFont val="Arial"/>
        <family val="2"/>
      </rPr>
      <t>9</t>
    </r>
  </si>
  <si>
    <r>
      <t xml:space="preserve">Resistant Materials </t>
    </r>
    <r>
      <rPr>
        <vertAlign val="superscript"/>
        <sz val="8"/>
        <rFont val="Arial"/>
        <family val="2"/>
      </rPr>
      <t>9</t>
    </r>
  </si>
  <si>
    <r>
      <t xml:space="preserve">Graphics </t>
    </r>
    <r>
      <rPr>
        <vertAlign val="superscript"/>
        <sz val="8"/>
        <rFont val="Arial"/>
        <family val="2"/>
      </rPr>
      <t>9</t>
    </r>
  </si>
  <si>
    <r>
      <t xml:space="preserve">Food Technology </t>
    </r>
    <r>
      <rPr>
        <vertAlign val="superscript"/>
        <sz val="8"/>
        <rFont val="Arial"/>
        <family val="2"/>
      </rPr>
      <t>9</t>
    </r>
  </si>
  <si>
    <r>
      <t xml:space="preserve">Electronics / Systems and Control </t>
    </r>
    <r>
      <rPr>
        <vertAlign val="superscript"/>
        <sz val="8"/>
        <rFont val="Arial"/>
        <family val="2"/>
      </rPr>
      <t>9</t>
    </r>
  </si>
  <si>
    <r>
      <t xml:space="preserve">Design and technology </t>
    </r>
    <r>
      <rPr>
        <vertAlign val="superscript"/>
        <sz val="8"/>
        <rFont val="Arial"/>
        <family val="2"/>
      </rPr>
      <t>9</t>
    </r>
  </si>
  <si>
    <r>
      <t xml:space="preserve">Other Sciences </t>
    </r>
    <r>
      <rPr>
        <vertAlign val="superscript"/>
        <sz val="8"/>
        <rFont val="Arial"/>
        <family val="2"/>
      </rPr>
      <t>8</t>
    </r>
  </si>
  <si>
    <r>
      <t xml:space="preserve">Combined/General science </t>
    </r>
    <r>
      <rPr>
        <vertAlign val="superscript"/>
        <sz val="8"/>
        <rFont val="Arial"/>
        <family val="2"/>
      </rPr>
      <t>8</t>
    </r>
  </si>
  <si>
    <r>
      <t xml:space="preserve">Biology </t>
    </r>
    <r>
      <rPr>
        <vertAlign val="superscript"/>
        <sz val="8"/>
        <rFont val="Arial"/>
        <family val="2"/>
      </rPr>
      <t>8</t>
    </r>
  </si>
  <si>
    <r>
      <t xml:space="preserve">Chemistry </t>
    </r>
    <r>
      <rPr>
        <vertAlign val="superscript"/>
        <sz val="8"/>
        <rFont val="Arial"/>
        <family val="2"/>
      </rPr>
      <t>8</t>
    </r>
  </si>
  <si>
    <r>
      <t xml:space="preserve">Physics </t>
    </r>
    <r>
      <rPr>
        <vertAlign val="superscript"/>
        <sz val="8"/>
        <rFont val="Arial"/>
        <family val="2"/>
      </rPr>
      <t>8</t>
    </r>
  </si>
  <si>
    <r>
      <t xml:space="preserve">SUBJECT </t>
    </r>
    <r>
      <rPr>
        <b/>
        <vertAlign val="superscript"/>
        <sz val="8"/>
        <rFont val="Arial"/>
        <family val="2"/>
      </rPr>
      <t>3</t>
    </r>
  </si>
  <si>
    <r>
      <t>CI</t>
    </r>
    <r>
      <rPr>
        <vertAlign val="superscript"/>
        <sz val="8"/>
        <rFont val="Arial"/>
        <family val="2"/>
      </rPr>
      <t>7</t>
    </r>
  </si>
  <si>
    <t>TOTAL HEAD COUNT</t>
  </si>
  <si>
    <t>NO RELEVANT POST A-LEVEL QUALIFICATION</t>
  </si>
  <si>
    <t>ANY RELEVANT POST A-LEVEL QUALIFICATION</t>
  </si>
  <si>
    <r>
      <t>Other qualification</t>
    </r>
    <r>
      <rPr>
        <vertAlign val="superscript"/>
        <sz val="8"/>
        <rFont val="Arial"/>
        <family val="2"/>
      </rPr>
      <t>6</t>
    </r>
  </si>
  <si>
    <r>
      <t>Degree or higher</t>
    </r>
    <r>
      <rPr>
        <vertAlign val="superscript"/>
        <sz val="8"/>
        <rFont val="Arial"/>
        <family val="2"/>
      </rPr>
      <t>5</t>
    </r>
  </si>
  <si>
    <r>
      <t xml:space="preserve">HIGHEST LEVEL OF QUALIFICATION </t>
    </r>
    <r>
      <rPr>
        <b/>
        <vertAlign val="superscript"/>
        <sz val="8"/>
        <rFont val="Arial"/>
        <family val="2"/>
      </rPr>
      <t>1</t>
    </r>
    <r>
      <rPr>
        <b/>
        <sz val="8"/>
        <rFont val="Arial"/>
        <family val="2"/>
      </rPr>
      <t xml:space="preserve"> HELD IN A RELEVANT SUBJECT </t>
    </r>
    <r>
      <rPr>
        <b/>
        <vertAlign val="superscript"/>
        <sz val="8"/>
        <rFont val="Arial"/>
        <family val="2"/>
      </rPr>
      <t>3,4</t>
    </r>
  </si>
  <si>
    <r>
      <t xml:space="preserve">Highest post A-level qualifications </t>
    </r>
    <r>
      <rPr>
        <b/>
        <vertAlign val="superscript"/>
        <sz val="9"/>
        <rFont val="Arial"/>
        <family val="2"/>
      </rPr>
      <t>1,2</t>
    </r>
    <r>
      <rPr>
        <b/>
        <sz val="9"/>
        <rFont val="Arial"/>
        <family val="2"/>
      </rPr>
      <t xml:space="preserve"> held by publicly funded secondary school teachers (head count) in the subjects </t>
    </r>
    <r>
      <rPr>
        <b/>
        <vertAlign val="superscript"/>
        <sz val="9"/>
        <rFont val="Arial"/>
        <family val="2"/>
      </rPr>
      <t>3</t>
    </r>
    <r>
      <rPr>
        <b/>
        <sz val="9"/>
        <rFont val="Arial"/>
        <family val="2"/>
      </rPr>
      <t xml:space="preserve"> they taught to year groups 7-13 in 2011.</t>
    </r>
  </si>
  <si>
    <r>
      <t>HIGHEST LEVEL OF QUALIFICATION</t>
    </r>
    <r>
      <rPr>
        <b/>
        <vertAlign val="superscript"/>
        <sz val="8"/>
        <rFont val="Arial"/>
        <family val="2"/>
      </rPr>
      <t>1</t>
    </r>
    <r>
      <rPr>
        <b/>
        <sz val="8"/>
        <rFont val="Arial"/>
        <family val="2"/>
      </rPr>
      <t xml:space="preserve"> HELD IN A RELEVANT SUBJECT</t>
    </r>
    <r>
      <rPr>
        <b/>
        <vertAlign val="superscript"/>
        <sz val="8"/>
        <rFont val="Arial"/>
        <family val="2"/>
      </rPr>
      <t>3</t>
    </r>
  </si>
  <si>
    <r>
      <t>Degree or higher</t>
    </r>
    <r>
      <rPr>
        <vertAlign val="superscript"/>
        <sz val="8"/>
        <rFont val="Arial"/>
        <family val="2"/>
      </rPr>
      <t>4</t>
    </r>
  </si>
  <si>
    <r>
      <t>Other qualification</t>
    </r>
    <r>
      <rPr>
        <vertAlign val="superscript"/>
        <sz val="8"/>
        <rFont val="Arial"/>
        <family val="2"/>
      </rPr>
      <t>5</t>
    </r>
  </si>
  <si>
    <t>TOTAL HOURS</t>
  </si>
  <si>
    <r>
      <t>CI</t>
    </r>
    <r>
      <rPr>
        <vertAlign val="superscript"/>
        <sz val="8"/>
        <rFont val="Arial"/>
        <family val="2"/>
      </rPr>
      <t>6</t>
    </r>
  </si>
  <si>
    <t>SUBJECT</t>
  </si>
  <si>
    <r>
      <t>Physics</t>
    </r>
    <r>
      <rPr>
        <vertAlign val="superscript"/>
        <sz val="8"/>
        <rFont val="Arial"/>
        <family val="2"/>
      </rPr>
      <t>7</t>
    </r>
  </si>
  <si>
    <r>
      <t>Chemistry</t>
    </r>
    <r>
      <rPr>
        <vertAlign val="superscript"/>
        <sz val="8"/>
        <rFont val="Arial"/>
        <family val="2"/>
      </rPr>
      <t>7</t>
    </r>
  </si>
  <si>
    <r>
      <t>Biology</t>
    </r>
    <r>
      <rPr>
        <vertAlign val="superscript"/>
        <sz val="8"/>
        <rFont val="Arial"/>
        <family val="2"/>
      </rPr>
      <t>7</t>
    </r>
  </si>
  <si>
    <r>
      <t>Combined/General science</t>
    </r>
    <r>
      <rPr>
        <vertAlign val="superscript"/>
        <sz val="8"/>
        <rFont val="Arial"/>
        <family val="2"/>
      </rPr>
      <t>7</t>
    </r>
  </si>
  <si>
    <r>
      <t>Other Sciences</t>
    </r>
    <r>
      <rPr>
        <vertAlign val="superscript"/>
        <sz val="8"/>
        <rFont val="Arial"/>
        <family val="2"/>
      </rPr>
      <t>7</t>
    </r>
  </si>
  <si>
    <r>
      <t>Design and technology</t>
    </r>
    <r>
      <rPr>
        <vertAlign val="superscript"/>
        <sz val="8"/>
        <rFont val="Arial"/>
        <family val="2"/>
      </rPr>
      <t>8</t>
    </r>
  </si>
  <si>
    <r>
      <t>Electronics / Systems and Control</t>
    </r>
    <r>
      <rPr>
        <vertAlign val="superscript"/>
        <sz val="8"/>
        <rFont val="Arial"/>
        <family val="2"/>
      </rPr>
      <t>8</t>
    </r>
  </si>
  <si>
    <r>
      <t>Food Technology</t>
    </r>
    <r>
      <rPr>
        <vertAlign val="superscript"/>
        <sz val="8"/>
        <rFont val="Arial"/>
        <family val="2"/>
      </rPr>
      <t>8</t>
    </r>
  </si>
  <si>
    <r>
      <t>Graphics</t>
    </r>
    <r>
      <rPr>
        <vertAlign val="superscript"/>
        <sz val="8"/>
        <rFont val="Arial"/>
        <family val="2"/>
      </rPr>
      <t>8</t>
    </r>
  </si>
  <si>
    <r>
      <t>Resistant Materials</t>
    </r>
    <r>
      <rPr>
        <vertAlign val="superscript"/>
        <sz val="8"/>
        <rFont val="Arial"/>
        <family val="2"/>
      </rPr>
      <t>8</t>
    </r>
  </si>
  <si>
    <r>
      <t>Textiles</t>
    </r>
    <r>
      <rPr>
        <vertAlign val="superscript"/>
        <sz val="8"/>
        <rFont val="Arial"/>
        <family val="2"/>
      </rPr>
      <t>8</t>
    </r>
  </si>
  <si>
    <r>
      <t>Other/Combined Technology</t>
    </r>
    <r>
      <rPr>
        <vertAlign val="superscript"/>
        <sz val="8"/>
        <rFont val="Arial"/>
        <family val="2"/>
      </rPr>
      <t>8</t>
    </r>
  </si>
  <si>
    <r>
      <t>ICT</t>
    </r>
    <r>
      <rPr>
        <vertAlign val="superscript"/>
        <sz val="8"/>
        <rFont val="Arial"/>
        <family val="2"/>
      </rPr>
      <t>9</t>
    </r>
  </si>
  <si>
    <t>Business/Economics</t>
  </si>
  <si>
    <t>1. Where a teacher has more than one post A level qualification in the same subject, the qualification level is determined by the highest level reading from left (Degree) to right (Other Qual.). For example, teachers shown under PGCE have a PGCE but not a degree.</t>
  </si>
  <si>
    <t>3. A full list of what was deemed as a 'relevant' qualification subject for each curriculum subject taught can be found in the SFR home page, November 2010 at http://www.education.gov.uk/rsgateway/DB/SFR/s000997/index.shtml .</t>
  </si>
  <si>
    <t>4. Includes Doctorates and other Level 8 qualifications, Masters and other Level 7 qualifications (e.g. Post Graduate certificates and diplomas), and first degrees (excluding BEds) and other level 6 qualifications (e.g. graduate certificates and diplomas).</t>
  </si>
  <si>
    <t>5.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</si>
  <si>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6.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curriulum data.  The confidence intervals show the statistical accuracy for the data, and give a range within which we can be reasonably sure (95% certain) that the true value actually lies.</t>
  </si>
  <si>
    <t>8. Teachers qualified in each of the specialist design &amp; technology subjects are treated as qualified to teach other/combined design &amp; technology.</t>
  </si>
  <si>
    <t>9. Information &amp; Communication Technology is abbreviated as ICT.</t>
  </si>
  <si>
    <t>Numbers rounded to the nearest 90 and numbers below 50 are shown as nil or negligible.</t>
  </si>
  <si>
    <t>.  Not applicable.</t>
  </si>
  <si>
    <t>January 2000, 2005 to November 2011</t>
  </si>
  <si>
    <t>NURSERY SCHOOLS</t>
  </si>
  <si>
    <t xml:space="preserve"> </t>
  </si>
  <si>
    <r>
      <t xml:space="preserve">PTR within-schools </t>
    </r>
    <r>
      <rPr>
        <vertAlign val="superscript"/>
        <sz val="8"/>
        <rFont val="Arial"/>
        <family val="2"/>
      </rPr>
      <t>1, 2</t>
    </r>
  </si>
  <si>
    <r>
      <t xml:space="preserve">PAR within-schools </t>
    </r>
    <r>
      <rPr>
        <vertAlign val="superscript"/>
        <sz val="8"/>
        <rFont val="Arial"/>
        <family val="2"/>
      </rPr>
      <t>3</t>
    </r>
  </si>
  <si>
    <t>PRIMARY SCHOOLS</t>
  </si>
  <si>
    <t>SECONDARY SCHOOLS</t>
  </si>
  <si>
    <t>LOCAL AUTHORITY MAINTAINED OVERALL</t>
  </si>
  <si>
    <r>
      <t xml:space="preserve">Overall PTR </t>
    </r>
    <r>
      <rPr>
        <vertAlign val="superscript"/>
        <sz val="8"/>
        <rFont val="Arial"/>
        <family val="2"/>
      </rPr>
      <t>2, 4</t>
    </r>
  </si>
  <si>
    <t>SPECIAL SCHOOLS</t>
  </si>
  <si>
    <t>PTR</t>
  </si>
  <si>
    <t>Source: School Census, School Workforce Census and 618g survey (overall teachers)</t>
  </si>
  <si>
    <t>1. The within-school PTR is calculated by dividing the total FTE number of pupils on roll in schools by the total FTE number of qualified teachers regularly employed in schools. Source: ASC. See note to editors for further details.</t>
  </si>
  <si>
    <t xml:space="preserve">    </t>
  </si>
  <si>
    <t>2. For statistical purposes only, pupils who do not attend both morning and afternoon at least five days a week are regarded as part-time.  Each part-time pupil is treated as 0.5 FTE.</t>
  </si>
  <si>
    <t>3. The PAR is calculated by dividing the total FTE number of pupils on roll in schools by the total FTE number of all teachers and support staff employed in schools, excluding administrative and clerical staff.</t>
  </si>
  <si>
    <t>4. The overall PTR is based on the total FTE number of pupils on roll in local authority maintained nursery, primary and secondary schools and the FTE of all teachers in these schools (including: centrally employed; occasional teachers; those on employment based routes to QTS; others without QTS, those on paid absence and any replacements). Special schools are excluded.  Prior to 2010 the teacher numbers are from the 618g survey.</t>
  </si>
  <si>
    <t>The source used up to January 2009 is the School Census for pupils and teachers (except overall teachers, form 618g). For November 2010 and 2011 the sources are the School Workforce Census and for pupil numbers the School Census from the following January. Due to some minor differences in the data collection methodology and definitions figures in 2010 and 2011 may not be fully comparable with the earlier years.</t>
  </si>
  <si>
    <t>Table 13 (Provisional)</t>
  </si>
  <si>
    <t>Table 14 (provisional)</t>
  </si>
  <si>
    <t>Hours taught in a typical week in 2011 to pupils in years 7 to 13 by highest post A-level qualifications1,2 of the teacher teaching the lesson.</t>
  </si>
  <si>
    <t>8. Teachers qualified in biology, chemistry, or physics are treated as qualified to teach both combined/general science and other science.</t>
  </si>
  <si>
    <t>10. Information &amp; Communication Technology is abbreviated as ICT.</t>
  </si>
  <si>
    <t>7. Teachers qualified in biology, chemistry, or physics are treated as qualified to teach both combined/general science and other science.</t>
  </si>
  <si>
    <t>5. Information &amp; Communication Technology is abbreviated as ICT and Personal, Social, Health and Economic Education is abbreviated as PSHE.</t>
  </si>
  <si>
    <t>Pupil:teacher ratios in local authority maintained nursery, primary, secondary and special schools and publicly funded academies.</t>
  </si>
  <si>
    <t>Highest post A-level qualifications held by publicly funded secondary school teachers (head count) in the subjects they taught to year groups 7-13, 2011.</t>
  </si>
  <si>
    <t>Head count of teachers and number of hours taught by subject and key stage to year groups 7-13 in all publicly funded secondary schools, 2011.</t>
  </si>
  <si>
    <t>Pupil to Teacher Ratios, (PTR) and Pupil to Adult Ratios, (PAR) in local authority maintained nursery, primary, secondary and special schools and publicly funded academies.</t>
  </si>
  <si>
    <r>
      <t>ACADEMIES</t>
    </r>
    <r>
      <rPr>
        <b/>
        <vertAlign val="superscript"/>
        <sz val="8"/>
        <rFont val="Arial"/>
        <family val="2"/>
      </rPr>
      <t>5</t>
    </r>
  </si>
  <si>
    <t>5. The number and profile of Academies has changed considerably in recent years.  Whereas early Academies largely replaced underperforming secondary schools,  all primary, secondary and special schools are now eligible to apply for Academy status.  Therefore year-on- year comparisons for Academies should be interpreted with caution.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</si>
</sst>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0,"/>
    <numFmt numFmtId="168" formatCode="[&lt;0.05]&quot;-&quot;;[&gt;=0.05]0.0;General"/>
    <numFmt numFmtId="169" formatCode="[&lt;50]&quot;-&quot;;[&gt;=50]##0.0,;General"/>
    <numFmt numFmtId="170" formatCode="#,##0.0,;"/>
    <numFmt numFmtId="171" formatCode="#,##0.0,;######"/>
    <numFmt numFmtId="172" formatCode="[&lt;0.05]&quot;-&quot;;[&gt;=0.05]0;General"/>
    <numFmt numFmtId="173" formatCode="[&lt;0.05]&quot;-&quot;;[&gt;=0.05]0.0;0.0"/>
    <numFmt numFmtId="174" formatCode="&quot;£&quot;#,##0"/>
    <numFmt numFmtId="175" formatCode="0.000"/>
    <numFmt numFmtId="176" formatCode="d\-mmm"/>
    <numFmt numFmtId="177" formatCode="#,##0.00,;"/>
    <numFmt numFmtId="178" formatCode="&quot;Yes&quot;;&quot;Yes&quot;;&quot;No&quot;"/>
    <numFmt numFmtId="179" formatCode="&quot;True&quot;;&quot;True&quot;;&quot;False&quot;"/>
    <numFmt numFmtId="180" formatCode="&quot;On&quot;;&quot;On&quot;;&quot;Off&quot;"/>
    <numFmt numFmtId="181" formatCode="[$€-2]\ #,##0.00_);[Red]\([$€-2]\ #,##0.00\)"/>
    <numFmt numFmtId="182" formatCode="0.0_ ;[Red]\-0.0\ "/>
    <numFmt numFmtId="183" formatCode="0_ ;[Red]\-0\ "/>
    <numFmt numFmtId="184" formatCode="[&lt;0.05]&quot;-&quot;;[&gt;=0.05]0;0"/>
    <numFmt numFmtId="185" formatCode="_-* #,##0.0_-;\-* #,##0.0_-;_-* &quot;-&quot;?_-;_-@_-"/>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0.000000000000000"/>
    <numFmt numFmtId="199" formatCode="#,##0.0_ ;[Red]\-#,##0.0\ "/>
  </numFmts>
  <fonts count="72">
    <font>
      <sz val="10"/>
      <name val="Arial"/>
      <family val="0"/>
    </font>
    <font>
      <u val="single"/>
      <sz val="12"/>
      <color indexed="36"/>
      <name val="Times New Roman"/>
      <family val="0"/>
    </font>
    <font>
      <u val="single"/>
      <sz val="12"/>
      <color indexed="12"/>
      <name val="Times New Roman"/>
      <family val="0"/>
    </font>
    <font>
      <sz val="8"/>
      <name val="Arial"/>
      <family val="0"/>
    </font>
    <font>
      <b/>
      <u val="single"/>
      <sz val="10"/>
      <name val="Arial"/>
      <family val="2"/>
    </font>
    <font>
      <b/>
      <sz val="10"/>
      <name val="Arial"/>
      <family val="2"/>
    </font>
    <font>
      <b/>
      <u val="single"/>
      <sz val="10"/>
      <color indexed="12"/>
      <name val="Arial"/>
      <family val="2"/>
    </font>
    <font>
      <sz val="10"/>
      <name val="MS Sans Serif"/>
      <family val="0"/>
    </font>
    <font>
      <sz val="10"/>
      <name val="Helv"/>
      <family val="0"/>
    </font>
    <font>
      <b/>
      <vertAlign val="superscript"/>
      <sz val="9"/>
      <name val="Arial"/>
      <family val="2"/>
    </font>
    <font>
      <b/>
      <sz val="9"/>
      <name val="Arial"/>
      <family val="2"/>
    </font>
    <font>
      <sz val="9"/>
      <name val="Arial"/>
      <family val="2"/>
    </font>
    <font>
      <b/>
      <sz val="8"/>
      <name val="Arial"/>
      <family val="2"/>
    </font>
    <font>
      <i/>
      <sz val="8"/>
      <name val="Arial"/>
      <family val="2"/>
    </font>
    <font>
      <b/>
      <vertAlign val="superscript"/>
      <sz val="8"/>
      <name val="Arial"/>
      <family val="2"/>
    </font>
    <font>
      <vertAlign val="superscript"/>
      <sz val="8"/>
      <name val="Arial"/>
      <family val="2"/>
    </font>
    <font>
      <sz val="8"/>
      <color indexed="9"/>
      <name val="Arial"/>
      <family val="2"/>
    </font>
    <font>
      <sz val="9"/>
      <color indexed="10"/>
      <name val="Arial"/>
      <family val="2"/>
    </font>
    <font>
      <sz val="8"/>
      <color indexed="10"/>
      <name val="Arial"/>
      <family val="2"/>
    </font>
    <font>
      <b/>
      <vertAlign val="superscript"/>
      <sz val="8"/>
      <color indexed="8"/>
      <name val="Arial"/>
      <family val="2"/>
    </font>
    <font>
      <b/>
      <sz val="8"/>
      <color indexed="8"/>
      <name val="Arial"/>
      <family val="2"/>
    </font>
    <font>
      <b/>
      <i/>
      <sz val="8"/>
      <name val="Arial"/>
      <family val="2"/>
    </font>
    <font>
      <sz val="10"/>
      <name val="Courier"/>
      <family val="0"/>
    </font>
    <font>
      <sz val="8"/>
      <color indexed="12"/>
      <name val="Arial"/>
      <family val="2"/>
    </font>
    <font>
      <i/>
      <sz val="9"/>
      <name val="Arial"/>
      <family val="2"/>
    </font>
    <font>
      <i/>
      <sz val="10"/>
      <name val="Arial"/>
      <family val="2"/>
    </font>
    <font>
      <sz val="8"/>
      <name val="Times New Roman"/>
      <family val="1"/>
    </font>
    <font>
      <b/>
      <sz val="9"/>
      <color indexed="10"/>
      <name val="Arial"/>
      <family val="2"/>
    </font>
    <font>
      <sz val="8"/>
      <name val="CG Times (WN)"/>
      <family val="0"/>
    </font>
    <font>
      <sz val="8"/>
      <color indexed="8"/>
      <name val="Arial"/>
      <family val="2"/>
    </font>
    <font>
      <u val="single"/>
      <sz val="8"/>
      <color indexed="12"/>
      <name val="Times New Roman"/>
      <family val="0"/>
    </font>
    <font>
      <b/>
      <sz val="9"/>
      <color indexed="12"/>
      <name val="Arial"/>
      <family val="2"/>
    </font>
    <font>
      <sz val="10"/>
      <color indexed="10"/>
      <name val="Arial"/>
      <family val="2"/>
    </font>
    <font>
      <b/>
      <sz val="8"/>
      <color indexed="10"/>
      <name val="Arial"/>
      <family val="2"/>
    </font>
    <font>
      <sz val="8"/>
      <color indexed="48"/>
      <name val="Arial"/>
      <family val="2"/>
    </font>
    <font>
      <i/>
      <sz val="8"/>
      <color indexed="9"/>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thin"/>
    </border>
    <border>
      <left>
        <color indexed="63"/>
      </left>
      <right style="dotted"/>
      <top style="thin"/>
      <bottom style="thin"/>
    </border>
    <border>
      <left style="thin"/>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22" fillId="0" borderId="0">
      <alignment/>
      <protection/>
    </xf>
    <xf numFmtId="0" fontId="7" fillId="0" borderId="0">
      <alignment/>
      <protection/>
    </xf>
    <xf numFmtId="166" fontId="22" fillId="0" borderId="0">
      <alignment/>
      <protection/>
    </xf>
    <xf numFmtId="166" fontId="22" fillId="0" borderId="0">
      <alignment/>
      <protection/>
    </xf>
    <xf numFmtId="166" fontId="22"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95">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 fillId="33" borderId="0" xfId="0" applyFont="1" applyFill="1" applyBorder="1" applyAlignment="1">
      <alignment horizontal="left"/>
    </xf>
    <xf numFmtId="0" fontId="0" fillId="33" borderId="0" xfId="0" applyFill="1" applyBorder="1" applyAlignment="1">
      <alignment/>
    </xf>
    <xf numFmtId="0" fontId="0" fillId="33" borderId="14" xfId="0" applyFill="1" applyBorder="1" applyAlignment="1">
      <alignment/>
    </xf>
    <xf numFmtId="0" fontId="5"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2" fillId="33" borderId="0" xfId="53" applyFill="1" applyBorder="1" applyAlignment="1" applyProtection="1">
      <alignment horizontal="left" vertical="top" wrapText="1"/>
      <protection/>
    </xf>
    <xf numFmtId="0" fontId="6" fillId="33" borderId="0" xfId="53" applyFont="1" applyFill="1" applyBorder="1" applyAlignment="1" applyProtection="1">
      <alignment horizontal="left" vertical="top" wrapText="1"/>
      <protection/>
    </xf>
    <xf numFmtId="0" fontId="0" fillId="33" borderId="0" xfId="0" applyFont="1" applyFill="1" applyAlignment="1">
      <alignment horizontal="left" wrapText="1"/>
    </xf>
    <xf numFmtId="0" fontId="0" fillId="33" borderId="0" xfId="0"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11" fillId="0" borderId="0" xfId="0" applyFont="1" applyAlignment="1">
      <alignment/>
    </xf>
    <xf numFmtId="0" fontId="10" fillId="0" borderId="0" xfId="62" applyFont="1" applyAlignment="1">
      <alignment/>
      <protection/>
    </xf>
    <xf numFmtId="0" fontId="11" fillId="0" borderId="0" xfId="0" applyFont="1" applyAlignment="1">
      <alignment/>
    </xf>
    <xf numFmtId="0" fontId="10" fillId="0" borderId="0" xfId="62" applyFont="1" applyAlignment="1">
      <alignment horizontal="left" wrapText="1"/>
      <protection/>
    </xf>
    <xf numFmtId="0" fontId="3" fillId="0" borderId="0" xfId="80" applyFont="1" applyBorder="1">
      <alignment/>
      <protection/>
    </xf>
    <xf numFmtId="0" fontId="3" fillId="0" borderId="0" xfId="0" applyFont="1" applyAlignment="1">
      <alignment/>
    </xf>
    <xf numFmtId="0" fontId="3" fillId="0" borderId="0" xfId="80" applyFont="1" applyBorder="1" applyAlignment="1">
      <alignment horizontal="right" indent="1"/>
      <protection/>
    </xf>
    <xf numFmtId="3" fontId="3" fillId="0" borderId="0" xfId="81" applyNumberFormat="1" applyFont="1" applyAlignment="1">
      <alignment horizontal="right" indent="1"/>
      <protection/>
    </xf>
    <xf numFmtId="0" fontId="3" fillId="0" borderId="0" xfId="0" applyFont="1" applyAlignment="1">
      <alignment horizontal="right"/>
    </xf>
    <xf numFmtId="0" fontId="3" fillId="0" borderId="18" xfId="0" applyFont="1" applyBorder="1" applyAlignment="1">
      <alignment/>
    </xf>
    <xf numFmtId="0" fontId="13" fillId="0" borderId="19" xfId="0" applyFont="1" applyBorder="1" applyAlignment="1">
      <alignment horizontal="right"/>
    </xf>
    <xf numFmtId="0" fontId="3" fillId="0" borderId="0" xfId="0" applyFont="1" applyAlignment="1">
      <alignment/>
    </xf>
    <xf numFmtId="0" fontId="13" fillId="0" borderId="0" xfId="78" applyFont="1">
      <alignment/>
      <protection/>
    </xf>
    <xf numFmtId="0" fontId="10" fillId="0" borderId="0" xfId="78" applyFont="1" applyAlignment="1">
      <alignment/>
      <protection/>
    </xf>
    <xf numFmtId="0" fontId="10" fillId="0" borderId="0" xfId="78" applyFont="1" applyAlignment="1">
      <alignment horizontal="left"/>
      <protection/>
    </xf>
    <xf numFmtId="0" fontId="10" fillId="0" borderId="0" xfId="78" applyFont="1" applyAlignment="1">
      <alignment horizontal="right"/>
      <protection/>
    </xf>
    <xf numFmtId="0" fontId="10" fillId="0" borderId="0" xfId="62" applyFont="1" applyAlignment="1">
      <alignment horizontal="left"/>
      <protection/>
    </xf>
    <xf numFmtId="0" fontId="10" fillId="0" borderId="0" xfId="62" applyFont="1" applyAlignment="1">
      <alignment horizontal="right"/>
      <protection/>
    </xf>
    <xf numFmtId="0" fontId="10" fillId="0" borderId="0" xfId="78" applyFont="1" applyAlignment="1">
      <alignment horizontal="centerContinuous"/>
      <protection/>
    </xf>
    <xf numFmtId="0" fontId="3" fillId="0" borderId="18" xfId="78" applyFont="1" applyBorder="1">
      <alignment/>
      <protection/>
    </xf>
    <xf numFmtId="0" fontId="3" fillId="0" borderId="18" xfId="78" applyFont="1" applyBorder="1" applyAlignment="1">
      <alignment horizontal="right"/>
      <protection/>
    </xf>
    <xf numFmtId="0" fontId="3" fillId="0" borderId="0" xfId="0" applyFont="1" applyAlignment="1">
      <alignment/>
    </xf>
    <xf numFmtId="0" fontId="12" fillId="0" borderId="0" xfId="81" applyFont="1">
      <alignment/>
      <protection/>
    </xf>
    <xf numFmtId="0" fontId="12" fillId="0" borderId="0" xfId="81" applyFont="1" applyBorder="1">
      <alignment/>
      <protection/>
    </xf>
    <xf numFmtId="0" fontId="3" fillId="0" borderId="18" xfId="81" applyFont="1" applyBorder="1">
      <alignment/>
      <protection/>
    </xf>
    <xf numFmtId="0" fontId="12" fillId="0" borderId="20" xfId="81" applyFont="1" applyBorder="1" applyAlignment="1">
      <alignment horizontal="right"/>
      <protection/>
    </xf>
    <xf numFmtId="0" fontId="12" fillId="0" borderId="18" xfId="81" applyFont="1" applyBorder="1">
      <alignment/>
      <protection/>
    </xf>
    <xf numFmtId="0" fontId="12" fillId="0" borderId="20" xfId="81" applyFont="1" applyBorder="1" applyAlignment="1" quotePrefix="1">
      <alignment horizontal="right"/>
      <protection/>
    </xf>
    <xf numFmtId="0" fontId="12" fillId="0" borderId="18" xfId="81" applyFont="1" applyBorder="1" quotePrefix="1">
      <alignment/>
      <protection/>
    </xf>
    <xf numFmtId="0" fontId="12" fillId="0" borderId="0" xfId="68" applyFont="1" applyBorder="1" applyAlignment="1">
      <alignment horizontal="left"/>
      <protection/>
    </xf>
    <xf numFmtId="49" fontId="12" fillId="0" borderId="20" xfId="81" applyNumberFormat="1" applyFont="1" applyBorder="1" applyAlignment="1">
      <alignment horizontal="right"/>
      <protection/>
    </xf>
    <xf numFmtId="0" fontId="3" fillId="0" borderId="0" xfId="78" applyFont="1">
      <alignment/>
      <protection/>
    </xf>
    <xf numFmtId="0" fontId="3" fillId="0" borderId="0" xfId="78" applyFont="1" applyBorder="1">
      <alignment/>
      <protection/>
    </xf>
    <xf numFmtId="0" fontId="3" fillId="0" borderId="21" xfId="78" applyFont="1" applyBorder="1">
      <alignment/>
      <protection/>
    </xf>
    <xf numFmtId="0" fontId="3" fillId="0" borderId="22" xfId="78" applyFont="1" applyBorder="1">
      <alignment/>
      <protection/>
    </xf>
    <xf numFmtId="0" fontId="3" fillId="0" borderId="0" xfId="78" applyFont="1" applyAlignment="1">
      <alignment horizontal="right"/>
      <protection/>
    </xf>
    <xf numFmtId="0" fontId="3" fillId="0" borderId="0" xfId="78" applyFont="1" applyAlignment="1">
      <alignment horizontal="right" indent="1"/>
      <protection/>
    </xf>
    <xf numFmtId="0" fontId="3" fillId="0" borderId="0" xfId="0" applyFont="1" applyAlignment="1">
      <alignment/>
    </xf>
    <xf numFmtId="0" fontId="3" fillId="0" borderId="23" xfId="78" applyFont="1" applyBorder="1">
      <alignment/>
      <protection/>
    </xf>
    <xf numFmtId="0" fontId="12" fillId="0" borderId="0" xfId="78" applyFont="1">
      <alignment/>
      <protection/>
    </xf>
    <xf numFmtId="164" fontId="13" fillId="0" borderId="0" xfId="78" applyNumberFormat="1" applyFont="1" applyAlignment="1">
      <alignment horizontal="right"/>
      <protection/>
    </xf>
    <xf numFmtId="164" fontId="13" fillId="0" borderId="21" xfId="78" applyNumberFormat="1" applyFont="1" applyBorder="1" applyAlignment="1">
      <alignment horizontal="right"/>
      <protection/>
    </xf>
    <xf numFmtId="164" fontId="13" fillId="0" borderId="23" xfId="78" applyNumberFormat="1" applyFont="1" applyBorder="1" applyAlignment="1">
      <alignment horizontal="right"/>
      <protection/>
    </xf>
    <xf numFmtId="3" fontId="3" fillId="0" borderId="0" xfId="78" applyNumberFormat="1" applyFont="1" applyAlignment="1">
      <alignment horizontal="right" indent="1"/>
      <protection/>
    </xf>
    <xf numFmtId="164" fontId="13" fillId="0" borderId="0" xfId="81" applyNumberFormat="1" applyFont="1" applyAlignment="1">
      <alignment horizontal="right"/>
      <protection/>
    </xf>
    <xf numFmtId="0" fontId="13" fillId="0" borderId="0" xfId="78" applyFont="1" applyAlignment="1">
      <alignment horizontal="right"/>
      <protection/>
    </xf>
    <xf numFmtId="0" fontId="13" fillId="0" borderId="21" xfId="78" applyFont="1" applyBorder="1">
      <alignment/>
      <protection/>
    </xf>
    <xf numFmtId="0" fontId="3" fillId="0" borderId="0" xfId="78" applyFont="1" applyAlignment="1">
      <alignment/>
      <protection/>
    </xf>
    <xf numFmtId="0" fontId="3" fillId="0" borderId="21" xfId="0" applyFont="1" applyBorder="1" applyAlignment="1">
      <alignment/>
    </xf>
    <xf numFmtId="0" fontId="3" fillId="0" borderId="23" xfId="0" applyFont="1" applyBorder="1" applyAlignment="1">
      <alignment/>
    </xf>
    <xf numFmtId="0" fontId="3" fillId="0" borderId="0" xfId="0" applyFont="1" applyAlignment="1">
      <alignment horizontal="right"/>
    </xf>
    <xf numFmtId="0" fontId="3" fillId="0" borderId="0" xfId="0" applyFont="1" applyAlignment="1">
      <alignment horizontal="right" indent="1"/>
    </xf>
    <xf numFmtId="0" fontId="3" fillId="0" borderId="0" xfId="79" applyFont="1">
      <alignment/>
      <protection/>
    </xf>
    <xf numFmtId="164" fontId="13" fillId="0" borderId="0" xfId="79" applyNumberFormat="1" applyFont="1" applyAlignment="1">
      <alignment horizontal="right"/>
      <protection/>
    </xf>
    <xf numFmtId="164" fontId="13" fillId="0" borderId="21" xfId="79" applyNumberFormat="1" applyFont="1" applyBorder="1" applyAlignment="1">
      <alignment horizontal="right"/>
      <protection/>
    </xf>
    <xf numFmtId="3" fontId="3" fillId="0" borderId="0" xfId="79" applyNumberFormat="1" applyFont="1" applyAlignment="1">
      <alignment horizontal="right" indent="1"/>
      <protection/>
    </xf>
    <xf numFmtId="0" fontId="12" fillId="0" borderId="0" xfId="79" applyFont="1">
      <alignment/>
      <protection/>
    </xf>
    <xf numFmtId="0" fontId="3" fillId="0" borderId="0" xfId="79" applyFont="1" applyAlignment="1">
      <alignment horizontal="right" indent="1"/>
      <protection/>
    </xf>
    <xf numFmtId="0" fontId="16" fillId="0" borderId="0" xfId="81" applyFont="1">
      <alignment/>
      <protection/>
    </xf>
    <xf numFmtId="0" fontId="3" fillId="0" borderId="0" xfId="81" applyFont="1">
      <alignment/>
      <protection/>
    </xf>
    <xf numFmtId="164" fontId="13" fillId="0" borderId="21" xfId="81" applyNumberFormat="1" applyFont="1" applyBorder="1" applyAlignment="1">
      <alignment horizontal="right"/>
      <protection/>
    </xf>
    <xf numFmtId="164" fontId="13" fillId="0" borderId="23" xfId="81" applyNumberFormat="1" applyFont="1" applyBorder="1" applyAlignment="1">
      <alignment horizontal="right"/>
      <protection/>
    </xf>
    <xf numFmtId="0" fontId="3" fillId="0" borderId="0" xfId="81" applyFont="1" applyAlignment="1">
      <alignment horizontal="right" indent="1"/>
      <protection/>
    </xf>
    <xf numFmtId="0" fontId="3" fillId="0" borderId="18" xfId="78" applyFont="1" applyBorder="1" applyAlignment="1">
      <alignment/>
      <protection/>
    </xf>
    <xf numFmtId="164" fontId="13" fillId="0" borderId="18" xfId="81" applyNumberFormat="1" applyFont="1" applyBorder="1" applyAlignment="1">
      <alignment horizontal="right"/>
      <protection/>
    </xf>
    <xf numFmtId="164" fontId="13" fillId="0" borderId="24" xfId="81" applyNumberFormat="1" applyFont="1" applyBorder="1" applyAlignment="1">
      <alignment horizontal="right"/>
      <protection/>
    </xf>
    <xf numFmtId="164" fontId="13" fillId="0" borderId="25" xfId="81" applyNumberFormat="1" applyFont="1" applyBorder="1" applyAlignment="1">
      <alignment horizontal="right"/>
      <protection/>
    </xf>
    <xf numFmtId="3" fontId="3" fillId="0" borderId="18" xfId="78" applyNumberFormat="1" applyFont="1" applyBorder="1" applyAlignment="1">
      <alignment horizontal="right" indent="1"/>
      <protection/>
    </xf>
    <xf numFmtId="164" fontId="13" fillId="0" borderId="19" xfId="81" applyNumberFormat="1" applyFont="1" applyBorder="1" applyAlignment="1">
      <alignment horizontal="right"/>
      <protection/>
    </xf>
    <xf numFmtId="0" fontId="3" fillId="0" borderId="19" xfId="0" applyFont="1" applyBorder="1" applyAlignment="1">
      <alignment/>
    </xf>
    <xf numFmtId="164" fontId="13" fillId="0" borderId="0" xfId="81" applyNumberFormat="1" applyFont="1" applyBorder="1" applyAlignment="1">
      <alignment horizontal="right"/>
      <protection/>
    </xf>
    <xf numFmtId="0" fontId="3" fillId="0" borderId="0" xfId="67" applyFont="1" applyBorder="1">
      <alignment/>
      <protection/>
    </xf>
    <xf numFmtId="164" fontId="13" fillId="0" borderId="19" xfId="62" applyNumberFormat="1" applyFont="1" applyBorder="1" applyAlignment="1">
      <alignment horizontal="right"/>
      <protection/>
    </xf>
    <xf numFmtId="0" fontId="3" fillId="0" borderId="0" xfId="79" applyFont="1" applyAlignment="1">
      <alignment horizontal="left" wrapText="1"/>
      <protection/>
    </xf>
    <xf numFmtId="0" fontId="3" fillId="0" borderId="0" xfId="78" applyFont="1" applyAlignment="1" quotePrefix="1">
      <alignment/>
      <protection/>
    </xf>
    <xf numFmtId="0" fontId="10"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10" fillId="0" borderId="0" xfId="0" applyFont="1" applyAlignment="1">
      <alignment/>
    </xf>
    <xf numFmtId="0" fontId="3" fillId="0" borderId="18" xfId="0" applyFont="1" applyBorder="1" applyAlignment="1">
      <alignment/>
    </xf>
    <xf numFmtId="0" fontId="3" fillId="0" borderId="18" xfId="0" applyFont="1" applyBorder="1" applyAlignment="1" applyProtection="1">
      <alignment horizontal="left"/>
      <protection/>
    </xf>
    <xf numFmtId="0" fontId="12" fillId="0" borderId="18" xfId="0" applyFont="1" applyBorder="1" applyAlignment="1">
      <alignment/>
    </xf>
    <xf numFmtId="0" fontId="12" fillId="0" borderId="18" xfId="0" applyFont="1" applyBorder="1" applyAlignment="1">
      <alignment horizontal="right"/>
    </xf>
    <xf numFmtId="0" fontId="3" fillId="0" borderId="0" xfId="68" applyFont="1" applyAlignment="1">
      <alignment horizontal="left"/>
      <protection/>
    </xf>
    <xf numFmtId="0" fontId="12" fillId="0" borderId="0" xfId="0" applyFont="1" applyAlignment="1">
      <alignment/>
    </xf>
    <xf numFmtId="6" fontId="20" fillId="0" borderId="18" xfId="0" applyNumberFormat="1" applyFont="1" applyBorder="1" applyAlignment="1" applyProtection="1">
      <alignment horizontal="right" wrapText="1"/>
      <protection/>
    </xf>
    <xf numFmtId="6" fontId="20" fillId="0" borderId="18" xfId="0" applyNumberFormat="1" applyFont="1" applyBorder="1" applyAlignment="1" applyProtection="1">
      <alignment horizontal="center" wrapText="1"/>
      <protection/>
    </xf>
    <xf numFmtId="0" fontId="3" fillId="0" borderId="0" xfId="0" applyFont="1" applyAlignment="1" applyProtection="1">
      <alignment horizontal="left"/>
      <protection/>
    </xf>
    <xf numFmtId="0" fontId="12" fillId="0" borderId="19" xfId="0" applyFont="1" applyBorder="1" applyAlignment="1">
      <alignment/>
    </xf>
    <xf numFmtId="0" fontId="3" fillId="0" borderId="0" xfId="0" applyFont="1" applyBorder="1" applyAlignment="1">
      <alignment/>
    </xf>
    <xf numFmtId="0" fontId="12" fillId="0" borderId="0" xfId="0" applyFont="1" applyBorder="1" applyAlignment="1">
      <alignment/>
    </xf>
    <xf numFmtId="167" fontId="3" fillId="0" borderId="0" xfId="0" applyNumberFormat="1" applyFont="1" applyAlignment="1" applyProtection="1">
      <alignment horizontal="right" indent="1"/>
      <protection/>
    </xf>
    <xf numFmtId="167" fontId="3" fillId="0" borderId="0" xfId="0" applyNumberFormat="1" applyFont="1" applyAlignment="1" applyProtection="1">
      <alignment horizontal="right" indent="2"/>
      <protection/>
    </xf>
    <xf numFmtId="167" fontId="3" fillId="0" borderId="0" xfId="0" applyNumberFormat="1" applyFont="1" applyAlignment="1" applyProtection="1">
      <alignment horizontal="right"/>
      <protection/>
    </xf>
    <xf numFmtId="0" fontId="12" fillId="0" borderId="0" xfId="0" applyFont="1" applyAlignment="1">
      <alignment/>
    </xf>
    <xf numFmtId="0" fontId="12" fillId="0" borderId="0" xfId="0" applyFont="1" applyAlignment="1" applyProtection="1">
      <alignment horizontal="left"/>
      <protection/>
    </xf>
    <xf numFmtId="3" fontId="3" fillId="0" borderId="0" xfId="0" applyNumberFormat="1" applyFont="1" applyAlignment="1">
      <alignment/>
    </xf>
    <xf numFmtId="0" fontId="3" fillId="0" borderId="18" xfId="0" applyFont="1" applyBorder="1" applyAlignment="1">
      <alignment/>
    </xf>
    <xf numFmtId="41" fontId="3" fillId="0" borderId="18" xfId="0" applyNumberFormat="1" applyFont="1" applyBorder="1" applyAlignment="1" applyProtection="1">
      <alignment horizontal="right"/>
      <protection/>
    </xf>
    <xf numFmtId="41" fontId="3" fillId="0" borderId="0" xfId="0" applyNumberFormat="1" applyFont="1" applyAlignment="1" applyProtection="1">
      <alignment horizontal="right"/>
      <protection/>
    </xf>
    <xf numFmtId="5" fontId="3" fillId="0" borderId="0" xfId="0" applyNumberFormat="1" applyFont="1" applyAlignment="1" applyProtection="1">
      <alignment horizontal="right"/>
      <protection/>
    </xf>
    <xf numFmtId="0" fontId="12" fillId="0" borderId="0" xfId="0" applyFont="1" applyAlignment="1">
      <alignment horizontal="right" indent="2"/>
    </xf>
    <xf numFmtId="0" fontId="3" fillId="0" borderId="0" xfId="0" applyFont="1" applyBorder="1" applyAlignment="1">
      <alignment horizontal="right" indent="2"/>
    </xf>
    <xf numFmtId="0" fontId="0" fillId="0" borderId="0" xfId="0" applyAlignment="1">
      <alignment wrapText="1"/>
    </xf>
    <xf numFmtId="0" fontId="12" fillId="0" borderId="0" xfId="68" applyFont="1" applyAlignment="1">
      <alignment/>
      <protection/>
    </xf>
    <xf numFmtId="41" fontId="3" fillId="0" borderId="0" xfId="0" applyNumberFormat="1" applyFont="1" applyBorder="1" applyAlignment="1">
      <alignment/>
    </xf>
    <xf numFmtId="0" fontId="12" fillId="0" borderId="18" xfId="0" applyFont="1" applyBorder="1" applyAlignment="1">
      <alignment/>
    </xf>
    <xf numFmtId="6" fontId="20" fillId="0" borderId="0" xfId="0" applyNumberFormat="1" applyFont="1" applyBorder="1" applyAlignment="1" applyProtection="1">
      <alignment horizontal="center" wrapText="1"/>
      <protection/>
    </xf>
    <xf numFmtId="0" fontId="12" fillId="0" borderId="0" xfId="0" applyNumberFormat="1" applyFont="1" applyBorder="1" applyAlignment="1" applyProtection="1">
      <alignment horizontal="right"/>
      <protection/>
    </xf>
    <xf numFmtId="0" fontId="12" fillId="0" borderId="0" xfId="0" applyNumberFormat="1" applyFont="1" applyBorder="1" applyAlignment="1">
      <alignment horizontal="center" wrapText="1"/>
    </xf>
    <xf numFmtId="41" fontId="3" fillId="0" borderId="0" xfId="0" applyNumberFormat="1" applyFont="1" applyAlignment="1">
      <alignment horizontal="right"/>
    </xf>
    <xf numFmtId="1" fontId="3" fillId="0" borderId="18" xfId="0" applyNumberFormat="1" applyFont="1" applyBorder="1" applyAlignment="1">
      <alignment/>
    </xf>
    <xf numFmtId="3" fontId="3" fillId="0" borderId="18" xfId="0" applyNumberFormat="1" applyFont="1" applyBorder="1" applyAlignment="1">
      <alignment/>
    </xf>
    <xf numFmtId="0" fontId="13" fillId="0" borderId="0" xfId="0" applyFont="1" applyAlignment="1">
      <alignment horizontal="right"/>
    </xf>
    <xf numFmtId="0" fontId="3" fillId="0" borderId="0" xfId="0" applyFont="1" applyBorder="1" applyAlignment="1">
      <alignment/>
    </xf>
    <xf numFmtId="0" fontId="13" fillId="0" borderId="0" xfId="0" applyFont="1" applyBorder="1" applyAlignment="1">
      <alignment horizontal="right"/>
    </xf>
    <xf numFmtId="0" fontId="5" fillId="0" borderId="0" xfId="0" applyFont="1" applyBorder="1" applyAlignment="1">
      <alignment/>
    </xf>
    <xf numFmtId="0" fontId="0" fillId="0" borderId="0" xfId="0" applyBorder="1" applyAlignment="1">
      <alignment/>
    </xf>
    <xf numFmtId="0" fontId="3" fillId="0" borderId="0" xfId="0" applyFont="1" applyAlignment="1">
      <alignment wrapText="1"/>
    </xf>
    <xf numFmtId="0" fontId="0" fillId="0" borderId="0" xfId="0" applyAlignment="1">
      <alignment/>
    </xf>
    <xf numFmtId="0" fontId="3" fillId="0" borderId="0" xfId="0" applyFont="1" applyAlignment="1" quotePrefix="1">
      <alignment/>
    </xf>
    <xf numFmtId="0" fontId="3" fillId="0" borderId="0" xfId="0" applyFont="1" applyAlignment="1">
      <alignment horizontal="left" wrapText="1"/>
    </xf>
    <xf numFmtId="0" fontId="3" fillId="0" borderId="0" xfId="0" applyFont="1" applyAlignment="1" quotePrefix="1">
      <alignment horizontal="left"/>
    </xf>
    <xf numFmtId="0" fontId="0" fillId="0" borderId="0" xfId="0" applyAlignment="1">
      <alignment horizontal="left"/>
    </xf>
    <xf numFmtId="0" fontId="12" fillId="0" borderId="0" xfId="0" applyFont="1" applyAlignment="1">
      <alignment horizontal="left" wrapText="1"/>
    </xf>
    <xf numFmtId="0" fontId="13" fillId="0" borderId="0" xfId="0" applyFont="1" applyAlignment="1">
      <alignment/>
    </xf>
    <xf numFmtId="0" fontId="21" fillId="0" borderId="0" xfId="0" applyFont="1" applyAlignment="1">
      <alignment/>
    </xf>
    <xf numFmtId="0" fontId="12" fillId="0" borderId="18" xfId="0" applyNumberFormat="1" applyFont="1" applyBorder="1" applyAlignment="1" applyProtection="1">
      <alignment horizontal="center"/>
      <protection/>
    </xf>
    <xf numFmtId="0" fontId="12" fillId="0" borderId="18" xfId="0" applyNumberFormat="1" applyFont="1" applyBorder="1" applyAlignment="1">
      <alignment horizontal="center" wrapText="1"/>
    </xf>
    <xf numFmtId="5" fontId="3" fillId="0" borderId="0" xfId="0" applyNumberFormat="1" applyFont="1" applyAlignment="1" applyProtection="1">
      <alignment horizontal="right" indent="1"/>
      <protection/>
    </xf>
    <xf numFmtId="41" fontId="12" fillId="0" borderId="0" xfId="0" applyNumberFormat="1" applyFont="1" applyBorder="1" applyAlignment="1">
      <alignment horizontal="right" indent="1"/>
    </xf>
    <xf numFmtId="41" fontId="3" fillId="0" borderId="0" xfId="0" applyNumberFormat="1" applyFont="1" applyBorder="1" applyAlignment="1">
      <alignment horizontal="right" indent="1"/>
    </xf>
    <xf numFmtId="41" fontId="3" fillId="0" borderId="0" xfId="0" applyNumberFormat="1" applyFont="1" applyAlignment="1" applyProtection="1">
      <alignment horizontal="right" indent="2"/>
      <protection/>
    </xf>
    <xf numFmtId="6" fontId="20" fillId="0" borderId="0" xfId="0" applyNumberFormat="1" applyFont="1" applyBorder="1" applyAlignment="1" applyProtection="1">
      <alignment horizontal="right" wrapText="1" indent="2"/>
      <protection/>
    </xf>
    <xf numFmtId="41" fontId="3" fillId="0" borderId="0" xfId="0" applyNumberFormat="1" applyFont="1" applyAlignment="1">
      <alignment horizontal="right" indent="2"/>
    </xf>
    <xf numFmtId="0" fontId="11" fillId="0" borderId="0" xfId="71" applyFont="1">
      <alignment/>
      <protection/>
    </xf>
    <xf numFmtId="0" fontId="11" fillId="0" borderId="0" xfId="71" applyFont="1" applyAlignment="1">
      <alignment horizontal="centerContinuous"/>
      <protection/>
    </xf>
    <xf numFmtId="0" fontId="10" fillId="0" borderId="0" xfId="71" applyFont="1">
      <alignment/>
      <protection/>
    </xf>
    <xf numFmtId="0" fontId="0" fillId="0" borderId="0" xfId="0" applyFont="1" applyAlignment="1">
      <alignment horizontal="left"/>
    </xf>
    <xf numFmtId="0" fontId="3" fillId="0" borderId="0" xfId="0" applyFont="1" applyAlignment="1">
      <alignment horizontal="left"/>
    </xf>
    <xf numFmtId="0" fontId="3" fillId="0" borderId="0" xfId="72" applyFont="1" applyAlignment="1">
      <alignment/>
      <protection/>
    </xf>
    <xf numFmtId="0" fontId="3" fillId="0" borderId="0" xfId="71" applyFont="1">
      <alignment/>
      <protection/>
    </xf>
    <xf numFmtId="0" fontId="3" fillId="0" borderId="0" xfId="71" applyFont="1" applyAlignment="1">
      <alignment horizontal="centerContinuous"/>
      <protection/>
    </xf>
    <xf numFmtId="0" fontId="12" fillId="0" borderId="0" xfId="71" applyFont="1" applyAlignment="1">
      <alignment horizontal="centerContinuous"/>
      <protection/>
    </xf>
    <xf numFmtId="0" fontId="12" fillId="0" borderId="19" xfId="72" applyFont="1" applyBorder="1">
      <alignment/>
      <protection/>
    </xf>
    <xf numFmtId="0" fontId="3" fillId="0" borderId="19" xfId="72" applyFont="1" applyBorder="1" applyAlignment="1">
      <alignment/>
      <protection/>
    </xf>
    <xf numFmtId="0" fontId="3" fillId="0" borderId="19" xfId="71" applyFont="1" applyBorder="1">
      <alignment/>
      <protection/>
    </xf>
    <xf numFmtId="0" fontId="3" fillId="0" borderId="0" xfId="71" applyFont="1" applyBorder="1">
      <alignment/>
      <protection/>
    </xf>
    <xf numFmtId="170" fontId="12" fillId="0" borderId="0" xfId="71" applyNumberFormat="1" applyFont="1">
      <alignment/>
      <protection/>
    </xf>
    <xf numFmtId="0" fontId="12" fillId="0" borderId="0" xfId="71" applyFont="1" applyBorder="1" applyAlignment="1">
      <alignment horizontal="center"/>
      <protection/>
    </xf>
    <xf numFmtId="0" fontId="12" fillId="0" borderId="0" xfId="71" applyFont="1">
      <alignment/>
      <protection/>
    </xf>
    <xf numFmtId="0" fontId="3" fillId="0" borderId="0" xfId="71" applyFont="1" applyBorder="1" applyAlignment="1">
      <alignment/>
      <protection/>
    </xf>
    <xf numFmtId="0" fontId="3" fillId="0" borderId="0" xfId="71" applyFont="1" applyBorder="1" applyAlignment="1">
      <alignment horizontal="center"/>
      <protection/>
    </xf>
    <xf numFmtId="0" fontId="3" fillId="0" borderId="20" xfId="71" applyFont="1" applyFill="1" applyBorder="1" applyAlignment="1">
      <alignment horizontal="right"/>
      <protection/>
    </xf>
    <xf numFmtId="0" fontId="3" fillId="0" borderId="0" xfId="71" applyFont="1" applyFill="1" applyBorder="1" applyAlignment="1">
      <alignment horizontal="center"/>
      <protection/>
    </xf>
    <xf numFmtId="0" fontId="12" fillId="0" borderId="0" xfId="71" applyFont="1" applyBorder="1" applyAlignment="1">
      <alignment horizontal="right"/>
      <protection/>
    </xf>
    <xf numFmtId="0" fontId="12" fillId="0" borderId="0" xfId="71" applyFont="1" applyAlignment="1">
      <alignment horizontal="right"/>
      <protection/>
    </xf>
    <xf numFmtId="0" fontId="3" fillId="0" borderId="18" xfId="71" applyFont="1" applyBorder="1">
      <alignment/>
      <protection/>
    </xf>
    <xf numFmtId="0" fontId="3" fillId="0" borderId="18" xfId="71" applyFont="1" applyBorder="1" applyAlignment="1">
      <alignment horizontal="right"/>
      <protection/>
    </xf>
    <xf numFmtId="0" fontId="3" fillId="0" borderId="18" xfId="71" applyFont="1" applyBorder="1" applyAlignment="1">
      <alignment/>
      <protection/>
    </xf>
    <xf numFmtId="0" fontId="12" fillId="0" borderId="18" xfId="71" applyFont="1" applyBorder="1" applyAlignment="1">
      <alignment horizontal="right"/>
      <protection/>
    </xf>
    <xf numFmtId="166" fontId="3" fillId="0" borderId="0" xfId="73" applyFont="1">
      <alignment/>
      <protection/>
    </xf>
    <xf numFmtId="0" fontId="3" fillId="0" borderId="0" xfId="71" applyFont="1" applyBorder="1" applyAlignment="1">
      <alignment horizontal="right"/>
      <protection/>
    </xf>
    <xf numFmtId="164" fontId="3" fillId="0" borderId="0" xfId="71" applyNumberFormat="1" applyFont="1" applyBorder="1" applyAlignment="1">
      <alignment horizontal="right"/>
      <protection/>
    </xf>
    <xf numFmtId="164" fontId="3" fillId="0" borderId="0" xfId="71" applyNumberFormat="1" applyFont="1" applyBorder="1" applyAlignment="1">
      <alignment horizontal="center"/>
      <protection/>
    </xf>
    <xf numFmtId="164" fontId="3" fillId="0" borderId="0" xfId="71" applyNumberFormat="1" applyFont="1" applyProtection="1">
      <alignment/>
      <protection/>
    </xf>
    <xf numFmtId="164" fontId="3" fillId="0" borderId="0" xfId="71" applyNumberFormat="1" applyFont="1" applyAlignment="1" applyProtection="1">
      <alignment horizontal="center"/>
      <protection/>
    </xf>
    <xf numFmtId="171" fontId="3" fillId="0" borderId="0" xfId="71" applyNumberFormat="1" applyFont="1" applyProtection="1">
      <alignment/>
      <protection/>
    </xf>
    <xf numFmtId="171" fontId="12" fillId="0" borderId="0" xfId="71" applyNumberFormat="1" applyFont="1" applyProtection="1">
      <alignment/>
      <protection/>
    </xf>
    <xf numFmtId="0" fontId="3" fillId="0" borderId="0" xfId="71" applyFont="1" applyAlignment="1">
      <alignment horizontal="left"/>
      <protection/>
    </xf>
    <xf numFmtId="168" fontId="13" fillId="0" borderId="0" xfId="69" applyNumberFormat="1" applyFont="1" applyAlignment="1">
      <alignment horizontal="right"/>
      <protection/>
    </xf>
    <xf numFmtId="168" fontId="13" fillId="0" borderId="0" xfId="69" applyNumberFormat="1" applyFont="1" applyAlignment="1" quotePrefix="1">
      <alignment horizontal="right"/>
      <protection/>
    </xf>
    <xf numFmtId="0" fontId="13" fillId="0" borderId="0" xfId="69" applyFont="1" applyAlignment="1">
      <alignment horizontal="center"/>
      <protection/>
    </xf>
    <xf numFmtId="0" fontId="3" fillId="0" borderId="0" xfId="71" applyFont="1" applyAlignment="1">
      <alignment horizontal="right"/>
      <protection/>
    </xf>
    <xf numFmtId="0" fontId="3" fillId="0" borderId="0" xfId="71" applyFont="1" applyAlignment="1">
      <alignment horizontal="center"/>
      <protection/>
    </xf>
    <xf numFmtId="0" fontId="3" fillId="0" borderId="0" xfId="71" applyFont="1" applyAlignment="1">
      <alignment horizontal="right" indent="2"/>
      <protection/>
    </xf>
    <xf numFmtId="0" fontId="3" fillId="0" borderId="0" xfId="71" applyFont="1" applyAlignment="1">
      <alignment horizontal="right" indent="1"/>
      <protection/>
    </xf>
    <xf numFmtId="164" fontId="3" fillId="0" borderId="0" xfId="71" applyNumberFormat="1" applyFont="1" applyAlignment="1" applyProtection="1">
      <alignment horizontal="right"/>
      <protection/>
    </xf>
    <xf numFmtId="0" fontId="13" fillId="0" borderId="0" xfId="69" applyFont="1" applyAlignment="1">
      <alignment horizontal="right"/>
      <protection/>
    </xf>
    <xf numFmtId="0" fontId="13" fillId="0" borderId="0" xfId="69" applyFont="1" applyAlignment="1">
      <alignment horizontal="right" indent="2"/>
      <protection/>
    </xf>
    <xf numFmtId="0" fontId="13" fillId="0" borderId="0" xfId="69" applyFont="1" applyAlignment="1">
      <alignment horizontal="right" indent="1"/>
      <protection/>
    </xf>
    <xf numFmtId="168" fontId="13" fillId="0" borderId="0" xfId="69" applyNumberFormat="1" applyFont="1" applyAlignment="1">
      <alignment horizontal="right" indent="2"/>
      <protection/>
    </xf>
    <xf numFmtId="168" fontId="13" fillId="0" borderId="0" xfId="69" applyNumberFormat="1" applyFont="1" applyAlignment="1">
      <alignment horizontal="center"/>
      <protection/>
    </xf>
    <xf numFmtId="0" fontId="3" fillId="0" borderId="18" xfId="71" applyFont="1" applyBorder="1" applyAlignment="1">
      <alignment horizontal="left"/>
      <protection/>
    </xf>
    <xf numFmtId="0" fontId="3" fillId="0" borderId="0" xfId="0" applyFont="1" applyBorder="1" applyAlignment="1">
      <alignment horizontal="center" wrapText="1"/>
    </xf>
    <xf numFmtId="164" fontId="3" fillId="0" borderId="18" xfId="71" applyNumberFormat="1" applyFont="1" applyBorder="1" applyAlignment="1">
      <alignment horizontal="right"/>
      <protection/>
    </xf>
    <xf numFmtId="164" fontId="3" fillId="0" borderId="18" xfId="71" applyNumberFormat="1" applyFont="1" applyBorder="1" applyAlignment="1">
      <alignment horizontal="center"/>
      <protection/>
    </xf>
    <xf numFmtId="164" fontId="3" fillId="0" borderId="18" xfId="71" applyNumberFormat="1" applyFont="1" applyBorder="1" applyAlignment="1">
      <alignment horizontal="right" indent="2"/>
      <protection/>
    </xf>
    <xf numFmtId="164" fontId="12" fillId="0" borderId="18" xfId="71" applyNumberFormat="1" applyFont="1" applyBorder="1" applyAlignment="1">
      <alignment horizontal="right"/>
      <protection/>
    </xf>
    <xf numFmtId="170" fontId="12" fillId="0" borderId="18" xfId="71" applyNumberFormat="1" applyFont="1" applyBorder="1">
      <alignment/>
      <protection/>
    </xf>
    <xf numFmtId="0" fontId="13" fillId="0" borderId="0" xfId="71" applyFont="1">
      <alignment/>
      <protection/>
    </xf>
    <xf numFmtId="0" fontId="13" fillId="0" borderId="0" xfId="71" applyFont="1" applyBorder="1">
      <alignment/>
      <protection/>
    </xf>
    <xf numFmtId="164" fontId="13" fillId="0" borderId="0" xfId="71" applyNumberFormat="1" applyFont="1" applyBorder="1" applyAlignment="1">
      <alignment horizontal="right"/>
      <protection/>
    </xf>
    <xf numFmtId="164" fontId="13" fillId="0" borderId="0" xfId="71" applyNumberFormat="1" applyFont="1" applyBorder="1" applyAlignment="1">
      <alignment horizontal="center"/>
      <protection/>
    </xf>
    <xf numFmtId="170" fontId="21" fillId="0" borderId="0" xfId="71" applyNumberFormat="1" applyFont="1" applyBorder="1" applyAlignment="1">
      <alignment horizontal="right"/>
      <protection/>
    </xf>
    <xf numFmtId="0" fontId="12" fillId="0" borderId="0" xfId="0" applyFont="1" applyBorder="1" applyAlignment="1">
      <alignment horizontal="right"/>
    </xf>
    <xf numFmtId="164" fontId="3" fillId="0" borderId="0" xfId="71" applyNumberFormat="1" applyFont="1" applyAlignment="1" applyProtection="1">
      <alignment/>
      <protection/>
    </xf>
    <xf numFmtId="168" fontId="13" fillId="0" borderId="0" xfId="69" applyNumberFormat="1" applyFont="1" applyAlignment="1">
      <alignment/>
      <protection/>
    </xf>
    <xf numFmtId="0" fontId="13" fillId="0" borderId="0" xfId="69" applyFont="1" applyAlignment="1">
      <alignment/>
      <protection/>
    </xf>
    <xf numFmtId="164" fontId="12" fillId="0" borderId="18" xfId="71" applyNumberFormat="1" applyFont="1" applyBorder="1" applyAlignment="1">
      <alignment horizontal="center"/>
      <protection/>
    </xf>
    <xf numFmtId="170" fontId="12" fillId="0" borderId="18" xfId="71" applyNumberFormat="1" applyFont="1" applyBorder="1" applyAlignment="1">
      <alignment horizontal="center"/>
      <protection/>
    </xf>
    <xf numFmtId="168" fontId="13" fillId="0" borderId="0" xfId="69" applyNumberFormat="1" applyFont="1" applyAlignment="1">
      <alignment horizontal="centerContinuous"/>
      <protection/>
    </xf>
    <xf numFmtId="0" fontId="0" fillId="0" borderId="19" xfId="0" applyBorder="1" applyAlignment="1">
      <alignment/>
    </xf>
    <xf numFmtId="168" fontId="13" fillId="0" borderId="0" xfId="69" applyNumberFormat="1" applyFont="1" applyAlignment="1">
      <alignment horizontal="right" indent="3"/>
      <protection/>
    </xf>
    <xf numFmtId="172" fontId="21" fillId="0" borderId="0" xfId="69" applyNumberFormat="1" applyFont="1" applyAlignment="1">
      <alignment horizontal="right"/>
      <protection/>
    </xf>
    <xf numFmtId="168" fontId="12" fillId="0" borderId="0" xfId="69" applyNumberFormat="1" applyFont="1" applyAlignment="1">
      <alignment horizontal="right" indent="1"/>
      <protection/>
    </xf>
    <xf numFmtId="0" fontId="13" fillId="0" borderId="0" xfId="69" applyFont="1" applyAlignment="1" quotePrefix="1">
      <alignment horizontal="right"/>
      <protection/>
    </xf>
    <xf numFmtId="170" fontId="12" fillId="0" borderId="0" xfId="71" applyNumberFormat="1" applyFont="1" applyBorder="1">
      <alignment/>
      <protection/>
    </xf>
    <xf numFmtId="0" fontId="13" fillId="0" borderId="0" xfId="62" applyFont="1" applyAlignment="1">
      <alignment vertical="top"/>
      <protection/>
    </xf>
    <xf numFmtId="0" fontId="12" fillId="0" borderId="0" xfId="0" applyFont="1" applyAlignment="1">
      <alignment horizontal="right" vertical="center"/>
    </xf>
    <xf numFmtId="0" fontId="3" fillId="0" borderId="19" xfId="0" applyFont="1" applyBorder="1" applyAlignment="1">
      <alignment/>
    </xf>
    <xf numFmtId="0" fontId="3" fillId="0" borderId="19" xfId="0" applyFont="1" applyBorder="1" applyAlignment="1">
      <alignment horizontal="center" wrapText="1"/>
    </xf>
    <xf numFmtId="0" fontId="3" fillId="0" borderId="0" xfId="0" applyFont="1" applyAlignment="1">
      <alignment horizontal="center"/>
    </xf>
    <xf numFmtId="0" fontId="3" fillId="0" borderId="19" xfId="0" applyFont="1" applyBorder="1" applyAlignment="1" applyProtection="1">
      <alignment horizontal="right"/>
      <protection/>
    </xf>
    <xf numFmtId="0" fontId="3" fillId="0" borderId="19" xfId="0" applyFont="1" applyBorder="1" applyAlignment="1" applyProtection="1">
      <alignment horizontal="left"/>
      <protection/>
    </xf>
    <xf numFmtId="0" fontId="12"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lignment/>
    </xf>
    <xf numFmtId="165" fontId="13" fillId="0" borderId="0" xfId="0" applyNumberFormat="1" applyFont="1" applyAlignment="1" applyProtection="1">
      <alignment horizontal="right" indent="1"/>
      <protection/>
    </xf>
    <xf numFmtId="165" fontId="3" fillId="0" borderId="0" xfId="0" applyNumberFormat="1" applyFont="1" applyAlignment="1" applyProtection="1">
      <alignment horizontal="right" indent="1"/>
      <protection/>
    </xf>
    <xf numFmtId="3" fontId="13" fillId="0" borderId="0" xfId="0" applyNumberFormat="1" applyFont="1" applyAlignment="1" applyProtection="1">
      <alignment horizontal="right" indent="1"/>
      <protection/>
    </xf>
    <xf numFmtId="3" fontId="3" fillId="0" borderId="0" xfId="0" applyNumberFormat="1" applyFont="1" applyAlignment="1" applyProtection="1">
      <alignment horizontal="right" indent="1"/>
      <protection/>
    </xf>
    <xf numFmtId="3" fontId="3" fillId="0" borderId="0" xfId="0" applyNumberFormat="1" applyFont="1" applyAlignment="1">
      <alignment horizontal="right" indent="1"/>
    </xf>
    <xf numFmtId="1" fontId="13" fillId="0" borderId="0" xfId="0" applyNumberFormat="1" applyFont="1" applyAlignment="1" applyProtection="1">
      <alignment horizontal="right" indent="1"/>
      <protection/>
    </xf>
    <xf numFmtId="165" fontId="3" fillId="0" borderId="18" xfId="0" applyNumberFormat="1" applyFont="1" applyBorder="1" applyAlignment="1" applyProtection="1">
      <alignment horizontal="right"/>
      <protection/>
    </xf>
    <xf numFmtId="165" fontId="23" fillId="0" borderId="18" xfId="0" applyNumberFormat="1" applyFont="1" applyBorder="1" applyAlignment="1" applyProtection="1">
      <alignment horizontal="right"/>
      <protection/>
    </xf>
    <xf numFmtId="165" fontId="3" fillId="0" borderId="18" xfId="0" applyNumberFormat="1" applyFont="1" applyBorder="1" applyAlignment="1" applyProtection="1">
      <alignment horizontal="centerContinuous"/>
      <protection/>
    </xf>
    <xf numFmtId="0" fontId="0" fillId="0" borderId="0" xfId="0" applyBorder="1" applyAlignment="1">
      <alignment horizontal="left"/>
    </xf>
    <xf numFmtId="0" fontId="0" fillId="0" borderId="0" xfId="0" applyFont="1" applyAlignment="1">
      <alignment/>
    </xf>
    <xf numFmtId="0" fontId="12" fillId="0" borderId="0" xfId="0" applyFont="1" applyBorder="1" applyAlignment="1">
      <alignment horizontal="right" vertical="center"/>
    </xf>
    <xf numFmtId="0" fontId="0" fillId="0" borderId="19" xfId="0" applyFont="1" applyBorder="1" applyAlignment="1">
      <alignment/>
    </xf>
    <xf numFmtId="0" fontId="3" fillId="0" borderId="0" xfId="0" applyFont="1" applyAlignment="1" applyProtection="1">
      <alignment horizontal="right" indent="1"/>
      <protection/>
    </xf>
    <xf numFmtId="0" fontId="0" fillId="0" borderId="18" xfId="0" applyFont="1" applyBorder="1" applyAlignment="1">
      <alignment/>
    </xf>
    <xf numFmtId="0" fontId="0" fillId="0" borderId="0" xfId="0" applyFont="1" applyBorder="1" applyAlignment="1">
      <alignment/>
    </xf>
    <xf numFmtId="0" fontId="3" fillId="0" borderId="0" xfId="0" applyFont="1" applyAlignment="1" quotePrefix="1">
      <alignment/>
    </xf>
    <xf numFmtId="0" fontId="3" fillId="0" borderId="0" xfId="0" applyFont="1" applyBorder="1" applyAlignment="1" applyProtection="1">
      <alignment horizontal="right"/>
      <protection/>
    </xf>
    <xf numFmtId="1" fontId="13" fillId="0" borderId="0" xfId="0" applyNumberFormat="1" applyFont="1" applyBorder="1" applyAlignment="1" applyProtection="1">
      <alignment horizontal="center"/>
      <protection/>
    </xf>
    <xf numFmtId="1" fontId="13" fillId="0" borderId="0" xfId="0" applyNumberFormat="1" applyFont="1" applyAlignment="1" applyProtection="1">
      <alignment horizontal="center"/>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165" fontId="3" fillId="0" borderId="0" xfId="0" applyNumberFormat="1" applyFont="1" applyBorder="1" applyAlignment="1" applyProtection="1">
      <alignment horizontal="right"/>
      <protection/>
    </xf>
    <xf numFmtId="165" fontId="3" fillId="0" borderId="0" xfId="0" applyNumberFormat="1" applyFont="1" applyBorder="1" applyAlignment="1" applyProtection="1">
      <alignment horizontal="centerContinuous"/>
      <protection/>
    </xf>
    <xf numFmtId="0" fontId="0" fillId="0" borderId="0" xfId="0" applyBorder="1" applyAlignment="1">
      <alignment horizontal="right"/>
    </xf>
    <xf numFmtId="3" fontId="3" fillId="0" borderId="0" xfId="0" applyNumberFormat="1" applyFont="1" applyAlignment="1">
      <alignment horizontal="right"/>
    </xf>
    <xf numFmtId="0" fontId="3" fillId="0" borderId="0" xfId="0" applyFont="1" applyAlignment="1" applyProtection="1">
      <alignment/>
      <protection/>
    </xf>
    <xf numFmtId="0" fontId="0" fillId="0" borderId="0" xfId="0" applyFont="1" applyAlignment="1">
      <alignment horizontal="right"/>
    </xf>
    <xf numFmtId="0" fontId="13" fillId="0" borderId="0" xfId="62" applyFont="1" applyAlignment="1">
      <alignment/>
      <protection/>
    </xf>
    <xf numFmtId="0" fontId="10" fillId="0" borderId="0" xfId="0" applyFont="1" applyAlignment="1">
      <alignment wrapText="1"/>
    </xf>
    <xf numFmtId="0" fontId="12" fillId="0" borderId="0" xfId="0" applyFont="1" applyAlignment="1">
      <alignment horizontal="right"/>
    </xf>
    <xf numFmtId="167" fontId="3" fillId="0" borderId="0" xfId="67" applyNumberFormat="1" applyFont="1" applyBorder="1" applyAlignment="1">
      <alignment horizontal="right"/>
      <protection/>
    </xf>
    <xf numFmtId="164" fontId="13" fillId="0" borderId="0" xfId="67" applyNumberFormat="1" applyFont="1" applyBorder="1" applyAlignment="1">
      <alignment horizontal="right"/>
      <protection/>
    </xf>
    <xf numFmtId="164" fontId="13" fillId="0" borderId="0" xfId="67" applyNumberFormat="1" applyFont="1" applyBorder="1" applyAlignment="1">
      <alignment horizontal="right" indent="1"/>
      <protection/>
    </xf>
    <xf numFmtId="167" fontId="3" fillId="0" borderId="0" xfId="67" applyNumberFormat="1" applyFont="1" applyBorder="1" applyAlignment="1">
      <alignment horizontal="right" indent="1"/>
      <protection/>
    </xf>
    <xf numFmtId="0" fontId="3" fillId="0" borderId="0" xfId="0" applyFont="1" applyAlignment="1" applyProtection="1">
      <alignment horizontal="right"/>
      <protection/>
    </xf>
    <xf numFmtId="164" fontId="3" fillId="0" borderId="0" xfId="67" applyNumberFormat="1" applyFont="1" applyBorder="1" applyAlignment="1">
      <alignment horizontal="right"/>
      <protection/>
    </xf>
    <xf numFmtId="164" fontId="3" fillId="0" borderId="0" xfId="67" applyNumberFormat="1" applyFont="1" applyBorder="1" applyAlignment="1">
      <alignment horizontal="right" indent="1"/>
      <protection/>
    </xf>
    <xf numFmtId="1" fontId="3" fillId="0" borderId="18" xfId="0" applyNumberFormat="1" applyFont="1" applyBorder="1" applyAlignment="1" applyProtection="1">
      <alignment horizontal="center"/>
      <protection/>
    </xf>
    <xf numFmtId="0" fontId="13" fillId="0" borderId="0" xfId="0" applyFont="1" applyBorder="1" applyAlignment="1">
      <alignment horizontal="left"/>
    </xf>
    <xf numFmtId="0" fontId="3" fillId="0" borderId="19" xfId="0" applyFont="1" applyBorder="1" applyAlignment="1" applyProtection="1">
      <alignment horizontal="center"/>
      <protection/>
    </xf>
    <xf numFmtId="0" fontId="3" fillId="0" borderId="0" xfId="0" applyFont="1" applyBorder="1" applyAlignment="1" applyProtection="1">
      <alignment horizontal="centerContinuous"/>
      <protection/>
    </xf>
    <xf numFmtId="0" fontId="3" fillId="0" borderId="0" xfId="0" applyFont="1" applyBorder="1" applyAlignment="1">
      <alignment horizontal="center"/>
    </xf>
    <xf numFmtId="0" fontId="11" fillId="0" borderId="0" xfId="0" applyFont="1" applyBorder="1" applyAlignment="1">
      <alignment/>
    </xf>
    <xf numFmtId="0" fontId="3" fillId="0" borderId="0" xfId="0" applyFont="1" applyBorder="1" applyAlignment="1">
      <alignment horizontal="left"/>
    </xf>
    <xf numFmtId="0" fontId="11" fillId="0" borderId="0" xfId="0" applyFont="1" applyAlignment="1">
      <alignment horizontal="left"/>
    </xf>
    <xf numFmtId="0" fontId="10" fillId="0" borderId="0" xfId="59" applyFont="1" applyAlignment="1">
      <alignment/>
      <protection/>
    </xf>
    <xf numFmtId="0" fontId="10" fillId="0" borderId="0" xfId="59" applyFont="1">
      <alignment/>
      <protection/>
    </xf>
    <xf numFmtId="0" fontId="3" fillId="0" borderId="18" xfId="65" applyFont="1" applyBorder="1">
      <alignment/>
      <protection/>
    </xf>
    <xf numFmtId="0" fontId="12" fillId="0" borderId="18" xfId="65" applyFont="1" applyBorder="1" applyAlignment="1">
      <alignment horizontal="right"/>
      <protection/>
    </xf>
    <xf numFmtId="0" fontId="12" fillId="0" borderId="0" xfId="65" applyFont="1" applyBorder="1" applyAlignment="1">
      <alignment horizontal="right"/>
      <protection/>
    </xf>
    <xf numFmtId="0" fontId="12" fillId="0" borderId="18" xfId="65" applyFont="1" applyBorder="1">
      <alignment/>
      <protection/>
    </xf>
    <xf numFmtId="0" fontId="12" fillId="0" borderId="20" xfId="65" applyFont="1" applyBorder="1" applyAlignment="1">
      <alignment horizontal="center" wrapText="1"/>
      <protection/>
    </xf>
    <xf numFmtId="0" fontId="12" fillId="0" borderId="20" xfId="0" applyFont="1" applyBorder="1" applyAlignment="1">
      <alignment horizontal="center" wrapText="1"/>
    </xf>
    <xf numFmtId="0" fontId="12" fillId="0" borderId="0" xfId="65" applyFont="1" applyBorder="1" applyAlignment="1">
      <alignment horizontal="center" vertical="top" wrapText="1"/>
      <protection/>
    </xf>
    <xf numFmtId="0" fontId="12" fillId="0" borderId="0" xfId="59" applyFont="1">
      <alignment/>
      <protection/>
    </xf>
    <xf numFmtId="0" fontId="3" fillId="0" borderId="0" xfId="59" applyFont="1">
      <alignment/>
      <protection/>
    </xf>
    <xf numFmtId="0" fontId="12" fillId="0" borderId="0" xfId="59" applyFont="1" applyAlignment="1">
      <alignment/>
      <protection/>
    </xf>
    <xf numFmtId="0" fontId="3" fillId="0" borderId="0" xfId="59" applyFont="1" applyAlignment="1">
      <alignment/>
      <protection/>
    </xf>
    <xf numFmtId="0" fontId="3" fillId="0" borderId="0" xfId="59" applyFont="1" applyAlignment="1">
      <alignment horizontal="left"/>
      <protection/>
    </xf>
    <xf numFmtId="0" fontId="3" fillId="0" borderId="0" xfId="0" applyFont="1" applyAlignment="1">
      <alignment horizontal="right" indent="2"/>
    </xf>
    <xf numFmtId="169" fontId="3" fillId="0" borderId="0" xfId="59" applyNumberFormat="1" applyFont="1" applyAlignment="1">
      <alignment horizontal="right" indent="1"/>
      <protection/>
    </xf>
    <xf numFmtId="169" fontId="3" fillId="0" borderId="18" xfId="59" applyNumberFormat="1" applyFont="1" applyBorder="1" applyAlignment="1">
      <alignment horizontal="right" indent="1"/>
      <protection/>
    </xf>
    <xf numFmtId="0" fontId="12" fillId="0" borderId="19" xfId="59" applyFont="1" applyBorder="1" applyAlignment="1">
      <alignment/>
      <protection/>
    </xf>
    <xf numFmtId="169" fontId="3" fillId="0" borderId="19" xfId="59" applyNumberFormat="1" applyFont="1" applyBorder="1" applyAlignment="1">
      <alignment horizontal="right"/>
      <protection/>
    </xf>
    <xf numFmtId="169" fontId="3" fillId="0" borderId="19" xfId="59" applyNumberFormat="1" applyFont="1" applyBorder="1" applyAlignment="1">
      <alignment horizontal="right" indent="1"/>
      <protection/>
    </xf>
    <xf numFmtId="0" fontId="5" fillId="0" borderId="0" xfId="64" applyFont="1" applyBorder="1" applyAlignment="1">
      <alignment horizontal="left" wrapText="1"/>
      <protection/>
    </xf>
    <xf numFmtId="0" fontId="3" fillId="0" borderId="0" xfId="62" applyFont="1" applyAlignment="1">
      <alignment vertical="top" wrapText="1"/>
      <protection/>
    </xf>
    <xf numFmtId="0" fontId="25" fillId="0" borderId="0" xfId="0" applyFont="1" applyAlignment="1">
      <alignment/>
    </xf>
    <xf numFmtId="0" fontId="10" fillId="0" borderId="0" xfId="62" applyFont="1" applyAlignment="1">
      <alignment horizontal="left" vertical="top"/>
      <protection/>
    </xf>
    <xf numFmtId="0" fontId="10" fillId="0" borderId="0" xfId="62" applyFont="1" applyAlignment="1">
      <alignment horizontal="left" vertical="top" wrapText="1"/>
      <protection/>
    </xf>
    <xf numFmtId="0" fontId="3" fillId="0" borderId="26" xfId="0" applyFont="1" applyBorder="1" applyAlignment="1">
      <alignment/>
    </xf>
    <xf numFmtId="0" fontId="12" fillId="0" borderId="0" xfId="0" applyFont="1" applyBorder="1" applyAlignment="1">
      <alignment/>
    </xf>
    <xf numFmtId="167" fontId="3" fillId="0" borderId="0" xfId="0" applyNumberFormat="1" applyFont="1" applyBorder="1" applyAlignment="1">
      <alignment/>
    </xf>
    <xf numFmtId="167" fontId="3" fillId="0" borderId="21" xfId="0" applyNumberFormat="1" applyFont="1" applyBorder="1" applyAlignment="1">
      <alignment/>
    </xf>
    <xf numFmtId="3" fontId="3" fillId="0" borderId="0" xfId="0" applyNumberFormat="1" applyFont="1" applyBorder="1" applyAlignment="1">
      <alignment/>
    </xf>
    <xf numFmtId="167" fontId="3" fillId="0" borderId="18" xfId="62" applyNumberFormat="1" applyFont="1" applyBorder="1" applyAlignment="1" applyProtection="1">
      <alignment horizontal="right"/>
      <protection hidden="1"/>
    </xf>
    <xf numFmtId="167" fontId="3" fillId="0" borderId="24" xfId="62" applyNumberFormat="1" applyFont="1" applyBorder="1" applyAlignment="1" applyProtection="1">
      <alignment horizontal="right"/>
      <protection hidden="1"/>
    </xf>
    <xf numFmtId="0" fontId="3" fillId="0" borderId="18" xfId="0" applyFont="1" applyBorder="1" applyAlignment="1">
      <alignment horizontal="right"/>
    </xf>
    <xf numFmtId="167" fontId="3" fillId="0" borderId="19" xfId="0" applyNumberFormat="1" applyFont="1" applyBorder="1" applyAlignment="1">
      <alignment/>
    </xf>
    <xf numFmtId="0" fontId="12" fillId="0" borderId="21" xfId="0" applyFont="1" applyBorder="1" applyAlignment="1">
      <alignment horizontal="right"/>
    </xf>
    <xf numFmtId="49" fontId="12" fillId="0" borderId="21" xfId="0" applyNumberFormat="1" applyFont="1" applyBorder="1" applyAlignment="1">
      <alignment horizontal="right"/>
    </xf>
    <xf numFmtId="49" fontId="12" fillId="0" borderId="0" xfId="0" applyNumberFormat="1" applyFont="1" applyBorder="1" applyAlignment="1">
      <alignment horizontal="right"/>
    </xf>
    <xf numFmtId="0" fontId="12" fillId="0" borderId="0" xfId="0" applyFont="1" applyBorder="1" applyAlignment="1">
      <alignment wrapText="1"/>
    </xf>
    <xf numFmtId="0" fontId="3" fillId="0" borderId="0" xfId="0" applyFont="1" applyBorder="1" applyAlignment="1">
      <alignment horizontal="right"/>
    </xf>
    <xf numFmtId="167" fontId="3" fillId="0" borderId="18" xfId="0" applyNumberFormat="1" applyFont="1" applyBorder="1" applyAlignment="1">
      <alignment/>
    </xf>
    <xf numFmtId="167" fontId="3" fillId="0" borderId="24" xfId="0" applyNumberFormat="1" applyFont="1" applyBorder="1" applyAlignment="1">
      <alignment/>
    </xf>
    <xf numFmtId="167" fontId="3" fillId="0" borderId="0" xfId="0" applyNumberFormat="1" applyFont="1" applyBorder="1" applyAlignment="1">
      <alignment horizontal="right"/>
    </xf>
    <xf numFmtId="0" fontId="12" fillId="0" borderId="18" xfId="0" applyFont="1" applyBorder="1" applyAlignment="1">
      <alignment wrapText="1"/>
    </xf>
    <xf numFmtId="0" fontId="13" fillId="0" borderId="19" xfId="62" applyFont="1" applyBorder="1" applyAlignment="1">
      <alignment horizontal="right"/>
      <protection/>
    </xf>
    <xf numFmtId="0" fontId="3" fillId="0" borderId="0" xfId="62" applyFont="1" applyBorder="1" applyAlignment="1">
      <alignment horizontal="right"/>
      <protection/>
    </xf>
    <xf numFmtId="0" fontId="3" fillId="0" borderId="0" xfId="0" applyFont="1" applyAlignment="1">
      <alignment vertical="top"/>
    </xf>
    <xf numFmtId="0" fontId="3" fillId="0" borderId="0" xfId="62" applyFont="1">
      <alignment/>
      <protection/>
    </xf>
    <xf numFmtId="0" fontId="3" fillId="0" borderId="0" xfId="0" applyFont="1" applyBorder="1" applyAlignment="1">
      <alignment vertical="top"/>
    </xf>
    <xf numFmtId="0" fontId="26" fillId="0" borderId="0" xfId="0" applyFont="1" applyAlignment="1">
      <alignment/>
    </xf>
    <xf numFmtId="0" fontId="26" fillId="0" borderId="0" xfId="0" applyFont="1" applyBorder="1" applyAlignment="1">
      <alignment/>
    </xf>
    <xf numFmtId="0" fontId="26" fillId="0" borderId="21" xfId="0" applyFont="1" applyBorder="1" applyAlignment="1">
      <alignment/>
    </xf>
    <xf numFmtId="0" fontId="27" fillId="0" borderId="0" xfId="62" applyFont="1" applyAlignment="1">
      <alignment horizontal="left"/>
      <protection/>
    </xf>
    <xf numFmtId="0" fontId="3" fillId="0" borderId="18" xfId="67" applyFont="1" applyBorder="1">
      <alignment/>
      <protection/>
    </xf>
    <xf numFmtId="0" fontId="3" fillId="0" borderId="18" xfId="67" applyFont="1" applyBorder="1" applyAlignment="1">
      <alignment horizontal="right"/>
      <protection/>
    </xf>
    <xf numFmtId="0" fontId="12" fillId="0" borderId="18" xfId="62" applyFont="1" applyBorder="1" applyAlignment="1">
      <alignment horizontal="right"/>
      <protection/>
    </xf>
    <xf numFmtId="49" fontId="12" fillId="0" borderId="20" xfId="67" applyNumberFormat="1" applyFont="1" applyBorder="1" applyAlignment="1">
      <alignment horizontal="right"/>
      <protection/>
    </xf>
    <xf numFmtId="0" fontId="3" fillId="0" borderId="19" xfId="67" applyFont="1" applyBorder="1">
      <alignment/>
      <protection/>
    </xf>
    <xf numFmtId="0" fontId="3" fillId="0" borderId="22" xfId="67" applyFont="1" applyBorder="1">
      <alignment/>
      <protection/>
    </xf>
    <xf numFmtId="0" fontId="3" fillId="0" borderId="0" xfId="67" applyFont="1" applyBorder="1" applyAlignment="1">
      <alignment/>
      <protection/>
    </xf>
    <xf numFmtId="167" fontId="3" fillId="0" borderId="0" xfId="62" applyNumberFormat="1" applyFont="1" applyBorder="1" applyProtection="1">
      <alignment/>
      <protection hidden="1"/>
    </xf>
    <xf numFmtId="167" fontId="3" fillId="0" borderId="27" xfId="62" applyNumberFormat="1" applyFont="1" applyBorder="1" applyProtection="1">
      <alignment/>
      <protection hidden="1"/>
    </xf>
    <xf numFmtId="167" fontId="3" fillId="0" borderId="23" xfId="62" applyNumberFormat="1" applyFont="1" applyBorder="1" applyAlignment="1" applyProtection="1">
      <alignment horizontal="right" indent="1"/>
      <protection hidden="1"/>
    </xf>
    <xf numFmtId="167" fontId="3" fillId="0" borderId="27" xfId="62" applyNumberFormat="1" applyFont="1" applyBorder="1" applyAlignment="1" applyProtection="1">
      <alignment horizontal="right" indent="1"/>
      <protection hidden="1"/>
    </xf>
    <xf numFmtId="167" fontId="3" fillId="0" borderId="0" xfId="62" applyNumberFormat="1" applyFont="1" applyProtection="1">
      <alignment/>
      <protection hidden="1"/>
    </xf>
    <xf numFmtId="0" fontId="3" fillId="0" borderId="0" xfId="62" applyFont="1" applyBorder="1" applyProtection="1">
      <alignment/>
      <protection hidden="1"/>
    </xf>
    <xf numFmtId="0" fontId="3" fillId="0" borderId="0" xfId="62" applyFont="1" applyProtection="1">
      <alignment/>
      <protection hidden="1"/>
    </xf>
    <xf numFmtId="0" fontId="28" fillId="0" borderId="18" xfId="67" applyFont="1" applyBorder="1">
      <alignment/>
      <protection/>
    </xf>
    <xf numFmtId="0" fontId="28" fillId="0" borderId="0" xfId="67" applyFont="1" applyBorder="1">
      <alignment/>
      <protection/>
    </xf>
    <xf numFmtId="0" fontId="3" fillId="0" borderId="0" xfId="0" applyFont="1" applyAlignment="1">
      <alignment horizontal="right" indent="1"/>
    </xf>
    <xf numFmtId="0" fontId="3" fillId="0" borderId="23" xfId="62" applyFont="1" applyBorder="1" applyProtection="1">
      <alignment/>
      <protection hidden="1"/>
    </xf>
    <xf numFmtId="0" fontId="29" fillId="0" borderId="0" xfId="67" applyFont="1" applyBorder="1">
      <alignment/>
      <protection/>
    </xf>
    <xf numFmtId="167" fontId="3" fillId="0" borderId="0" xfId="0" applyNumberFormat="1" applyFont="1" applyAlignment="1">
      <alignment/>
    </xf>
    <xf numFmtId="0" fontId="3" fillId="0" borderId="25" xfId="0" applyFont="1" applyBorder="1" applyAlignment="1">
      <alignment/>
    </xf>
    <xf numFmtId="0" fontId="3" fillId="0" borderId="0" xfId="67" applyFont="1" applyBorder="1" applyAlignment="1">
      <alignment horizontal="left" wrapText="1"/>
      <protection/>
    </xf>
    <xf numFmtId="0" fontId="3" fillId="0" borderId="0" xfId="67" applyFont="1" applyBorder="1" applyAlignment="1">
      <alignment horizontal="left" vertical="top"/>
      <protection/>
    </xf>
    <xf numFmtId="0" fontId="0" fillId="0" borderId="0" xfId="0" applyAlignment="1">
      <alignment vertical="top" wrapText="1"/>
    </xf>
    <xf numFmtId="0" fontId="3" fillId="0" borderId="0" xfId="67" applyFont="1" applyBorder="1" applyAlignment="1">
      <alignment vertical="top" wrapText="1"/>
      <protection/>
    </xf>
    <xf numFmtId="3" fontId="10" fillId="34" borderId="0" xfId="59" applyNumberFormat="1" applyFont="1" applyFill="1" applyAlignment="1">
      <alignment/>
      <protection/>
    </xf>
    <xf numFmtId="0" fontId="24" fillId="34" borderId="0" xfId="0" applyFont="1" applyFill="1" applyAlignment="1">
      <alignment/>
    </xf>
    <xf numFmtId="0" fontId="11" fillId="34" borderId="0" xfId="0" applyFont="1" applyFill="1" applyAlignment="1">
      <alignment/>
    </xf>
    <xf numFmtId="3" fontId="11" fillId="34" borderId="0" xfId="0" applyNumberFormat="1" applyFont="1" applyFill="1" applyAlignment="1">
      <alignment/>
    </xf>
    <xf numFmtId="3" fontId="24" fillId="34" borderId="0" xfId="0" applyNumberFormat="1" applyFont="1" applyFill="1" applyAlignment="1">
      <alignment/>
    </xf>
    <xf numFmtId="0" fontId="0" fillId="34" borderId="0" xfId="0" applyFont="1" applyFill="1" applyAlignment="1">
      <alignment/>
    </xf>
    <xf numFmtId="3" fontId="0" fillId="34" borderId="0" xfId="0" applyNumberFormat="1" applyFont="1" applyFill="1" applyAlignment="1">
      <alignment/>
    </xf>
    <xf numFmtId="0" fontId="3" fillId="34" borderId="0" xfId="0" applyFont="1" applyFill="1" applyAlignment="1">
      <alignment/>
    </xf>
    <xf numFmtId="0" fontId="3" fillId="34" borderId="19" xfId="0" applyFont="1" applyFill="1" applyBorder="1" applyAlignment="1">
      <alignment/>
    </xf>
    <xf numFmtId="0" fontId="12" fillId="34" borderId="19" xfId="0" applyFont="1" applyFill="1" applyBorder="1" applyAlignment="1" applyProtection="1">
      <alignment vertical="center"/>
      <protection/>
    </xf>
    <xf numFmtId="3" fontId="12" fillId="34" borderId="19" xfId="0" applyNumberFormat="1" applyFont="1" applyFill="1" applyBorder="1" applyAlignment="1" applyProtection="1">
      <alignment vertical="center"/>
      <protection/>
    </xf>
    <xf numFmtId="0" fontId="21" fillId="34" borderId="19" xfId="0" applyFont="1" applyFill="1" applyBorder="1" applyAlignment="1" applyProtection="1">
      <alignment vertical="center"/>
      <protection/>
    </xf>
    <xf numFmtId="3" fontId="21" fillId="34" borderId="19" xfId="0" applyNumberFormat="1" applyFont="1" applyFill="1" applyBorder="1" applyAlignment="1" applyProtection="1">
      <alignment vertical="center"/>
      <protection/>
    </xf>
    <xf numFmtId="0" fontId="3" fillId="34" borderId="0" xfId="0" applyFont="1" applyFill="1" applyBorder="1" applyAlignment="1" applyProtection="1">
      <alignment horizontal="center"/>
      <protection/>
    </xf>
    <xf numFmtId="3" fontId="3" fillId="34" borderId="18" xfId="0" applyNumberFormat="1" applyFont="1" applyFill="1" applyBorder="1" applyAlignment="1">
      <alignment horizontal="right"/>
    </xf>
    <xf numFmtId="1" fontId="13" fillId="34" borderId="18" xfId="75" applyNumberFormat="1" applyFont="1" applyFill="1" applyBorder="1" applyAlignment="1">
      <alignment horizontal="right"/>
      <protection/>
    </xf>
    <xf numFmtId="1" fontId="3" fillId="34" borderId="18" xfId="75" applyNumberFormat="1" applyFont="1" applyFill="1" applyBorder="1" applyAlignment="1">
      <alignment horizontal="center"/>
      <protection/>
    </xf>
    <xf numFmtId="0" fontId="13" fillId="34" borderId="18" xfId="0" applyFont="1" applyFill="1" applyBorder="1" applyAlignment="1">
      <alignment horizontal="right"/>
    </xf>
    <xf numFmtId="3" fontId="3" fillId="34" borderId="0" xfId="0" applyNumberFormat="1" applyFont="1" applyFill="1" applyBorder="1" applyAlignment="1" applyProtection="1">
      <alignment horizontal="right"/>
      <protection/>
    </xf>
    <xf numFmtId="0" fontId="3" fillId="0" borderId="0" xfId="70" applyFont="1" applyAlignment="1">
      <alignment horizontal="left"/>
      <protection/>
    </xf>
    <xf numFmtId="0" fontId="13" fillId="34" borderId="0" xfId="0" applyFont="1" applyFill="1" applyBorder="1" applyAlignment="1" applyProtection="1">
      <alignment horizontal="right"/>
      <protection/>
    </xf>
    <xf numFmtId="0" fontId="3" fillId="34" borderId="0" xfId="0" applyFont="1" applyFill="1" applyBorder="1" applyAlignment="1" applyProtection="1">
      <alignment horizontal="right"/>
      <protection/>
    </xf>
    <xf numFmtId="3" fontId="3" fillId="34" borderId="19" xfId="0" applyNumberFormat="1" applyFont="1" applyFill="1" applyBorder="1" applyAlignment="1" applyProtection="1">
      <alignment horizontal="right"/>
      <protection/>
    </xf>
    <xf numFmtId="0" fontId="13" fillId="34" borderId="19" xfId="0" applyFont="1" applyFill="1" applyBorder="1" applyAlignment="1" applyProtection="1">
      <alignment horizontal="right"/>
      <protection/>
    </xf>
    <xf numFmtId="0" fontId="3" fillId="34" borderId="19" xfId="0" applyFont="1" applyFill="1" applyBorder="1" applyAlignment="1" applyProtection="1">
      <alignment horizontal="right"/>
      <protection/>
    </xf>
    <xf numFmtId="3" fontId="13" fillId="34" borderId="19" xfId="0" applyNumberFormat="1" applyFont="1" applyFill="1" applyBorder="1" applyAlignment="1" applyProtection="1">
      <alignment horizontal="right"/>
      <protection/>
    </xf>
    <xf numFmtId="0" fontId="3" fillId="34" borderId="0" xfId="0" applyFont="1" applyFill="1" applyBorder="1" applyAlignment="1">
      <alignment/>
    </xf>
    <xf numFmtId="3" fontId="3" fillId="34" borderId="0" xfId="0" applyNumberFormat="1" applyFont="1" applyFill="1" applyBorder="1" applyAlignment="1">
      <alignment/>
    </xf>
    <xf numFmtId="0" fontId="13" fillId="34" borderId="0" xfId="0" applyFont="1" applyFill="1" applyBorder="1" applyAlignment="1">
      <alignment/>
    </xf>
    <xf numFmtId="3" fontId="3" fillId="34" borderId="0" xfId="0" applyNumberFormat="1" applyFont="1" applyFill="1" applyAlignment="1">
      <alignment/>
    </xf>
    <xf numFmtId="3" fontId="13" fillId="34" borderId="0" xfId="0" applyNumberFormat="1" applyFont="1" applyFill="1" applyBorder="1" applyAlignment="1">
      <alignment/>
    </xf>
    <xf numFmtId="0" fontId="3" fillId="34" borderId="0" xfId="0" applyFont="1" applyFill="1" applyAlignment="1" applyProtection="1">
      <alignment horizontal="left"/>
      <protection/>
    </xf>
    <xf numFmtId="164" fontId="13" fillId="34" borderId="0" xfId="75" applyNumberFormat="1" applyFont="1" applyFill="1" applyAlignment="1">
      <alignment horizontal="right"/>
      <protection/>
    </xf>
    <xf numFmtId="164" fontId="13" fillId="34" borderId="0" xfId="0" applyNumberFormat="1" applyFont="1" applyFill="1" applyBorder="1" applyAlignment="1">
      <alignment horizontal="right"/>
    </xf>
    <xf numFmtId="164" fontId="13" fillId="34" borderId="0" xfId="0" applyNumberFormat="1" applyFont="1" applyFill="1" applyAlignment="1" applyProtection="1">
      <alignment horizontal="right"/>
      <protection/>
    </xf>
    <xf numFmtId="164" fontId="13" fillId="34" borderId="0" xfId="0" applyNumberFormat="1" applyFont="1" applyFill="1" applyAlignment="1">
      <alignment horizontal="right"/>
    </xf>
    <xf numFmtId="0" fontId="3" fillId="34" borderId="0" xfId="0" applyFont="1" applyFill="1" applyBorder="1" applyAlignment="1" applyProtection="1">
      <alignment horizontal="left"/>
      <protection/>
    </xf>
    <xf numFmtId="0" fontId="3" fillId="34" borderId="18" xfId="0" applyFont="1" applyFill="1" applyBorder="1" applyAlignment="1">
      <alignment/>
    </xf>
    <xf numFmtId="0" fontId="3" fillId="34" borderId="18" xfId="0" applyFont="1" applyFill="1" applyBorder="1" applyAlignment="1" applyProtection="1">
      <alignment horizontal="left"/>
      <protection/>
    </xf>
    <xf numFmtId="3" fontId="3" fillId="34" borderId="18" xfId="0" applyNumberFormat="1" applyFont="1" applyFill="1" applyBorder="1" applyAlignment="1" applyProtection="1">
      <alignment horizontal="right"/>
      <protection/>
    </xf>
    <xf numFmtId="167" fontId="13" fillId="34" borderId="18" xfId="0" applyNumberFormat="1" applyFont="1" applyFill="1" applyBorder="1" applyAlignment="1" applyProtection="1">
      <alignment horizontal="right"/>
      <protection/>
    </xf>
    <xf numFmtId="167" fontId="3" fillId="34" borderId="18" xfId="0" applyNumberFormat="1" applyFont="1" applyFill="1" applyBorder="1" applyAlignment="1" applyProtection="1">
      <alignment horizontal="right"/>
      <protection/>
    </xf>
    <xf numFmtId="3" fontId="13" fillId="34" borderId="18" xfId="75" applyNumberFormat="1" applyFont="1" applyFill="1" applyBorder="1" applyAlignment="1">
      <alignment horizontal="right"/>
      <protection/>
    </xf>
    <xf numFmtId="3" fontId="13" fillId="34" borderId="18" xfId="0" applyNumberFormat="1" applyFont="1" applyFill="1" applyBorder="1" applyAlignment="1" applyProtection="1">
      <alignment horizontal="right"/>
      <protection/>
    </xf>
    <xf numFmtId="0" fontId="13" fillId="34" borderId="0" xfId="0" applyFont="1" applyFill="1" applyBorder="1" applyAlignment="1">
      <alignment/>
    </xf>
    <xf numFmtId="0" fontId="3" fillId="34" borderId="0" xfId="0" applyFont="1" applyFill="1" applyBorder="1" applyAlignment="1">
      <alignment/>
    </xf>
    <xf numFmtId="3" fontId="3" fillId="34" borderId="0" xfId="0" applyNumberFormat="1" applyFont="1" applyFill="1" applyBorder="1" applyAlignment="1">
      <alignment/>
    </xf>
    <xf numFmtId="3" fontId="13" fillId="34" borderId="0" xfId="0" applyNumberFormat="1" applyFont="1" applyFill="1" applyBorder="1" applyAlignment="1">
      <alignment/>
    </xf>
    <xf numFmtId="3" fontId="3" fillId="34" borderId="0" xfId="75" applyNumberFormat="1" applyFont="1" applyFill="1" applyAlignment="1">
      <alignment horizontal="right"/>
      <protection/>
    </xf>
    <xf numFmtId="0" fontId="3" fillId="34" borderId="0" xfId="0" applyFont="1" applyFill="1" applyAlignment="1">
      <alignment horizontal="left" wrapText="1"/>
    </xf>
    <xf numFmtId="3" fontId="13" fillId="34" borderId="0" xfId="0" applyNumberFormat="1" applyFont="1" applyFill="1" applyBorder="1" applyAlignment="1" applyProtection="1">
      <alignment horizontal="centerContinuous"/>
      <protection/>
    </xf>
    <xf numFmtId="1" fontId="13" fillId="34" borderId="0" xfId="0" applyNumberFormat="1" applyFont="1" applyFill="1" applyBorder="1" applyAlignment="1" applyProtection="1">
      <alignment horizontal="centerContinuous"/>
      <protection/>
    </xf>
    <xf numFmtId="3" fontId="3" fillId="34" borderId="0" xfId="0" applyNumberFormat="1" applyFont="1" applyFill="1" applyBorder="1" applyAlignment="1" applyProtection="1">
      <alignment horizontal="centerContinuous"/>
      <protection/>
    </xf>
    <xf numFmtId="167" fontId="13" fillId="34" borderId="0" xfId="0" applyNumberFormat="1" applyFont="1" applyFill="1" applyBorder="1" applyAlignment="1" applyProtection="1">
      <alignment horizontal="centerContinuous"/>
      <protection/>
    </xf>
    <xf numFmtId="167" fontId="3" fillId="34" borderId="0" xfId="0" applyNumberFormat="1" applyFont="1" applyFill="1" applyBorder="1" applyAlignment="1" applyProtection="1">
      <alignment horizontal="centerContinuous"/>
      <protection/>
    </xf>
    <xf numFmtId="0" fontId="13" fillId="34" borderId="0" xfId="0" applyFont="1" applyFill="1" applyBorder="1" applyAlignment="1" applyProtection="1">
      <alignment horizontal="centerContinuous"/>
      <protection/>
    </xf>
    <xf numFmtId="0" fontId="3" fillId="34" borderId="0" xfId="0" applyFont="1" applyFill="1" applyBorder="1" applyAlignment="1" applyProtection="1">
      <alignment horizontal="centerContinuous"/>
      <protection/>
    </xf>
    <xf numFmtId="3" fontId="3" fillId="34" borderId="0" xfId="0" applyNumberFormat="1" applyFont="1" applyFill="1" applyBorder="1" applyAlignment="1">
      <alignment horizontal="centerContinuous"/>
    </xf>
    <xf numFmtId="0" fontId="13" fillId="34" borderId="0" xfId="0" applyFont="1" applyFill="1" applyBorder="1" applyAlignment="1">
      <alignment horizontal="centerContinuous"/>
    </xf>
    <xf numFmtId="0" fontId="3" fillId="34" borderId="0" xfId="0" applyFont="1" applyFill="1" applyBorder="1" applyAlignment="1">
      <alignment horizontal="centerContinuous"/>
    </xf>
    <xf numFmtId="3" fontId="13" fillId="34" borderId="0" xfId="0" applyNumberFormat="1" applyFont="1" applyFill="1" applyBorder="1" applyAlignment="1">
      <alignment horizontal="centerContinuous"/>
    </xf>
    <xf numFmtId="165" fontId="13" fillId="34" borderId="0" xfId="0" applyNumberFormat="1" applyFont="1" applyFill="1" applyBorder="1" applyAlignment="1" applyProtection="1">
      <alignment horizontal="right"/>
      <protection/>
    </xf>
    <xf numFmtId="165" fontId="3" fillId="34" borderId="0" xfId="0" applyNumberFormat="1" applyFont="1" applyFill="1" applyBorder="1" applyAlignment="1" applyProtection="1">
      <alignment horizontal="right"/>
      <protection/>
    </xf>
    <xf numFmtId="3" fontId="13" fillId="34" borderId="0" xfId="0" applyNumberFormat="1" applyFont="1" applyFill="1" applyBorder="1" applyAlignment="1" applyProtection="1">
      <alignment horizontal="right"/>
      <protection/>
    </xf>
    <xf numFmtId="3" fontId="13" fillId="34" borderId="0" xfId="0" applyNumberFormat="1" applyFont="1" applyFill="1" applyBorder="1" applyAlignment="1">
      <alignment horizontal="right"/>
    </xf>
    <xf numFmtId="0" fontId="3" fillId="34" borderId="0" xfId="0" applyFont="1" applyFill="1" applyBorder="1" applyAlignment="1" quotePrefix="1">
      <alignment/>
    </xf>
    <xf numFmtId="0" fontId="0" fillId="34" borderId="0" xfId="0" applyFont="1" applyFill="1" applyBorder="1" applyAlignment="1">
      <alignment/>
    </xf>
    <xf numFmtId="3" fontId="0" fillId="34" borderId="0" xfId="0" applyNumberFormat="1" applyFont="1" applyFill="1" applyBorder="1" applyAlignment="1">
      <alignment/>
    </xf>
    <xf numFmtId="0" fontId="25" fillId="34" borderId="0" xfId="0" applyFont="1" applyFill="1" applyBorder="1" applyAlignment="1">
      <alignment/>
    </xf>
    <xf numFmtId="3" fontId="25" fillId="34" borderId="0" xfId="0" applyNumberFormat="1" applyFont="1" applyFill="1" applyBorder="1" applyAlignment="1">
      <alignment/>
    </xf>
    <xf numFmtId="3" fontId="3" fillId="34" borderId="0" xfId="75" applyNumberFormat="1" applyFont="1" applyFill="1">
      <alignment/>
      <protection/>
    </xf>
    <xf numFmtId="3" fontId="12" fillId="34" borderId="0" xfId="75" applyNumberFormat="1" applyFont="1" applyFill="1" applyBorder="1">
      <alignment/>
      <protection/>
    </xf>
    <xf numFmtId="3" fontId="3" fillId="34" borderId="0" xfId="75" applyNumberFormat="1" applyFont="1" applyFill="1" applyBorder="1">
      <alignment/>
      <protection/>
    </xf>
    <xf numFmtId="3" fontId="3" fillId="34" borderId="0" xfId="75" applyNumberFormat="1" applyFont="1" applyFill="1" applyBorder="1" applyAlignment="1">
      <alignment horizontal="center"/>
      <protection/>
    </xf>
    <xf numFmtId="164" fontId="3" fillId="34" borderId="0" xfId="75" applyNumberFormat="1" applyFont="1" applyFill="1" applyAlignment="1">
      <alignment horizontal="right"/>
      <protection/>
    </xf>
    <xf numFmtId="0" fontId="11" fillId="0" borderId="0" xfId="68" applyFont="1">
      <alignment/>
      <protection/>
    </xf>
    <xf numFmtId="0" fontId="11" fillId="0" borderId="0" xfId="68" applyFont="1" applyAlignment="1">
      <alignment horizontal="centerContinuous"/>
      <protection/>
    </xf>
    <xf numFmtId="0" fontId="11" fillId="0" borderId="0" xfId="68" applyFont="1" applyAlignment="1">
      <alignment horizontal="center"/>
      <protection/>
    </xf>
    <xf numFmtId="166" fontId="12" fillId="0" borderId="18" xfId="77" applyFont="1" applyBorder="1" applyAlignment="1">
      <alignment/>
      <protection/>
    </xf>
    <xf numFmtId="0" fontId="3" fillId="0" borderId="18" xfId="68" applyFont="1" applyBorder="1">
      <alignment/>
      <protection/>
    </xf>
    <xf numFmtId="0" fontId="3" fillId="0" borderId="0" xfId="68" applyFont="1">
      <alignment/>
      <protection/>
    </xf>
    <xf numFmtId="0" fontId="3" fillId="0" borderId="0" xfId="68" applyFont="1" applyBorder="1">
      <alignment/>
      <protection/>
    </xf>
    <xf numFmtId="0" fontId="3" fillId="0" borderId="0" xfId="68" applyFont="1" applyBorder="1" applyAlignment="1">
      <alignment horizontal="right"/>
      <protection/>
    </xf>
    <xf numFmtId="0" fontId="3" fillId="0" borderId="0" xfId="68" applyFont="1" applyBorder="1" applyAlignment="1">
      <alignment horizontal="center"/>
      <protection/>
    </xf>
    <xf numFmtId="0" fontId="3" fillId="0" borderId="0" xfId="68" applyFont="1" applyAlignment="1">
      <alignment horizontal="center"/>
      <protection/>
    </xf>
    <xf numFmtId="0" fontId="12" fillId="0" borderId="0" xfId="68" applyFont="1">
      <alignment/>
      <protection/>
    </xf>
    <xf numFmtId="0" fontId="3" fillId="0" borderId="0" xfId="68" applyFont="1" applyAlignment="1">
      <alignment horizontal="right"/>
      <protection/>
    </xf>
    <xf numFmtId="0" fontId="3" fillId="0" borderId="0" xfId="68" applyFont="1" applyBorder="1" applyAlignment="1">
      <alignment horizontal="left"/>
      <protection/>
    </xf>
    <xf numFmtId="0" fontId="30" fillId="0" borderId="0" xfId="53" applyFont="1" applyAlignment="1" applyProtection="1">
      <alignment/>
      <protection/>
    </xf>
    <xf numFmtId="0" fontId="12" fillId="0" borderId="0" xfId="68" applyFont="1" applyBorder="1" applyAlignment="1">
      <alignment horizontal="right"/>
      <protection/>
    </xf>
    <xf numFmtId="164" fontId="13" fillId="0" borderId="0" xfId="61" applyNumberFormat="1" applyFont="1" applyAlignment="1">
      <alignment horizontal="right" indent="1"/>
      <protection/>
    </xf>
    <xf numFmtId="164" fontId="13" fillId="0" borderId="0" xfId="61" applyNumberFormat="1" applyFont="1" applyAlignment="1">
      <alignment horizontal="right" indent="2"/>
      <protection/>
    </xf>
    <xf numFmtId="0" fontId="18" fillId="0" borderId="0" xfId="68" applyFont="1">
      <alignment/>
      <protection/>
    </xf>
    <xf numFmtId="0" fontId="12" fillId="0" borderId="18" xfId="68" applyFont="1" applyBorder="1">
      <alignment/>
      <protection/>
    </xf>
    <xf numFmtId="0" fontId="3" fillId="0" borderId="18" xfId="68" applyFont="1" applyBorder="1" applyAlignment="1">
      <alignment horizontal="center"/>
      <protection/>
    </xf>
    <xf numFmtId="0" fontId="3" fillId="0" borderId="19" xfId="0" applyFont="1" applyBorder="1" applyAlignment="1">
      <alignment horizontal="right" wrapText="1"/>
    </xf>
    <xf numFmtId="169" fontId="3" fillId="0" borderId="0" xfId="0" applyNumberFormat="1" applyFont="1" applyAlignment="1" applyProtection="1">
      <alignment horizontal="right"/>
      <protection/>
    </xf>
    <xf numFmtId="169" fontId="3" fillId="0" borderId="0" xfId="0" applyNumberFormat="1" applyFont="1" applyAlignment="1" applyProtection="1">
      <alignment horizontal="right" indent="1"/>
      <protection/>
    </xf>
    <xf numFmtId="169" fontId="3" fillId="0" borderId="0" xfId="0" applyNumberFormat="1" applyFont="1" applyAlignment="1">
      <alignment horizontal="right"/>
    </xf>
    <xf numFmtId="0" fontId="11" fillId="0" borderId="0" xfId="0" applyFont="1" applyBorder="1" applyAlignment="1">
      <alignment/>
    </xf>
    <xf numFmtId="0" fontId="3" fillId="0" borderId="0" xfId="0" applyFont="1" applyBorder="1" applyAlignment="1">
      <alignment horizontal="right" wrapText="1"/>
    </xf>
    <xf numFmtId="3" fontId="13" fillId="0" borderId="0" xfId="0" applyNumberFormat="1" applyFont="1" applyAlignment="1">
      <alignment horizontal="right"/>
    </xf>
    <xf numFmtId="0" fontId="3" fillId="0" borderId="0" xfId="68" applyFont="1" applyBorder="1" applyAlignment="1">
      <alignment/>
      <protection/>
    </xf>
    <xf numFmtId="0" fontId="13" fillId="0" borderId="0" xfId="68" applyFont="1" applyBorder="1" applyAlignment="1">
      <alignment horizontal="right"/>
      <protection/>
    </xf>
    <xf numFmtId="0" fontId="3" fillId="0" borderId="0" xfId="0" applyFont="1" applyBorder="1" applyAlignment="1">
      <alignment horizontal="right"/>
    </xf>
    <xf numFmtId="165" fontId="3" fillId="0" borderId="0" xfId="69" applyNumberFormat="1" applyFont="1" applyAlignment="1">
      <alignment horizontal="right" indent="2"/>
      <protection/>
    </xf>
    <xf numFmtId="0" fontId="3" fillId="0" borderId="0" xfId="69" applyFont="1" applyAlignment="1">
      <alignment horizontal="right" indent="2"/>
      <protection/>
    </xf>
    <xf numFmtId="168" fontId="3" fillId="0" borderId="0" xfId="69" applyNumberFormat="1" applyFont="1" applyAlignment="1">
      <alignment horizontal="right" indent="2"/>
      <protection/>
    </xf>
    <xf numFmtId="164" fontId="13" fillId="0" borderId="0" xfId="69" applyNumberFormat="1" applyFont="1" applyAlignment="1">
      <alignment horizontal="right" indent="1"/>
      <protection/>
    </xf>
    <xf numFmtId="167" fontId="3" fillId="0" borderId="0" xfId="81" applyNumberFormat="1" applyFont="1" applyAlignment="1">
      <alignment horizontal="right" indent="1"/>
      <protection/>
    </xf>
    <xf numFmtId="164" fontId="3" fillId="0" borderId="27" xfId="62" applyNumberFormat="1" applyFont="1" applyBorder="1" applyAlignment="1" applyProtection="1">
      <alignment horizontal="right" indent="1"/>
      <protection hidden="1"/>
    </xf>
    <xf numFmtId="0" fontId="3" fillId="0" borderId="0" xfId="0" applyFont="1" applyAlignment="1">
      <alignment wrapText="1"/>
    </xf>
    <xf numFmtId="164" fontId="3" fillId="0" borderId="0" xfId="0" applyNumberFormat="1" applyFont="1" applyAlignment="1">
      <alignment horizontal="right" indent="1"/>
    </xf>
    <xf numFmtId="167" fontId="3" fillId="0" borderId="0" xfId="62" applyNumberFormat="1" applyFont="1" applyBorder="1" applyAlignment="1" applyProtection="1">
      <alignment horizontal="right" indent="1"/>
      <protection hidden="1"/>
    </xf>
    <xf numFmtId="164" fontId="13" fillId="0" borderId="0" xfId="62" applyNumberFormat="1" applyFont="1" applyBorder="1" applyAlignment="1">
      <alignment horizontal="right"/>
      <protection/>
    </xf>
    <xf numFmtId="0" fontId="3" fillId="0" borderId="0" xfId="0" applyFont="1" applyAlignment="1">
      <alignment vertical="top"/>
    </xf>
    <xf numFmtId="0" fontId="3" fillId="0" borderId="0" xfId="68" applyFont="1" applyAlignment="1">
      <alignment/>
      <protection/>
    </xf>
    <xf numFmtId="165" fontId="13" fillId="0" borderId="0" xfId="0" applyNumberFormat="1" applyFont="1" applyAlignment="1" applyProtection="1">
      <alignment horizontal="right"/>
      <protection/>
    </xf>
    <xf numFmtId="165" fontId="3" fillId="0" borderId="0" xfId="0" applyNumberFormat="1" applyFont="1" applyAlignment="1" applyProtection="1">
      <alignment horizontal="right" indent="2"/>
      <protection/>
    </xf>
    <xf numFmtId="165" fontId="3" fillId="0" borderId="0" xfId="0" applyNumberFormat="1" applyFont="1" applyAlignment="1" applyProtection="1">
      <alignment horizontal="right"/>
      <protection/>
    </xf>
    <xf numFmtId="3" fontId="3" fillId="0" borderId="0" xfId="0" applyNumberFormat="1" applyFont="1" applyAlignment="1" applyProtection="1">
      <alignment horizontal="right" indent="2"/>
      <protection/>
    </xf>
    <xf numFmtId="3" fontId="3" fillId="0" borderId="0" xfId="0" applyNumberFormat="1" applyFont="1" applyAlignment="1" applyProtection="1">
      <alignment horizontal="right"/>
      <protection/>
    </xf>
    <xf numFmtId="3" fontId="3" fillId="0" borderId="0" xfId="0" applyNumberFormat="1" applyFont="1" applyAlignment="1">
      <alignment horizontal="right" indent="2"/>
    </xf>
    <xf numFmtId="0" fontId="3" fillId="0" borderId="0" xfId="0" applyFont="1" applyAlignment="1" applyProtection="1">
      <alignment horizontal="right" indent="2"/>
      <protection/>
    </xf>
    <xf numFmtId="165" fontId="3" fillId="0" borderId="18" xfId="0" applyNumberFormat="1" applyFont="1" applyBorder="1" applyAlignment="1" applyProtection="1">
      <alignment horizontal="right" indent="2"/>
      <protection/>
    </xf>
    <xf numFmtId="1" fontId="12" fillId="0" borderId="0" xfId="0" applyNumberFormat="1" applyFont="1" applyAlignment="1">
      <alignment horizontal="left"/>
    </xf>
    <xf numFmtId="0" fontId="12" fillId="34" borderId="0" xfId="0" applyFont="1" applyFill="1" applyBorder="1" applyAlignment="1" applyProtection="1">
      <alignment horizontal="center" wrapText="1"/>
      <protection/>
    </xf>
    <xf numFmtId="3" fontId="12" fillId="34" borderId="0" xfId="0" applyNumberFormat="1" applyFont="1" applyFill="1" applyBorder="1" applyAlignment="1" applyProtection="1">
      <alignment horizontal="center" wrapText="1"/>
      <protection/>
    </xf>
    <xf numFmtId="3" fontId="12" fillId="34" borderId="18" xfId="0" applyNumberFormat="1" applyFont="1" applyFill="1" applyBorder="1" applyAlignment="1">
      <alignment horizontal="right"/>
    </xf>
    <xf numFmtId="0" fontId="21" fillId="34" borderId="18" xfId="0" applyFont="1" applyFill="1" applyBorder="1" applyAlignment="1">
      <alignment horizontal="right"/>
    </xf>
    <xf numFmtId="3" fontId="12" fillId="34" borderId="18" xfId="0" applyNumberFormat="1" applyFont="1" applyFill="1" applyBorder="1" applyAlignment="1">
      <alignment horizontal="center"/>
    </xf>
    <xf numFmtId="164" fontId="3" fillId="34" borderId="0" xfId="75" applyNumberFormat="1" applyFont="1" applyFill="1" applyAlignment="1">
      <alignment horizontal="right" indent="1"/>
      <protection/>
    </xf>
    <xf numFmtId="164" fontId="3" fillId="34" borderId="0" xfId="0" applyNumberFormat="1" applyFont="1" applyFill="1" applyAlignment="1" applyProtection="1">
      <alignment horizontal="right"/>
      <protection/>
    </xf>
    <xf numFmtId="164" fontId="3" fillId="34" borderId="0" xfId="0" applyNumberFormat="1" applyFont="1" applyFill="1" applyBorder="1" applyAlignment="1">
      <alignment horizontal="right"/>
    </xf>
    <xf numFmtId="164" fontId="3" fillId="34" borderId="0" xfId="0" applyNumberFormat="1" applyFont="1" applyFill="1" applyAlignment="1">
      <alignment horizontal="right"/>
    </xf>
    <xf numFmtId="3" fontId="3" fillId="0" borderId="0" xfId="78" applyNumberFormat="1" applyFont="1" applyAlignment="1">
      <alignment horizontal="right"/>
      <protection/>
    </xf>
    <xf numFmtId="0" fontId="3" fillId="0" borderId="21" xfId="78" applyNumberFormat="1" applyFont="1" applyBorder="1" applyAlignment="1">
      <alignment horizontal="right"/>
      <protection/>
    </xf>
    <xf numFmtId="3" fontId="3" fillId="0" borderId="23" xfId="78" applyNumberFormat="1" applyFont="1" applyBorder="1" applyAlignment="1">
      <alignment horizontal="right" indent="1"/>
      <protection/>
    </xf>
    <xf numFmtId="0" fontId="3" fillId="0" borderId="0" xfId="78" applyNumberFormat="1" applyFont="1" applyAlignment="1">
      <alignment horizontal="right" indent="1"/>
      <protection/>
    </xf>
    <xf numFmtId="164" fontId="13" fillId="0" borderId="23" xfId="78" applyNumberFormat="1" applyFont="1" applyBorder="1" applyAlignment="1">
      <alignment horizontal="right" indent="1"/>
      <protection/>
    </xf>
    <xf numFmtId="164" fontId="13" fillId="0" borderId="0" xfId="78" applyNumberFormat="1" applyFont="1" applyAlignment="1">
      <alignment horizontal="right" indent="1"/>
      <protection/>
    </xf>
    <xf numFmtId="0" fontId="13" fillId="0" borderId="23" xfId="78" applyFont="1" applyBorder="1" applyAlignment="1">
      <alignment horizontal="right" indent="1"/>
      <protection/>
    </xf>
    <xf numFmtId="0" fontId="3" fillId="0" borderId="23" xfId="0" applyFont="1" applyBorder="1" applyAlignment="1">
      <alignment horizontal="right" indent="1"/>
    </xf>
    <xf numFmtId="164" fontId="13" fillId="0" borderId="23" xfId="79" applyNumberFormat="1" applyFont="1" applyBorder="1" applyAlignment="1">
      <alignment horizontal="right" indent="1"/>
      <protection/>
    </xf>
    <xf numFmtId="164" fontId="13" fillId="0" borderId="23" xfId="81" applyNumberFormat="1" applyFont="1" applyBorder="1" applyAlignment="1">
      <alignment horizontal="right" indent="1"/>
      <protection/>
    </xf>
    <xf numFmtId="164" fontId="13" fillId="0" borderId="0" xfId="81" applyNumberFormat="1" applyFont="1" applyAlignment="1">
      <alignment horizontal="right" indent="1"/>
      <protection/>
    </xf>
    <xf numFmtId="167" fontId="3" fillId="0" borderId="21" xfId="0" applyNumberFormat="1" applyFont="1" applyBorder="1" applyAlignment="1">
      <alignment horizontal="right" indent="1"/>
    </xf>
    <xf numFmtId="167" fontId="3" fillId="0" borderId="0" xfId="0" applyNumberFormat="1" applyFont="1" applyAlignment="1">
      <alignment horizontal="right" indent="1"/>
    </xf>
    <xf numFmtId="0" fontId="3" fillId="0" borderId="21" xfId="0" applyFont="1" applyBorder="1" applyAlignment="1">
      <alignment horizontal="right" indent="1"/>
    </xf>
    <xf numFmtId="0" fontId="3" fillId="0" borderId="0" xfId="0" applyFont="1" applyBorder="1" applyAlignment="1">
      <alignment horizontal="left" indent="2"/>
    </xf>
    <xf numFmtId="0" fontId="3" fillId="0" borderId="0" xfId="0" applyFont="1" applyBorder="1" applyAlignment="1">
      <alignment horizontal="left" indent="1"/>
    </xf>
    <xf numFmtId="0" fontId="12" fillId="0" borderId="0" xfId="0" applyFont="1" applyBorder="1" applyAlignment="1">
      <alignment horizontal="left"/>
    </xf>
    <xf numFmtId="0" fontId="3" fillId="0" borderId="0" xfId="0" applyFont="1" applyBorder="1" applyAlignment="1">
      <alignment horizontal="left" indent="3"/>
    </xf>
    <xf numFmtId="164" fontId="3" fillId="0" borderId="27" xfId="0" applyNumberFormat="1" applyFont="1" applyBorder="1" applyAlignment="1">
      <alignment horizontal="right" indent="1"/>
    </xf>
    <xf numFmtId="0" fontId="13" fillId="0" borderId="0" xfId="62" applyFont="1" applyBorder="1" applyAlignment="1">
      <alignment horizontal="right"/>
      <protection/>
    </xf>
    <xf numFmtId="0" fontId="10" fillId="0" borderId="0" xfId="0" applyFont="1" applyAlignment="1">
      <alignment horizontal="left" wrapText="1"/>
    </xf>
    <xf numFmtId="0" fontId="11" fillId="0" borderId="0" xfId="0" applyFont="1" applyAlignment="1">
      <alignment wrapText="1"/>
    </xf>
    <xf numFmtId="0" fontId="10" fillId="0" borderId="0" xfId="80" applyFont="1" applyAlignment="1">
      <alignment horizontal="left" wrapText="1"/>
      <protection/>
    </xf>
    <xf numFmtId="17" fontId="10" fillId="0" borderId="0" xfId="0" applyNumberFormat="1" applyFont="1" applyAlignment="1">
      <alignment vertical="top"/>
    </xf>
    <xf numFmtId="0" fontId="10" fillId="0" borderId="0" xfId="0" applyFont="1" applyAlignment="1">
      <alignment vertical="top" wrapText="1"/>
    </xf>
    <xf numFmtId="0" fontId="3" fillId="0" borderId="0" xfId="62" applyFont="1" applyAlignment="1">
      <alignment horizontal="left" vertical="top" wrapText="1"/>
      <protection/>
    </xf>
    <xf numFmtId="0" fontId="3" fillId="0" borderId="0" xfId="0" applyFont="1" applyAlignment="1">
      <alignment horizontal="left" vertical="top" wrapText="1"/>
    </xf>
    <xf numFmtId="0" fontId="3" fillId="0" borderId="0" xfId="0" applyFont="1" applyAlignment="1">
      <alignment horizontal="left" wrapText="1"/>
    </xf>
    <xf numFmtId="0" fontId="13" fillId="0" borderId="0" xfId="0" applyFont="1" applyAlignment="1">
      <alignment/>
    </xf>
    <xf numFmtId="0" fontId="10" fillId="34" borderId="0" xfId="0" applyFont="1" applyFill="1" applyAlignment="1">
      <alignment/>
    </xf>
    <xf numFmtId="0" fontId="12" fillId="34" borderId="0" xfId="0" applyFont="1" applyFill="1" applyAlignment="1" applyProtection="1">
      <alignment horizontal="left"/>
      <protection/>
    </xf>
    <xf numFmtId="0" fontId="12" fillId="0" borderId="19" xfId="0" applyFont="1" applyBorder="1" applyAlignment="1">
      <alignment horizontal="center" vertical="center"/>
    </xf>
    <xf numFmtId="0" fontId="2" fillId="33" borderId="0" xfId="53" applyFont="1" applyFill="1" applyBorder="1" applyAlignment="1" applyProtection="1">
      <alignment horizontal="left" vertical="top" wrapText="1"/>
      <protection/>
    </xf>
    <xf numFmtId="0" fontId="12" fillId="0" borderId="0" xfId="67" applyFont="1" applyBorder="1" applyAlignment="1">
      <alignment horizontal="center"/>
      <protection/>
    </xf>
    <xf numFmtId="49" fontId="12" fillId="0" borderId="18" xfId="67" applyNumberFormat="1" applyFont="1" applyBorder="1">
      <alignment/>
      <protection/>
    </xf>
    <xf numFmtId="49" fontId="12" fillId="0" borderId="20" xfId="67" applyNumberFormat="1" applyFont="1" applyBorder="1" applyAlignment="1">
      <alignment horizontal="center"/>
      <protection/>
    </xf>
    <xf numFmtId="49" fontId="12" fillId="0" borderId="18" xfId="67" applyNumberFormat="1" applyFont="1" applyBorder="1" applyAlignment="1">
      <alignment horizontal="right"/>
      <protection/>
    </xf>
    <xf numFmtId="0" fontId="3" fillId="0" borderId="28" xfId="67" applyFont="1" applyBorder="1">
      <alignment/>
      <protection/>
    </xf>
    <xf numFmtId="0" fontId="3" fillId="0" borderId="29" xfId="67" applyFont="1" applyFill="1" applyBorder="1">
      <alignment/>
      <protection/>
    </xf>
    <xf numFmtId="0" fontId="3" fillId="0" borderId="0" xfId="67" applyFont="1" applyFill="1" applyBorder="1">
      <alignment/>
      <protection/>
    </xf>
    <xf numFmtId="0" fontId="3" fillId="0" borderId="23" xfId="67" applyFont="1" applyFill="1" applyBorder="1">
      <alignment/>
      <protection/>
    </xf>
    <xf numFmtId="0" fontId="3" fillId="0" borderId="0" xfId="0" applyFont="1" applyFill="1" applyAlignment="1">
      <alignment/>
    </xf>
    <xf numFmtId="167" fontId="3" fillId="0" borderId="29" xfId="67" applyNumberFormat="1" applyFont="1" applyFill="1" applyBorder="1">
      <alignment/>
      <protection/>
    </xf>
    <xf numFmtId="167" fontId="3" fillId="0" borderId="0" xfId="67" applyNumberFormat="1" applyFont="1" applyBorder="1">
      <alignment/>
      <protection/>
    </xf>
    <xf numFmtId="167" fontId="3" fillId="0" borderId="21" xfId="67" applyNumberFormat="1" applyFont="1" applyBorder="1">
      <alignment/>
      <protection/>
    </xf>
    <xf numFmtId="167" fontId="3" fillId="0" borderId="23" xfId="67" applyNumberFormat="1" applyFont="1" applyBorder="1" applyAlignment="1">
      <alignment horizontal="right" indent="1"/>
      <protection/>
    </xf>
    <xf numFmtId="167" fontId="3" fillId="0" borderId="29" xfId="62" applyNumberFormat="1" applyFont="1" applyBorder="1" applyProtection="1">
      <alignment/>
      <protection hidden="1"/>
    </xf>
    <xf numFmtId="164" fontId="3" fillId="0" borderId="0" xfId="0" applyNumberFormat="1" applyFont="1" applyBorder="1" applyAlignment="1">
      <alignment horizontal="right" indent="1"/>
    </xf>
    <xf numFmtId="0" fontId="3" fillId="0" borderId="0" xfId="0" applyFont="1" applyBorder="1" applyAlignment="1">
      <alignment horizontal="left"/>
    </xf>
    <xf numFmtId="167" fontId="3" fillId="0" borderId="29" xfId="62" applyNumberFormat="1" applyFont="1" applyBorder="1" applyAlignment="1" applyProtection="1">
      <alignment horizontal="right"/>
      <protection hidden="1"/>
    </xf>
    <xf numFmtId="167" fontId="3" fillId="0" borderId="0" xfId="62" applyNumberFormat="1" applyFont="1" applyBorder="1" applyAlignment="1" applyProtection="1">
      <alignment horizontal="right"/>
      <protection hidden="1"/>
    </xf>
    <xf numFmtId="167" fontId="3" fillId="0" borderId="0" xfId="62" applyNumberFormat="1" applyFont="1" applyAlignment="1" applyProtection="1">
      <alignment horizontal="right"/>
      <protection hidden="1"/>
    </xf>
    <xf numFmtId="0" fontId="3" fillId="0" borderId="29" xfId="62" applyFont="1" applyBorder="1" applyProtection="1">
      <alignment/>
      <protection hidden="1"/>
    </xf>
    <xf numFmtId="0" fontId="3" fillId="0" borderId="23" xfId="62" applyFont="1" applyBorder="1" applyAlignment="1" applyProtection="1">
      <alignment horizontal="right" indent="1"/>
      <protection hidden="1"/>
    </xf>
    <xf numFmtId="0" fontId="3" fillId="0" borderId="27" xfId="62" applyFont="1" applyBorder="1" applyAlignment="1" applyProtection="1">
      <alignment horizontal="right" indent="1"/>
      <protection hidden="1"/>
    </xf>
    <xf numFmtId="0" fontId="3" fillId="0" borderId="0" xfId="62" applyFont="1" applyBorder="1" applyAlignment="1" applyProtection="1">
      <alignment horizontal="right" indent="1"/>
      <protection hidden="1"/>
    </xf>
    <xf numFmtId="3" fontId="18" fillId="0" borderId="0" xfId="0" applyNumberFormat="1" applyFont="1" applyFill="1" applyAlignment="1">
      <alignment/>
    </xf>
    <xf numFmtId="167" fontId="3" fillId="0" borderId="27" xfId="67" applyNumberFormat="1" applyFont="1" applyBorder="1" applyAlignment="1">
      <alignment horizontal="right" indent="1"/>
      <protection/>
    </xf>
    <xf numFmtId="167" fontId="3" fillId="0" borderId="29" xfId="67" applyNumberFormat="1" applyFont="1" applyBorder="1">
      <alignment/>
      <protection/>
    </xf>
    <xf numFmtId="167" fontId="3" fillId="0" borderId="23" xfId="62" applyNumberFormat="1" applyFont="1" applyBorder="1" applyProtection="1">
      <alignment/>
      <protection hidden="1"/>
    </xf>
    <xf numFmtId="167" fontId="3" fillId="0" borderId="29" xfId="62" applyNumberFormat="1" applyFont="1" applyFill="1" applyBorder="1" applyProtection="1">
      <alignment/>
      <protection hidden="1"/>
    </xf>
    <xf numFmtId="167" fontId="3" fillId="0" borderId="30" xfId="62" applyNumberFormat="1" applyFont="1" applyBorder="1" applyProtection="1">
      <alignment/>
      <protection hidden="1"/>
    </xf>
    <xf numFmtId="167" fontId="3" fillId="0" borderId="18" xfId="62" applyNumberFormat="1" applyFont="1" applyBorder="1" applyProtection="1">
      <alignment/>
      <protection hidden="1"/>
    </xf>
    <xf numFmtId="167" fontId="3" fillId="0" borderId="25" xfId="62" applyNumberFormat="1" applyFont="1" applyBorder="1" applyAlignment="1" applyProtection="1">
      <alignment horizontal="right" indent="1"/>
      <protection hidden="1"/>
    </xf>
    <xf numFmtId="167" fontId="3" fillId="0" borderId="31" xfId="62" applyNumberFormat="1" applyFont="1" applyBorder="1" applyAlignment="1" applyProtection="1">
      <alignment horizontal="right" indent="1"/>
      <protection hidden="1"/>
    </xf>
    <xf numFmtId="164" fontId="3" fillId="0" borderId="18" xfId="0" applyNumberFormat="1" applyFont="1" applyBorder="1" applyAlignment="1">
      <alignment horizontal="right" indent="1"/>
    </xf>
    <xf numFmtId="167" fontId="3" fillId="0" borderId="18" xfId="62" applyNumberFormat="1" applyFont="1" applyBorder="1" applyAlignment="1" applyProtection="1">
      <alignment horizontal="right" indent="1"/>
      <protection hidden="1"/>
    </xf>
    <xf numFmtId="0" fontId="13" fillId="0" borderId="0" xfId="67" applyFont="1" applyBorder="1">
      <alignment/>
      <protection/>
    </xf>
    <xf numFmtId="0" fontId="12" fillId="0" borderId="19" xfId="67" applyFont="1" applyBorder="1" applyAlignment="1">
      <alignment horizontal="center"/>
      <protection/>
    </xf>
    <xf numFmtId="0" fontId="3" fillId="0" borderId="28" xfId="62" applyFont="1" applyBorder="1" applyProtection="1">
      <alignment/>
      <protection hidden="1"/>
    </xf>
    <xf numFmtId="167" fontId="3" fillId="0" borderId="29" xfId="0" applyNumberFormat="1" applyFont="1" applyBorder="1" applyAlignment="1">
      <alignment/>
    </xf>
    <xf numFmtId="167" fontId="3" fillId="0" borderId="23" xfId="0" applyNumberFormat="1" applyFont="1" applyBorder="1" applyAlignment="1">
      <alignment horizontal="right" indent="1"/>
    </xf>
    <xf numFmtId="167" fontId="3" fillId="0" borderId="27" xfId="0" applyNumberFormat="1" applyFont="1" applyBorder="1" applyAlignment="1">
      <alignment horizontal="right" indent="1"/>
    </xf>
    <xf numFmtId="167" fontId="3" fillId="0" borderId="29" xfId="0" applyNumberFormat="1" applyFont="1" applyBorder="1" applyAlignment="1">
      <alignment horizontal="right"/>
    </xf>
    <xf numFmtId="0" fontId="3" fillId="0" borderId="29" xfId="0" applyFont="1" applyBorder="1" applyAlignment="1">
      <alignment/>
    </xf>
    <xf numFmtId="0" fontId="3" fillId="0" borderId="23" xfId="0" applyFont="1" applyBorder="1" applyAlignment="1">
      <alignment horizontal="right" indent="1"/>
    </xf>
    <xf numFmtId="0" fontId="3" fillId="0" borderId="27" xfId="0" applyFont="1" applyBorder="1" applyAlignment="1">
      <alignment horizontal="right" indent="1"/>
    </xf>
    <xf numFmtId="167" fontId="3" fillId="0" borderId="0" xfId="0" applyNumberFormat="1" applyFont="1" applyAlignment="1">
      <alignment horizontal="right"/>
    </xf>
    <xf numFmtId="0" fontId="17" fillId="0" borderId="0" xfId="0" applyFont="1" applyAlignment="1">
      <alignment/>
    </xf>
    <xf numFmtId="0" fontId="18" fillId="0" borderId="0" xfId="0" applyFont="1" applyBorder="1" applyAlignment="1">
      <alignment horizontal="left"/>
    </xf>
    <xf numFmtId="0" fontId="18" fillId="0" borderId="0" xfId="0" applyFont="1" applyAlignment="1">
      <alignment/>
    </xf>
    <xf numFmtId="0" fontId="3" fillId="0" borderId="28" xfId="0" applyFont="1" applyBorder="1" applyAlignment="1">
      <alignment/>
    </xf>
    <xf numFmtId="0" fontId="3" fillId="0" borderId="29" xfId="0" applyFont="1" applyBorder="1" applyAlignment="1">
      <alignment/>
    </xf>
    <xf numFmtId="167" fontId="3" fillId="0" borderId="29" xfId="0" applyNumberFormat="1" applyFont="1" applyBorder="1" applyAlignment="1">
      <alignment horizontal="right" indent="1"/>
    </xf>
    <xf numFmtId="167" fontId="3" fillId="0" borderId="0" xfId="0" applyNumberFormat="1" applyFont="1" applyBorder="1" applyAlignment="1">
      <alignment horizontal="right" indent="1"/>
    </xf>
    <xf numFmtId="0" fontId="3" fillId="0" borderId="29" xfId="0" applyFont="1" applyBorder="1" applyAlignment="1">
      <alignment horizontal="right" indent="1"/>
    </xf>
    <xf numFmtId="0" fontId="3" fillId="0" borderId="0" xfId="0" applyFont="1" applyBorder="1" applyAlignment="1">
      <alignment horizontal="right" indent="1"/>
    </xf>
    <xf numFmtId="167" fontId="3" fillId="0" borderId="21" xfId="62" applyNumberFormat="1" applyFont="1" applyBorder="1" applyAlignment="1" applyProtection="1">
      <alignment horizontal="right"/>
      <protection hidden="1"/>
    </xf>
    <xf numFmtId="3" fontId="3" fillId="0" borderId="29" xfId="62" applyNumberFormat="1" applyFont="1" applyBorder="1" applyAlignment="1" applyProtection="1">
      <alignment horizontal="right" indent="1"/>
      <protection hidden="1"/>
    </xf>
    <xf numFmtId="3" fontId="3" fillId="0" borderId="0" xfId="62" applyNumberFormat="1" applyFont="1" applyBorder="1" applyProtection="1">
      <alignment/>
      <protection hidden="1"/>
    </xf>
    <xf numFmtId="3" fontId="3" fillId="0" borderId="21" xfId="62" applyNumberFormat="1" applyFont="1" applyBorder="1" applyProtection="1">
      <alignment/>
      <protection hidden="1"/>
    </xf>
    <xf numFmtId="3" fontId="3" fillId="0" borderId="21" xfId="62" applyNumberFormat="1" applyFont="1" applyBorder="1" applyAlignment="1" applyProtection="1">
      <alignment horizontal="right" indent="1"/>
      <protection hidden="1"/>
    </xf>
    <xf numFmtId="3" fontId="3" fillId="0" borderId="0" xfId="62" applyNumberFormat="1" applyFont="1" applyBorder="1" applyAlignment="1" applyProtection="1">
      <alignment horizontal="right" indent="1"/>
      <protection hidden="1"/>
    </xf>
    <xf numFmtId="3" fontId="3" fillId="0" borderId="29" xfId="0" applyNumberFormat="1" applyFont="1" applyBorder="1" applyAlignment="1">
      <alignment horizontal="right" indent="1"/>
    </xf>
    <xf numFmtId="3" fontId="3" fillId="0" borderId="21" xfId="0" applyNumberFormat="1" applyFont="1" applyBorder="1" applyAlignment="1">
      <alignment/>
    </xf>
    <xf numFmtId="3" fontId="3" fillId="0" borderId="21" xfId="0" applyNumberFormat="1" applyFont="1" applyBorder="1" applyAlignment="1">
      <alignment horizontal="right" indent="1"/>
    </xf>
    <xf numFmtId="3" fontId="3" fillId="0" borderId="0" xfId="0" applyNumberFormat="1" applyFont="1" applyBorder="1" applyAlignment="1">
      <alignment horizontal="right" indent="1"/>
    </xf>
    <xf numFmtId="167" fontId="3" fillId="0" borderId="29" xfId="62" applyNumberFormat="1" applyFont="1" applyBorder="1" applyAlignment="1" applyProtection="1">
      <alignment horizontal="right" indent="1"/>
      <protection hidden="1"/>
    </xf>
    <xf numFmtId="167" fontId="3" fillId="0" borderId="21" xfId="62" applyNumberFormat="1" applyFont="1" applyBorder="1" applyAlignment="1" applyProtection="1">
      <alignment horizontal="right" indent="1"/>
      <protection hidden="1"/>
    </xf>
    <xf numFmtId="167" fontId="3" fillId="0" borderId="21" xfId="0" applyNumberFormat="1" applyFont="1" applyFill="1" applyBorder="1" applyAlignment="1">
      <alignment/>
    </xf>
    <xf numFmtId="0" fontId="18" fillId="0" borderId="0" xfId="0" applyFont="1" applyFill="1" applyAlignment="1">
      <alignment/>
    </xf>
    <xf numFmtId="167" fontId="3" fillId="0" borderId="30" xfId="62" applyNumberFormat="1" applyFont="1" applyBorder="1" applyAlignment="1" applyProtection="1">
      <alignment horizontal="right"/>
      <protection hidden="1"/>
    </xf>
    <xf numFmtId="0" fontId="13" fillId="0" borderId="0" xfId="0" applyFont="1" applyBorder="1" applyAlignment="1">
      <alignment/>
    </xf>
    <xf numFmtId="0" fontId="12" fillId="0" borderId="28" xfId="0" applyFont="1" applyBorder="1" applyAlignment="1">
      <alignment/>
    </xf>
    <xf numFmtId="0" fontId="3" fillId="0" borderId="29" xfId="0" applyFont="1" applyBorder="1" applyAlignment="1">
      <alignment/>
    </xf>
    <xf numFmtId="3" fontId="3" fillId="0" borderId="29" xfId="62" applyNumberFormat="1" applyFont="1" applyBorder="1" applyProtection="1">
      <alignment/>
      <protection hidden="1"/>
    </xf>
    <xf numFmtId="3" fontId="3" fillId="0" borderId="0" xfId="62" applyNumberFormat="1" applyFont="1" applyProtection="1">
      <alignment/>
      <protection hidden="1"/>
    </xf>
    <xf numFmtId="3" fontId="3" fillId="0" borderId="0" xfId="62" applyNumberFormat="1" applyFont="1" applyAlignment="1" applyProtection="1">
      <alignment horizontal="right" indent="1"/>
      <protection hidden="1"/>
    </xf>
    <xf numFmtId="3" fontId="3" fillId="0" borderId="0" xfId="62" applyNumberFormat="1" applyFont="1" applyBorder="1" applyAlignment="1" applyProtection="1">
      <alignment horizontal="right"/>
      <protection hidden="1"/>
    </xf>
    <xf numFmtId="3" fontId="3" fillId="0" borderId="0" xfId="62" applyNumberFormat="1" applyFont="1" applyAlignment="1" applyProtection="1">
      <alignment horizontal="right"/>
      <protection hidden="1"/>
    </xf>
    <xf numFmtId="3" fontId="3" fillId="0" borderId="21" xfId="62" applyNumberFormat="1" applyFont="1" applyBorder="1" applyAlignment="1" applyProtection="1">
      <alignment horizontal="right"/>
      <protection hidden="1"/>
    </xf>
    <xf numFmtId="3" fontId="3" fillId="0" borderId="29" xfId="0" applyNumberFormat="1" applyFont="1" applyBorder="1" applyAlignment="1">
      <alignment/>
    </xf>
    <xf numFmtId="167" fontId="3" fillId="0" borderId="0" xfId="62" applyNumberFormat="1" applyFont="1" applyAlignment="1" applyProtection="1">
      <alignment horizontal="right" indent="1"/>
      <protection hidden="1"/>
    </xf>
    <xf numFmtId="167" fontId="3" fillId="0" borderId="0" xfId="0" applyNumberFormat="1" applyFont="1" applyFill="1" applyBorder="1" applyAlignment="1">
      <alignment/>
    </xf>
    <xf numFmtId="0" fontId="3" fillId="0" borderId="23" xfId="0" applyFont="1" applyBorder="1" applyAlignment="1">
      <alignment horizontal="left"/>
    </xf>
    <xf numFmtId="1" fontId="18" fillId="0" borderId="0" xfId="0" applyNumberFormat="1" applyFont="1" applyFill="1" applyAlignment="1">
      <alignment/>
    </xf>
    <xf numFmtId="0" fontId="18" fillId="0" borderId="29" xfId="0" applyFont="1" applyBorder="1" applyAlignment="1">
      <alignment horizontal="right"/>
    </xf>
    <xf numFmtId="0" fontId="18" fillId="0" borderId="0" xfId="0" applyFont="1" applyAlignment="1">
      <alignment horizontal="right"/>
    </xf>
    <xf numFmtId="3" fontId="3" fillId="0" borderId="0" xfId="0" applyNumberFormat="1" applyFont="1" applyBorder="1" applyAlignment="1">
      <alignment horizontal="right"/>
    </xf>
    <xf numFmtId="3" fontId="3" fillId="0" borderId="21" xfId="0" applyNumberFormat="1" applyFont="1" applyBorder="1" applyAlignment="1">
      <alignment horizontal="right"/>
    </xf>
    <xf numFmtId="167" fontId="3" fillId="0" borderId="30" xfId="0" applyNumberFormat="1" applyFont="1" applyBorder="1" applyAlignment="1">
      <alignment horizontal="right"/>
    </xf>
    <xf numFmtId="0" fontId="18" fillId="0" borderId="0" xfId="0" applyFont="1" applyBorder="1" applyAlignment="1">
      <alignment/>
    </xf>
    <xf numFmtId="164" fontId="3" fillId="0" borderId="0" xfId="62" applyNumberFormat="1" applyFont="1" applyBorder="1" applyAlignment="1" applyProtection="1">
      <alignment horizontal="right" indent="1"/>
      <protection hidden="1"/>
    </xf>
    <xf numFmtId="0" fontId="12" fillId="0" borderId="0" xfId="0" applyFont="1" applyBorder="1" applyAlignment="1">
      <alignment horizontal="right" indent="1"/>
    </xf>
    <xf numFmtId="0" fontId="3" fillId="0" borderId="27" xfId="0" applyFont="1" applyBorder="1" applyAlignment="1">
      <alignment horizontal="right" indent="1"/>
    </xf>
    <xf numFmtId="0" fontId="3" fillId="0" borderId="30" xfId="0" applyFont="1" applyBorder="1" applyAlignment="1">
      <alignment/>
    </xf>
    <xf numFmtId="0" fontId="18" fillId="0" borderId="0" xfId="62" applyFont="1" applyAlignment="1">
      <alignment/>
      <protection/>
    </xf>
    <xf numFmtId="0" fontId="18" fillId="0" borderId="0" xfId="0" applyNumberFormat="1" applyFont="1" applyAlignment="1">
      <alignment wrapText="1"/>
    </xf>
    <xf numFmtId="0" fontId="18" fillId="0" borderId="0" xfId="0" applyFont="1" applyAlignment="1">
      <alignment/>
    </xf>
    <xf numFmtId="0" fontId="18" fillId="0" borderId="0" xfId="0" applyFont="1" applyAlignment="1">
      <alignment wrapText="1"/>
    </xf>
    <xf numFmtId="0" fontId="18" fillId="0" borderId="0" xfId="0" applyFont="1" applyAlignment="1">
      <alignment horizontal="left" wrapText="1"/>
    </xf>
    <xf numFmtId="0" fontId="32" fillId="0" borderId="0" xfId="0" applyFont="1" applyAlignment="1">
      <alignment/>
    </xf>
    <xf numFmtId="0" fontId="10" fillId="0" borderId="0" xfId="59" applyFont="1" applyAlignment="1" quotePrefix="1">
      <alignment/>
      <protection/>
    </xf>
    <xf numFmtId="169" fontId="3" fillId="0" borderId="0" xfId="59" applyNumberFormat="1" applyFont="1" applyAlignment="1">
      <alignment horizontal="right" indent="2"/>
      <protection/>
    </xf>
    <xf numFmtId="169" fontId="3" fillId="0" borderId="0" xfId="0" applyNumberFormat="1" applyFont="1" applyAlignment="1">
      <alignment horizontal="right" indent="1"/>
    </xf>
    <xf numFmtId="169" fontId="3" fillId="0" borderId="0" xfId="0" applyNumberFormat="1" applyFont="1" applyAlignment="1">
      <alignment/>
    </xf>
    <xf numFmtId="167" fontId="3" fillId="0" borderId="0" xfId="59" applyNumberFormat="1" applyFont="1" applyAlignment="1">
      <alignment horizontal="right" indent="1"/>
      <protection/>
    </xf>
    <xf numFmtId="167" fontId="3" fillId="0" borderId="0" xfId="59" applyNumberFormat="1" applyFont="1" applyAlignment="1">
      <alignment horizontal="right" indent="2"/>
      <protection/>
    </xf>
    <xf numFmtId="167" fontId="3" fillId="0" borderId="0" xfId="62" applyNumberFormat="1" applyFont="1" applyAlignment="1" applyProtection="1">
      <alignment horizontal="right" indent="2"/>
      <protection hidden="1"/>
    </xf>
    <xf numFmtId="167" fontId="3" fillId="0" borderId="0" xfId="67" applyNumberFormat="1" applyFont="1" applyBorder="1" applyAlignment="1">
      <alignment horizontal="right" indent="2"/>
      <protection/>
    </xf>
    <xf numFmtId="169" fontId="3" fillId="0" borderId="0" xfId="67" applyNumberFormat="1" applyFont="1" applyBorder="1" applyAlignment="1">
      <alignment horizontal="right"/>
      <protection/>
    </xf>
    <xf numFmtId="169" fontId="3" fillId="0" borderId="0" xfId="0" applyNumberFormat="1" applyFont="1" applyAlignment="1" applyProtection="1">
      <alignment horizontal="right" indent="2"/>
      <protection/>
    </xf>
    <xf numFmtId="169" fontId="3" fillId="0" borderId="0" xfId="0" applyNumberFormat="1" applyFont="1" applyAlignment="1">
      <alignment horizontal="right" indent="2"/>
    </xf>
    <xf numFmtId="1" fontId="3" fillId="0" borderId="0" xfId="0" applyNumberFormat="1" applyFont="1" applyAlignment="1" applyProtection="1">
      <alignment horizontal="right" indent="1"/>
      <protection/>
    </xf>
    <xf numFmtId="1" fontId="3" fillId="0" borderId="0" xfId="0" applyNumberFormat="1" applyFont="1" applyAlignment="1" applyProtection="1">
      <alignment horizontal="right" indent="2"/>
      <protection/>
    </xf>
    <xf numFmtId="0" fontId="0" fillId="0" borderId="0" xfId="0" applyFont="1" applyAlignment="1">
      <alignment horizontal="right" indent="2"/>
    </xf>
    <xf numFmtId="0" fontId="0" fillId="0" borderId="0" xfId="0" applyFont="1" applyAlignment="1">
      <alignment/>
    </xf>
    <xf numFmtId="173" fontId="13" fillId="0" borderId="0" xfId="61" applyNumberFormat="1" applyFont="1" applyAlignment="1">
      <alignment horizontal="right" indent="1"/>
      <protection/>
    </xf>
    <xf numFmtId="173" fontId="13" fillId="0" borderId="0" xfId="61" applyNumberFormat="1" applyFont="1" applyAlignment="1">
      <alignment horizontal="right" indent="2"/>
      <protection/>
    </xf>
    <xf numFmtId="173" fontId="3" fillId="0" borderId="0" xfId="61" applyNumberFormat="1" applyFont="1" applyAlignment="1">
      <alignment horizontal="right" indent="1"/>
      <protection/>
    </xf>
    <xf numFmtId="173" fontId="3" fillId="0" borderId="0" xfId="61" applyNumberFormat="1" applyFont="1" applyAlignment="1">
      <alignment horizontal="right" indent="2"/>
      <protection/>
    </xf>
    <xf numFmtId="3" fontId="3" fillId="0" borderId="0" xfId="0" applyNumberFormat="1" applyFont="1" applyFill="1" applyAlignment="1">
      <alignment/>
    </xf>
    <xf numFmtId="3" fontId="3" fillId="0" borderId="0" xfId="0" applyNumberFormat="1" applyFont="1" applyFill="1" applyBorder="1" applyAlignment="1">
      <alignment/>
    </xf>
    <xf numFmtId="173" fontId="13" fillId="0" borderId="0" xfId="68" applyNumberFormat="1" applyFont="1" applyAlignment="1">
      <alignment horizontal="center"/>
      <protection/>
    </xf>
    <xf numFmtId="0" fontId="12" fillId="0" borderId="18" xfId="71" applyFont="1" applyBorder="1" applyAlignment="1">
      <alignment horizontal="right" wrapText="1"/>
      <protection/>
    </xf>
    <xf numFmtId="164" fontId="13" fillId="0" borderId="0" xfId="69" applyNumberFormat="1" applyFont="1" applyAlignment="1">
      <alignment horizontal="right"/>
      <protection/>
    </xf>
    <xf numFmtId="168" fontId="18" fillId="0" borderId="0" xfId="71" applyNumberFormat="1" applyFont="1">
      <alignment/>
      <protection/>
    </xf>
    <xf numFmtId="168" fontId="21" fillId="0" borderId="0" xfId="69" applyNumberFormat="1" applyFont="1" applyAlignment="1">
      <alignment horizontal="right"/>
      <protection/>
    </xf>
    <xf numFmtId="164" fontId="3" fillId="0" borderId="0" xfId="71" applyNumberFormat="1" applyFont="1" applyAlignment="1">
      <alignment horizontal="center"/>
      <protection/>
    </xf>
    <xf numFmtId="164" fontId="13" fillId="0" borderId="0" xfId="69" applyNumberFormat="1" applyFont="1" applyAlignment="1">
      <alignment horizontal="center"/>
      <protection/>
    </xf>
    <xf numFmtId="164" fontId="13" fillId="0" borderId="0" xfId="69" applyNumberFormat="1" applyFont="1" applyAlignment="1">
      <alignment/>
      <protection/>
    </xf>
    <xf numFmtId="0" fontId="13" fillId="0" borderId="0" xfId="69" applyFont="1" applyAlignment="1" quotePrefix="1">
      <alignment/>
      <protection/>
    </xf>
    <xf numFmtId="167" fontId="12" fillId="0" borderId="0" xfId="0" applyNumberFormat="1" applyFont="1" applyAlignment="1" applyProtection="1">
      <alignment horizontal="right" indent="1"/>
      <protection/>
    </xf>
    <xf numFmtId="167" fontId="12" fillId="0" borderId="0" xfId="0" applyNumberFormat="1" applyFont="1" applyAlignment="1" applyProtection="1">
      <alignment horizontal="right" indent="2"/>
      <protection/>
    </xf>
    <xf numFmtId="41" fontId="12" fillId="0" borderId="0" xfId="0" applyNumberFormat="1" applyFont="1" applyAlignment="1" applyProtection="1">
      <alignment horizontal="right" indent="1"/>
      <protection/>
    </xf>
    <xf numFmtId="41" fontId="12" fillId="0" borderId="0" xfId="0" applyNumberFormat="1" applyFont="1" applyAlignment="1" applyProtection="1">
      <alignment horizontal="right" indent="2"/>
      <protection/>
    </xf>
    <xf numFmtId="41" fontId="3" fillId="0" borderId="0" xfId="0" applyNumberFormat="1" applyFont="1" applyAlignment="1" applyProtection="1">
      <alignment horizontal="right" indent="1"/>
      <protection/>
    </xf>
    <xf numFmtId="6" fontId="20" fillId="0" borderId="20" xfId="0" applyNumberFormat="1" applyFont="1" applyBorder="1" applyAlignment="1" applyProtection="1">
      <alignment horizontal="center" wrapText="1"/>
      <protection/>
    </xf>
    <xf numFmtId="0" fontId="12" fillId="0" borderId="20" xfId="0" applyNumberFormat="1" applyFont="1" applyBorder="1" applyAlignment="1" applyProtection="1">
      <alignment horizontal="center"/>
      <protection/>
    </xf>
    <xf numFmtId="174" fontId="3" fillId="0" borderId="0" xfId="0" applyNumberFormat="1" applyFont="1" applyAlignment="1">
      <alignment horizontal="right" indent="1"/>
    </xf>
    <xf numFmtId="174" fontId="12" fillId="0" borderId="0" xfId="0" applyNumberFormat="1" applyFont="1" applyAlignment="1">
      <alignment horizontal="right" indent="1"/>
    </xf>
    <xf numFmtId="0" fontId="10" fillId="34" borderId="0" xfId="0" applyFont="1" applyFill="1" applyAlignment="1">
      <alignment horizontal="left"/>
    </xf>
    <xf numFmtId="0" fontId="13" fillId="34" borderId="0" xfId="0" applyFont="1" applyFill="1" applyAlignment="1">
      <alignment/>
    </xf>
    <xf numFmtId="3" fontId="13" fillId="34" borderId="0" xfId="0" applyNumberFormat="1" applyFont="1" applyFill="1" applyAlignment="1">
      <alignment/>
    </xf>
    <xf numFmtId="164" fontId="3" fillId="34" borderId="0" xfId="75" applyNumberFormat="1" applyFont="1" applyFill="1" applyAlignment="1">
      <alignment horizontal="right" indent="3"/>
      <protection/>
    </xf>
    <xf numFmtId="164" fontId="13" fillId="34" borderId="0" xfId="0" applyNumberFormat="1" applyFont="1" applyFill="1" applyAlignment="1" applyProtection="1">
      <alignment horizontal="right" indent="3"/>
      <protection/>
    </xf>
    <xf numFmtId="164" fontId="13" fillId="34" borderId="0" xfId="0" applyNumberFormat="1" applyFont="1" applyFill="1" applyAlignment="1" applyProtection="1">
      <alignment horizontal="right" indent="1"/>
      <protection/>
    </xf>
    <xf numFmtId="164" fontId="3" fillId="34" borderId="0" xfId="0" applyNumberFormat="1" applyFont="1" applyFill="1" applyBorder="1" applyAlignment="1">
      <alignment horizontal="right" indent="3"/>
    </xf>
    <xf numFmtId="164" fontId="3" fillId="34" borderId="0" xfId="0" applyNumberFormat="1" applyFont="1" applyFill="1" applyBorder="1" applyAlignment="1">
      <alignment horizontal="right" indent="1"/>
    </xf>
    <xf numFmtId="164" fontId="3" fillId="34" borderId="0" xfId="0" applyNumberFormat="1" applyFont="1" applyFill="1" applyAlignment="1" applyProtection="1">
      <alignment horizontal="right" indent="3"/>
      <protection/>
    </xf>
    <xf numFmtId="164" fontId="3" fillId="34" borderId="0" xfId="0" applyNumberFormat="1" applyFont="1" applyFill="1" applyAlignment="1" applyProtection="1">
      <alignment horizontal="right" indent="1"/>
      <protection/>
    </xf>
    <xf numFmtId="164" fontId="3" fillId="34" borderId="0" xfId="0" applyNumberFormat="1" applyFont="1" applyFill="1" applyAlignment="1">
      <alignment horizontal="right" indent="3"/>
    </xf>
    <xf numFmtId="164" fontId="3" fillId="34" borderId="0" xfId="0" applyNumberFormat="1" applyFont="1" applyFill="1" applyAlignment="1">
      <alignment horizontal="right" indent="1"/>
    </xf>
    <xf numFmtId="0" fontId="3" fillId="34" borderId="0" xfId="0" applyFont="1" applyFill="1" applyAlignment="1">
      <alignment horizontal="left"/>
    </xf>
    <xf numFmtId="0" fontId="13" fillId="34" borderId="0" xfId="0" applyFont="1" applyFill="1" applyAlignment="1">
      <alignment horizontal="left"/>
    </xf>
    <xf numFmtId="49" fontId="12" fillId="0" borderId="20" xfId="81" applyNumberFormat="1" applyFont="1" applyBorder="1" applyAlignment="1" quotePrefix="1">
      <alignment horizontal="center"/>
      <protection/>
    </xf>
    <xf numFmtId="0" fontId="3" fillId="0" borderId="28" xfId="78" applyFont="1" applyBorder="1">
      <alignment/>
      <protection/>
    </xf>
    <xf numFmtId="0" fontId="3" fillId="0" borderId="29" xfId="78" applyFont="1" applyBorder="1">
      <alignment/>
      <protection/>
    </xf>
    <xf numFmtId="3" fontId="3" fillId="0" borderId="29" xfId="78" applyNumberFormat="1" applyFont="1" applyBorder="1" applyAlignment="1">
      <alignment horizontal="right"/>
      <protection/>
    </xf>
    <xf numFmtId="0" fontId="3" fillId="0" borderId="0" xfId="78" applyNumberFormat="1" applyFont="1" applyBorder="1" applyAlignment="1">
      <alignment horizontal="right"/>
      <protection/>
    </xf>
    <xf numFmtId="164" fontId="13" fillId="0" borderId="29" xfId="78" applyNumberFormat="1" applyFont="1" applyBorder="1" applyAlignment="1">
      <alignment horizontal="right"/>
      <protection/>
    </xf>
    <xf numFmtId="164" fontId="13" fillId="0" borderId="0" xfId="78" applyNumberFormat="1" applyFont="1" applyBorder="1" applyAlignment="1">
      <alignment horizontal="right"/>
      <protection/>
    </xf>
    <xf numFmtId="164" fontId="13" fillId="0" borderId="29" xfId="81" applyNumberFormat="1" applyFont="1" applyBorder="1" applyAlignment="1">
      <alignment horizontal="right"/>
      <protection/>
    </xf>
    <xf numFmtId="3" fontId="3" fillId="0" borderId="0" xfId="78" applyNumberFormat="1" applyFont="1" applyBorder="1" applyAlignment="1">
      <alignment horizontal="right"/>
      <protection/>
    </xf>
    <xf numFmtId="0" fontId="13" fillId="0" borderId="29" xfId="78" applyFont="1" applyBorder="1" applyAlignment="1">
      <alignment horizontal="right"/>
      <protection/>
    </xf>
    <xf numFmtId="0" fontId="13" fillId="0" borderId="0" xfId="78" applyFont="1" applyBorder="1">
      <alignment/>
      <protection/>
    </xf>
    <xf numFmtId="1" fontId="3" fillId="0" borderId="0" xfId="78" applyNumberFormat="1" applyFont="1" applyAlignment="1">
      <alignment horizontal="right" indent="2"/>
      <protection/>
    </xf>
    <xf numFmtId="164" fontId="13" fillId="0" borderId="29" xfId="79" applyNumberFormat="1" applyFont="1" applyBorder="1" applyAlignment="1">
      <alignment horizontal="right"/>
      <protection/>
    </xf>
    <xf numFmtId="164" fontId="13" fillId="0" borderId="0" xfId="79" applyNumberFormat="1" applyFont="1" applyBorder="1" applyAlignment="1">
      <alignment horizontal="right"/>
      <protection/>
    </xf>
    <xf numFmtId="0" fontId="3" fillId="0" borderId="0" xfId="81" applyFont="1" applyAlignment="1">
      <alignment horizontal="right"/>
      <protection/>
    </xf>
    <xf numFmtId="167" fontId="13" fillId="0" borderId="29" xfId="81" applyNumberFormat="1" applyFont="1" applyBorder="1" applyAlignment="1">
      <alignment horizontal="right"/>
      <protection/>
    </xf>
    <xf numFmtId="164" fontId="13" fillId="0" borderId="30" xfId="81" applyNumberFormat="1" applyFont="1" applyBorder="1" applyAlignment="1">
      <alignment horizontal="right"/>
      <protection/>
    </xf>
    <xf numFmtId="0" fontId="3" fillId="0" borderId="19" xfId="78" applyFont="1" applyBorder="1">
      <alignment/>
      <protection/>
    </xf>
    <xf numFmtId="0" fontId="12" fillId="0" borderId="0" xfId="81" applyFont="1" applyBorder="1" applyAlignment="1">
      <alignment/>
      <protection/>
    </xf>
    <xf numFmtId="0" fontId="12" fillId="0" borderId="0" xfId="78" applyFont="1" applyBorder="1">
      <alignment/>
      <protection/>
    </xf>
    <xf numFmtId="0" fontId="3" fillId="0" borderId="0" xfId="81" applyFont="1" applyBorder="1">
      <alignment/>
      <protection/>
    </xf>
    <xf numFmtId="0" fontId="3" fillId="0" borderId="0" xfId="79" applyFont="1" applyBorder="1">
      <alignment/>
      <protection/>
    </xf>
    <xf numFmtId="0" fontId="3" fillId="0" borderId="0" xfId="78" applyFont="1" applyBorder="1" applyAlignment="1">
      <alignment/>
      <protection/>
    </xf>
    <xf numFmtId="0" fontId="0" fillId="33" borderId="0" xfId="0" applyFont="1" applyFill="1" applyAlignment="1">
      <alignment horizontal="left" vertical="top" wrapText="1"/>
    </xf>
    <xf numFmtId="0" fontId="10" fillId="0" borderId="0" xfId="60" applyFont="1" applyAlignment="1">
      <alignment horizontal="left" wrapText="1"/>
      <protection/>
    </xf>
    <xf numFmtId="0" fontId="11" fillId="0" borderId="0" xfId="58" applyFont="1">
      <alignment/>
      <protection/>
    </xf>
    <xf numFmtId="0" fontId="10" fillId="0" borderId="0" xfId="60" applyFont="1" applyAlignment="1">
      <alignment horizontal="left"/>
      <protection/>
    </xf>
    <xf numFmtId="0" fontId="27" fillId="0" borderId="0" xfId="58" applyFont="1">
      <alignment/>
      <protection/>
    </xf>
    <xf numFmtId="0" fontId="3" fillId="0" borderId="18" xfId="60" applyFont="1" applyBorder="1">
      <alignment/>
      <protection/>
    </xf>
    <xf numFmtId="0" fontId="3" fillId="0" borderId="18" xfId="58" applyFont="1" applyBorder="1">
      <alignment/>
      <protection/>
    </xf>
    <xf numFmtId="0" fontId="3" fillId="0" borderId="0" xfId="58" applyFont="1">
      <alignment/>
      <protection/>
    </xf>
    <xf numFmtId="0" fontId="3" fillId="0" borderId="19" xfId="60" applyFont="1" applyBorder="1">
      <alignment/>
      <protection/>
    </xf>
    <xf numFmtId="0" fontId="3" fillId="0" borderId="20" xfId="58" applyFont="1" applyBorder="1">
      <alignment/>
      <protection/>
    </xf>
    <xf numFmtId="0" fontId="3" fillId="0" borderId="32" xfId="58" applyFont="1" applyBorder="1">
      <alignment/>
      <protection/>
    </xf>
    <xf numFmtId="0" fontId="3" fillId="0" borderId="19" xfId="58" applyFont="1" applyBorder="1">
      <alignment/>
      <protection/>
    </xf>
    <xf numFmtId="0" fontId="12" fillId="0" borderId="18" xfId="58" applyFont="1" applyBorder="1" applyAlignment="1">
      <alignment horizontal="right"/>
      <protection/>
    </xf>
    <xf numFmtId="0" fontId="12" fillId="0" borderId="30" xfId="58" applyFont="1" applyBorder="1" applyAlignment="1">
      <alignment horizontal="right"/>
      <protection/>
    </xf>
    <xf numFmtId="0" fontId="3" fillId="0" borderId="29" xfId="58" applyFont="1" applyBorder="1">
      <alignment/>
      <protection/>
    </xf>
    <xf numFmtId="0" fontId="3" fillId="0" borderId="26" xfId="58" applyFont="1" applyBorder="1">
      <alignment/>
      <protection/>
    </xf>
    <xf numFmtId="0" fontId="3" fillId="0" borderId="33" xfId="58" applyFont="1" applyBorder="1">
      <alignment/>
      <protection/>
    </xf>
    <xf numFmtId="0" fontId="3" fillId="0" borderId="0" xfId="58" applyFont="1" applyBorder="1">
      <alignment/>
      <protection/>
    </xf>
    <xf numFmtId="0" fontId="12" fillId="0" borderId="0" xfId="58" applyFont="1">
      <alignment/>
      <protection/>
    </xf>
    <xf numFmtId="1" fontId="13" fillId="0" borderId="29" xfId="58" applyNumberFormat="1" applyFont="1" applyBorder="1">
      <alignment/>
      <protection/>
    </xf>
    <xf numFmtId="1" fontId="13" fillId="0" borderId="0" xfId="58" applyNumberFormat="1" applyFont="1">
      <alignment/>
      <protection/>
    </xf>
    <xf numFmtId="1" fontId="13" fillId="0" borderId="21" xfId="58" applyNumberFormat="1" applyFont="1" applyBorder="1">
      <alignment/>
      <protection/>
    </xf>
    <xf numFmtId="1" fontId="13" fillId="0" borderId="27" xfId="58" applyNumberFormat="1" applyFont="1" applyBorder="1">
      <alignment/>
      <protection/>
    </xf>
    <xf numFmtId="1" fontId="13" fillId="0" borderId="0" xfId="58" applyNumberFormat="1" applyFont="1" applyBorder="1">
      <alignment/>
      <protection/>
    </xf>
    <xf numFmtId="164" fontId="3" fillId="0" borderId="29" xfId="58" applyNumberFormat="1" applyFont="1" applyBorder="1">
      <alignment/>
      <protection/>
    </xf>
    <xf numFmtId="164" fontId="3" fillId="0" borderId="0" xfId="58" applyNumberFormat="1" applyFont="1">
      <alignment/>
      <protection/>
    </xf>
    <xf numFmtId="164" fontId="3" fillId="0" borderId="21" xfId="58" applyNumberFormat="1" applyFont="1" applyBorder="1">
      <alignment/>
      <protection/>
    </xf>
    <xf numFmtId="164" fontId="3" fillId="0" borderId="27" xfId="58" applyNumberFormat="1" applyFont="1" applyBorder="1">
      <alignment/>
      <protection/>
    </xf>
    <xf numFmtId="164" fontId="3" fillId="0" borderId="0" xfId="58" applyNumberFormat="1" applyFont="1" applyBorder="1">
      <alignment/>
      <protection/>
    </xf>
    <xf numFmtId="0" fontId="12" fillId="0" borderId="0" xfId="60" applyFont="1">
      <alignment/>
      <protection/>
    </xf>
    <xf numFmtId="3" fontId="3" fillId="0" borderId="29" xfId="58" applyNumberFormat="1" applyFont="1" applyBorder="1">
      <alignment/>
      <protection/>
    </xf>
    <xf numFmtId="3" fontId="3" fillId="0" borderId="0" xfId="58" applyNumberFormat="1" applyFont="1">
      <alignment/>
      <protection/>
    </xf>
    <xf numFmtId="3" fontId="3" fillId="0" borderId="21" xfId="58" applyNumberFormat="1" applyFont="1" applyBorder="1">
      <alignment/>
      <protection/>
    </xf>
    <xf numFmtId="3" fontId="3" fillId="0" borderId="27" xfId="58" applyNumberFormat="1" applyFont="1" applyBorder="1">
      <alignment/>
      <protection/>
    </xf>
    <xf numFmtId="3" fontId="3" fillId="0" borderId="0" xfId="58" applyNumberFormat="1" applyFont="1" applyBorder="1">
      <alignment/>
      <protection/>
    </xf>
    <xf numFmtId="0" fontId="3" fillId="0" borderId="30" xfId="58" applyFont="1" applyBorder="1">
      <alignment/>
      <protection/>
    </xf>
    <xf numFmtId="0" fontId="3" fillId="0" borderId="24" xfId="58" applyFont="1" applyBorder="1">
      <alignment/>
      <protection/>
    </xf>
    <xf numFmtId="0" fontId="3" fillId="0" borderId="31" xfId="58" applyFont="1" applyBorder="1">
      <alignment/>
      <protection/>
    </xf>
    <xf numFmtId="0" fontId="3" fillId="0" borderId="0" xfId="66" applyFont="1" applyBorder="1" applyAlignment="1">
      <alignment horizontal="right"/>
      <protection/>
    </xf>
    <xf numFmtId="0" fontId="13" fillId="0" borderId="0" xfId="66" applyFont="1" applyBorder="1" applyAlignment="1">
      <alignment horizontal="right"/>
      <protection/>
    </xf>
    <xf numFmtId="0" fontId="11" fillId="0" borderId="0" xfId="60" applyFont="1">
      <alignment/>
      <protection/>
    </xf>
    <xf numFmtId="0" fontId="11" fillId="0" borderId="0" xfId="58" applyFont="1" applyAlignment="1" applyProtection="1">
      <alignment horizontal="left"/>
      <protection/>
    </xf>
    <xf numFmtId="0" fontId="11" fillId="0" borderId="0" xfId="58" applyFont="1" applyAlignment="1">
      <alignment horizontal="left"/>
      <protection/>
    </xf>
    <xf numFmtId="0" fontId="3" fillId="0" borderId="30" xfId="0" applyFont="1" applyBorder="1" applyAlignment="1">
      <alignment/>
    </xf>
    <xf numFmtId="0" fontId="3" fillId="0" borderId="0" xfId="62" applyFont="1" applyAlignment="1" quotePrefix="1">
      <alignment/>
      <protection/>
    </xf>
    <xf numFmtId="0" fontId="12" fillId="0" borderId="0" xfId="81" applyFont="1" applyBorder="1" applyAlignment="1">
      <alignment horizontal="center" vertical="center" wrapText="1"/>
      <protection/>
    </xf>
    <xf numFmtId="17" fontId="10" fillId="0" borderId="0" xfId="0" applyNumberFormat="1" applyFont="1" applyAlignment="1">
      <alignment/>
    </xf>
    <xf numFmtId="174" fontId="18" fillId="0" borderId="0" xfId="0" applyNumberFormat="1" applyFont="1" applyAlignment="1">
      <alignment/>
    </xf>
    <xf numFmtId="0" fontId="33" fillId="0" borderId="0" xfId="0" applyFont="1" applyAlignment="1">
      <alignment/>
    </xf>
    <xf numFmtId="167" fontId="3" fillId="0" borderId="0" xfId="0" applyNumberFormat="1" applyFont="1" applyBorder="1" applyAlignment="1">
      <alignment horizontal="right" indent="2"/>
    </xf>
    <xf numFmtId="3" fontId="11" fillId="34" borderId="0" xfId="75" applyNumberFormat="1" applyFont="1" applyFill="1" applyAlignment="1">
      <alignment/>
      <protection/>
    </xf>
    <xf numFmtId="3" fontId="11" fillId="34" borderId="0" xfId="75" applyNumberFormat="1" applyFont="1" applyFill="1">
      <alignment/>
      <protection/>
    </xf>
    <xf numFmtId="3" fontId="12" fillId="34" borderId="18" xfId="75" applyNumberFormat="1" applyFont="1" applyFill="1" applyBorder="1">
      <alignment/>
      <protection/>
    </xf>
    <xf numFmtId="3" fontId="3" fillId="34" borderId="18" xfId="75" applyNumberFormat="1" applyFont="1" applyFill="1" applyBorder="1">
      <alignment/>
      <protection/>
    </xf>
    <xf numFmtId="3" fontId="12" fillId="34" borderId="19" xfId="75" applyNumberFormat="1" applyFont="1" applyFill="1" applyBorder="1">
      <alignment/>
      <protection/>
    </xf>
    <xf numFmtId="3" fontId="12" fillId="34" borderId="19" xfId="0" applyNumberFormat="1" applyFont="1" applyFill="1" applyBorder="1" applyAlignment="1">
      <alignment horizontal="center"/>
    </xf>
    <xf numFmtId="3" fontId="3" fillId="34" borderId="18" xfId="0" applyNumberFormat="1" applyFont="1" applyFill="1" applyBorder="1" applyAlignment="1" applyProtection="1">
      <alignment horizontal="center" vertical="center" wrapText="1"/>
      <protection/>
    </xf>
    <xf numFmtId="3" fontId="12" fillId="34" borderId="0" xfId="0" applyNumberFormat="1" applyFont="1" applyFill="1" applyBorder="1" applyAlignment="1" applyProtection="1">
      <alignment horizontal="center"/>
      <protection/>
    </xf>
    <xf numFmtId="3" fontId="12" fillId="34" borderId="0" xfId="0" applyNumberFormat="1" applyFont="1" applyFill="1" applyBorder="1" applyAlignment="1" applyProtection="1">
      <alignment horizontal="right"/>
      <protection/>
    </xf>
    <xf numFmtId="3" fontId="3" fillId="34" borderId="0" xfId="75" applyNumberFormat="1" applyFont="1" applyFill="1" applyAlignment="1" applyProtection="1">
      <alignment horizontal="left"/>
      <protection/>
    </xf>
    <xf numFmtId="165" fontId="3" fillId="34" borderId="0" xfId="75" applyNumberFormat="1" applyFont="1" applyFill="1" applyAlignment="1">
      <alignment horizontal="right" indent="1"/>
      <protection/>
    </xf>
    <xf numFmtId="165" fontId="3" fillId="34" borderId="0" xfId="75" applyNumberFormat="1" applyFont="1" applyFill="1">
      <alignment/>
      <protection/>
    </xf>
    <xf numFmtId="3" fontId="13" fillId="34" borderId="0" xfId="75" applyNumberFormat="1" applyFont="1" applyFill="1" applyAlignment="1" applyProtection="1">
      <alignment horizontal="left"/>
      <protection/>
    </xf>
    <xf numFmtId="3" fontId="13" fillId="34" borderId="0" xfId="75" applyNumberFormat="1" applyFont="1" applyFill="1" applyAlignment="1">
      <alignment horizontal="right"/>
      <protection/>
    </xf>
    <xf numFmtId="3" fontId="3" fillId="34" borderId="0" xfId="75" applyNumberFormat="1" applyFont="1" applyFill="1" applyAlignment="1">
      <alignment horizontal="left" wrapText="1"/>
      <protection/>
    </xf>
    <xf numFmtId="3" fontId="3" fillId="34" borderId="0" xfId="75" applyNumberFormat="1" applyFont="1" applyFill="1" applyAlignment="1">
      <alignment horizontal="left"/>
      <protection/>
    </xf>
    <xf numFmtId="165" fontId="0" fillId="34" borderId="0" xfId="75" applyNumberFormat="1" applyFont="1" applyFill="1">
      <alignment/>
      <protection/>
    </xf>
    <xf numFmtId="0" fontId="10" fillId="0" borderId="0" xfId="80" applyFont="1">
      <alignment/>
      <protection/>
    </xf>
    <xf numFmtId="0" fontId="3" fillId="0" borderId="18" xfId="80" applyFont="1" applyBorder="1">
      <alignment/>
      <protection/>
    </xf>
    <xf numFmtId="0" fontId="12" fillId="0" borderId="19" xfId="81" applyFont="1" applyBorder="1">
      <alignment/>
      <protection/>
    </xf>
    <xf numFmtId="0" fontId="12" fillId="0" borderId="19" xfId="81" applyFont="1" applyBorder="1" applyAlignment="1">
      <alignment horizontal="center"/>
      <protection/>
    </xf>
    <xf numFmtId="49" fontId="12" fillId="0" borderId="18" xfId="81" applyNumberFormat="1" applyFont="1" applyBorder="1" applyAlignment="1">
      <alignment horizontal="right"/>
      <protection/>
    </xf>
    <xf numFmtId="0" fontId="12" fillId="0" borderId="18" xfId="81" applyFont="1" applyBorder="1" applyAlignment="1">
      <alignment horizontal="right"/>
      <protection/>
    </xf>
    <xf numFmtId="0" fontId="3" fillId="0" borderId="0" xfId="80" applyFont="1" applyBorder="1" applyAlignment="1">
      <alignment horizontal="right" indent="2"/>
      <protection/>
    </xf>
    <xf numFmtId="164" fontId="3" fillId="0" borderId="0" xfId="80" applyNumberFormat="1" applyFont="1">
      <alignment/>
      <protection/>
    </xf>
    <xf numFmtId="185" fontId="13" fillId="0" borderId="0" xfId="81" applyNumberFormat="1" applyFont="1" applyAlignment="1">
      <alignment horizontal="right"/>
      <protection/>
    </xf>
    <xf numFmtId="185" fontId="13" fillId="0" borderId="0" xfId="81" applyNumberFormat="1" applyFont="1" applyFill="1" applyAlignment="1">
      <alignment horizontal="right" indent="1"/>
      <protection/>
    </xf>
    <xf numFmtId="164" fontId="13" fillId="0" borderId="0" xfId="80" applyNumberFormat="1" applyFont="1" applyAlignment="1">
      <alignment horizontal="right" indent="1"/>
      <protection/>
    </xf>
    <xf numFmtId="41" fontId="3" fillId="0" borderId="0" xfId="81" applyNumberFormat="1" applyFont="1" applyAlignment="1">
      <alignment horizontal="right" indent="1"/>
      <protection/>
    </xf>
    <xf numFmtId="0" fontId="3" fillId="0" borderId="0" xfId="80" applyFont="1">
      <alignment/>
      <protection/>
    </xf>
    <xf numFmtId="0" fontId="13" fillId="0" borderId="0" xfId="81" applyFont="1" applyAlignment="1">
      <alignment horizontal="right"/>
      <protection/>
    </xf>
    <xf numFmtId="0" fontId="13" fillId="0" borderId="0" xfId="81" applyFont="1" applyFill="1" applyAlignment="1">
      <alignment horizontal="right" indent="1"/>
      <protection/>
    </xf>
    <xf numFmtId="0" fontId="3" fillId="0" borderId="0" xfId="80" applyFont="1" applyAlignment="1">
      <alignment/>
      <protection/>
    </xf>
    <xf numFmtId="0" fontId="3" fillId="0" borderId="0" xfId="80" applyFont="1" applyAlignment="1">
      <alignment horizontal="left" wrapText="1"/>
      <protection/>
    </xf>
    <xf numFmtId="0" fontId="3" fillId="0" borderId="0" xfId="62" applyFont="1" applyAlignment="1">
      <alignment/>
      <protection/>
    </xf>
    <xf numFmtId="0" fontId="13" fillId="0" borderId="0" xfId="78" applyFont="1" applyAlignment="1">
      <alignment horizontal="left"/>
      <protection/>
    </xf>
    <xf numFmtId="0" fontId="3" fillId="0" borderId="0" xfId="0" applyFont="1" applyAlignment="1">
      <alignment horizontal="left"/>
    </xf>
    <xf numFmtId="0" fontId="3" fillId="0" borderId="0" xfId="80" applyFont="1" applyAlignment="1">
      <alignment horizontal="left"/>
      <protection/>
    </xf>
    <xf numFmtId="3" fontId="10" fillId="34" borderId="0" xfId="75" applyNumberFormat="1" applyFont="1" applyFill="1" applyAlignment="1">
      <alignment horizontal="left"/>
      <protection/>
    </xf>
    <xf numFmtId="3" fontId="10" fillId="34" borderId="18" xfId="75" applyNumberFormat="1" applyFont="1" applyFill="1" applyBorder="1">
      <alignment/>
      <protection/>
    </xf>
    <xf numFmtId="3" fontId="11" fillId="34" borderId="18" xfId="75" applyNumberFormat="1" applyFont="1" applyFill="1" applyBorder="1">
      <alignment/>
      <protection/>
    </xf>
    <xf numFmtId="3" fontId="10" fillId="34" borderId="18" xfId="75" applyNumberFormat="1" applyFont="1" applyFill="1" applyBorder="1" applyAlignment="1">
      <alignment horizontal="right"/>
      <protection/>
    </xf>
    <xf numFmtId="3" fontId="12" fillId="34" borderId="0" xfId="75" applyNumberFormat="1" applyFont="1" applyFill="1">
      <alignment/>
      <protection/>
    </xf>
    <xf numFmtId="0" fontId="31" fillId="0" borderId="0" xfId="62" applyFont="1" applyAlignment="1">
      <alignment vertical="top" wrapText="1"/>
      <protection/>
    </xf>
    <xf numFmtId="167" fontId="3" fillId="0" borderId="18" xfId="0" applyNumberFormat="1" applyFont="1" applyBorder="1" applyAlignment="1" applyProtection="1">
      <alignment horizontal="right" indent="1"/>
      <protection/>
    </xf>
    <xf numFmtId="167" fontId="3" fillId="0" borderId="18" xfId="0" applyNumberFormat="1" applyFont="1" applyBorder="1" applyAlignment="1" applyProtection="1">
      <alignment horizontal="right" indent="2"/>
      <protection/>
    </xf>
    <xf numFmtId="5" fontId="3" fillId="0" borderId="18" xfId="0" applyNumberFormat="1" applyFont="1" applyBorder="1" applyAlignment="1" applyProtection="1">
      <alignment horizontal="right" indent="1"/>
      <protection/>
    </xf>
    <xf numFmtId="0" fontId="10" fillId="0" borderId="0" xfId="0" applyFont="1" applyAlignment="1" quotePrefix="1">
      <alignment/>
    </xf>
    <xf numFmtId="0" fontId="12" fillId="0" borderId="0" xfId="0" applyFont="1" applyAlignment="1">
      <alignment vertical="top"/>
    </xf>
    <xf numFmtId="0" fontId="5" fillId="0" borderId="0" xfId="0" applyFont="1" applyBorder="1" applyAlignment="1">
      <alignment vertical="top"/>
    </xf>
    <xf numFmtId="0" fontId="0" fillId="0" borderId="0" xfId="0" applyBorder="1" applyAlignment="1">
      <alignment vertical="top"/>
    </xf>
    <xf numFmtId="0" fontId="3" fillId="0" borderId="0" xfId="0" applyFont="1" applyAlignment="1" quotePrefix="1">
      <alignment vertical="top"/>
    </xf>
    <xf numFmtId="0" fontId="18" fillId="0" borderId="0" xfId="0" applyFont="1" applyAlignment="1">
      <alignment vertical="top"/>
    </xf>
    <xf numFmtId="0" fontId="3" fillId="34" borderId="0" xfId="0" applyFont="1" applyFill="1" applyBorder="1" applyAlignment="1">
      <alignment horizontal="left" vertical="top"/>
    </xf>
    <xf numFmtId="0" fontId="3" fillId="34" borderId="0" xfId="0" applyFont="1" applyFill="1" applyAlignment="1">
      <alignment horizontal="left" vertical="top"/>
    </xf>
    <xf numFmtId="1" fontId="0" fillId="0" borderId="0" xfId="0" applyNumberFormat="1" applyAlignment="1">
      <alignment/>
    </xf>
    <xf numFmtId="166" fontId="13" fillId="34" borderId="0" xfId="76" applyFont="1" applyFill="1">
      <alignment/>
      <protection/>
    </xf>
    <xf numFmtId="166" fontId="3" fillId="34" borderId="0" xfId="76" applyFont="1" applyFill="1">
      <alignment/>
      <protection/>
    </xf>
    <xf numFmtId="1" fontId="3" fillId="34" borderId="0" xfId="76" applyNumberFormat="1" applyFont="1" applyFill="1">
      <alignment/>
      <protection/>
    </xf>
    <xf numFmtId="1" fontId="13" fillId="34" borderId="0" xfId="76" applyNumberFormat="1" applyFont="1" applyFill="1">
      <alignment/>
      <protection/>
    </xf>
    <xf numFmtId="0" fontId="25" fillId="35" borderId="0" xfId="0" applyFont="1" applyFill="1" applyAlignment="1">
      <alignment/>
    </xf>
    <xf numFmtId="0" fontId="13" fillId="35" borderId="0" xfId="63" applyFont="1" applyFill="1" applyAlignment="1">
      <alignment/>
      <protection/>
    </xf>
    <xf numFmtId="166" fontId="34" fillId="34" borderId="0" xfId="76" applyFont="1" applyFill="1">
      <alignment/>
      <protection/>
    </xf>
    <xf numFmtId="1" fontId="34" fillId="34" borderId="0" xfId="76" applyNumberFormat="1" applyFont="1" applyFill="1">
      <alignment/>
      <protection/>
    </xf>
    <xf numFmtId="0" fontId="3" fillId="35" borderId="0" xfId="63" applyFont="1" applyFill="1">
      <alignment/>
      <protection/>
    </xf>
    <xf numFmtId="0" fontId="3" fillId="35" borderId="0" xfId="0" applyFont="1" applyFill="1" applyAlignment="1">
      <alignment/>
    </xf>
    <xf numFmtId="166" fontId="18" fillId="34" borderId="0" xfId="76" applyFont="1" applyFill="1">
      <alignment/>
      <protection/>
    </xf>
    <xf numFmtId="1" fontId="18" fillId="34" borderId="0" xfId="76" applyNumberFormat="1" applyFont="1" applyFill="1">
      <alignment/>
      <protection/>
    </xf>
    <xf numFmtId="166" fontId="3" fillId="34" borderId="0" xfId="76" applyFont="1" applyFill="1" applyAlignment="1">
      <alignment/>
      <protection/>
    </xf>
    <xf numFmtId="1" fontId="3" fillId="0" borderId="0" xfId="0" applyNumberFormat="1" applyFont="1" applyAlignment="1">
      <alignment/>
    </xf>
    <xf numFmtId="3" fontId="3" fillId="34" borderId="0" xfId="76" applyNumberFormat="1" applyFont="1" applyFill="1" applyAlignment="1">
      <alignment horizontal="left"/>
      <protection/>
    </xf>
    <xf numFmtId="1" fontId="3" fillId="34" borderId="0" xfId="76" applyNumberFormat="1" applyFont="1" applyFill="1" applyAlignment="1">
      <alignment horizontal="left"/>
      <protection/>
    </xf>
    <xf numFmtId="166" fontId="0" fillId="34" borderId="0" xfId="76" applyFont="1" applyFill="1">
      <alignment/>
      <protection/>
    </xf>
    <xf numFmtId="166" fontId="25" fillId="34" borderId="0" xfId="76" applyFont="1" applyFill="1">
      <alignment/>
      <protection/>
    </xf>
    <xf numFmtId="1" fontId="0" fillId="34" borderId="0" xfId="76" applyNumberFormat="1" applyFont="1" applyFill="1">
      <alignment/>
      <protection/>
    </xf>
    <xf numFmtId="1" fontId="25" fillId="34" borderId="0" xfId="76" applyNumberFormat="1" applyFont="1" applyFill="1">
      <alignment/>
      <protection/>
    </xf>
    <xf numFmtId="166" fontId="12" fillId="34" borderId="0" xfId="76" applyFont="1" applyFill="1">
      <alignment/>
      <protection/>
    </xf>
    <xf numFmtId="166" fontId="3" fillId="34" borderId="0" xfId="76" applyFont="1" applyFill="1" applyAlignment="1">
      <alignment horizontal="right"/>
      <protection/>
    </xf>
    <xf numFmtId="166" fontId="13" fillId="34" borderId="0" xfId="76" applyFont="1" applyFill="1" applyAlignment="1">
      <alignment horizontal="right"/>
      <protection/>
    </xf>
    <xf numFmtId="166" fontId="3" fillId="34" borderId="18" xfId="76" applyFont="1" applyFill="1" applyBorder="1">
      <alignment/>
      <protection/>
    </xf>
    <xf numFmtId="166" fontId="13" fillId="34" borderId="18" xfId="76" applyFont="1" applyFill="1" applyBorder="1">
      <alignment/>
      <protection/>
    </xf>
    <xf numFmtId="1" fontId="3" fillId="34" borderId="18" xfId="76" applyNumberFormat="1" applyFont="1" applyFill="1" applyBorder="1">
      <alignment/>
      <protection/>
    </xf>
    <xf numFmtId="1" fontId="35" fillId="34" borderId="18" xfId="76" applyNumberFormat="1" applyFont="1" applyFill="1" applyBorder="1">
      <alignment/>
      <protection/>
    </xf>
    <xf numFmtId="166" fontId="35" fillId="34" borderId="18" xfId="76" applyFont="1" applyFill="1" applyBorder="1">
      <alignment/>
      <protection/>
    </xf>
    <xf numFmtId="1" fontId="13" fillId="34" borderId="18" xfId="76" applyNumberFormat="1" applyFont="1" applyFill="1" applyBorder="1">
      <alignment/>
      <protection/>
    </xf>
    <xf numFmtId="164" fontId="3" fillId="34" borderId="0" xfId="0" applyNumberFormat="1" applyFont="1" applyFill="1" applyAlignment="1">
      <alignment horizontal="right" indent="2"/>
    </xf>
    <xf numFmtId="164" fontId="13" fillId="34" borderId="0" xfId="76" applyNumberFormat="1" applyFont="1" applyFill="1" applyBorder="1">
      <alignment/>
      <protection/>
    </xf>
    <xf numFmtId="164" fontId="13" fillId="34" borderId="0" xfId="0" applyNumberFormat="1" applyFont="1" applyFill="1" applyBorder="1" applyAlignment="1">
      <alignment/>
    </xf>
    <xf numFmtId="164" fontId="3" fillId="34" borderId="0" xfId="76" applyNumberFormat="1" applyFont="1" applyFill="1" applyBorder="1" applyAlignment="1">
      <alignment horizontal="right"/>
      <protection/>
    </xf>
    <xf numFmtId="165" fontId="3" fillId="34" borderId="0" xfId="0" applyNumberFormat="1" applyFont="1" applyFill="1" applyBorder="1" applyAlignment="1">
      <alignment horizontal="right"/>
    </xf>
    <xf numFmtId="165" fontId="3" fillId="34" borderId="0" xfId="76" applyNumberFormat="1" applyFont="1" applyFill="1" applyBorder="1">
      <alignment/>
      <protection/>
    </xf>
    <xf numFmtId="165" fontId="3" fillId="34" borderId="0" xfId="76" applyNumberFormat="1" applyFont="1" applyFill="1" applyBorder="1" applyAlignment="1">
      <alignment horizontal="right"/>
      <protection/>
    </xf>
    <xf numFmtId="3" fontId="3" fillId="34" borderId="0" xfId="0" applyNumberFormat="1" applyFont="1" applyFill="1" applyBorder="1" applyAlignment="1">
      <alignment horizontal="right"/>
    </xf>
    <xf numFmtId="166" fontId="3" fillId="34" borderId="0" xfId="76" applyNumberFormat="1" applyFont="1" applyFill="1" applyAlignment="1" applyProtection="1">
      <alignment horizontal="left"/>
      <protection/>
    </xf>
    <xf numFmtId="164" fontId="36" fillId="34" borderId="0" xfId="0" applyNumberFormat="1" applyFont="1" applyFill="1" applyBorder="1" applyAlignment="1">
      <alignment/>
    </xf>
    <xf numFmtId="165" fontId="3" fillId="34" borderId="0" xfId="0" applyNumberFormat="1" applyFont="1" applyFill="1" applyAlignment="1">
      <alignment horizontal="right"/>
    </xf>
    <xf numFmtId="166" fontId="18" fillId="34" borderId="0" xfId="76" applyNumberFormat="1" applyFont="1" applyFill="1" applyAlignment="1" applyProtection="1">
      <alignment horizontal="left"/>
      <protection/>
    </xf>
    <xf numFmtId="3" fontId="18" fillId="34" borderId="0" xfId="0" applyNumberFormat="1" applyFont="1" applyFill="1" applyBorder="1" applyAlignment="1">
      <alignment horizontal="right"/>
    </xf>
    <xf numFmtId="165" fontId="18" fillId="34" borderId="0" xfId="0" applyNumberFormat="1" applyFont="1" applyFill="1" applyBorder="1" applyAlignment="1">
      <alignment horizontal="right"/>
    </xf>
    <xf numFmtId="165" fontId="18" fillId="34" borderId="0" xfId="76" applyNumberFormat="1" applyFont="1" applyFill="1" applyBorder="1">
      <alignment/>
      <protection/>
    </xf>
    <xf numFmtId="165" fontId="18" fillId="34" borderId="0" xfId="76" applyNumberFormat="1" applyFont="1" applyFill="1" applyBorder="1" applyAlignment="1">
      <alignment horizontal="right"/>
      <protection/>
    </xf>
    <xf numFmtId="166" fontId="13" fillId="34" borderId="0" xfId="76" applyNumberFormat="1" applyFont="1" applyFill="1" applyAlignment="1" applyProtection="1">
      <alignment horizontal="left"/>
      <protection/>
    </xf>
    <xf numFmtId="166" fontId="23" fillId="34" borderId="0" xfId="76" applyFont="1" applyFill="1">
      <alignment/>
      <protection/>
    </xf>
    <xf numFmtId="3" fontId="3" fillId="34" borderId="0" xfId="76" applyNumberFormat="1" applyFont="1" applyFill="1">
      <alignment/>
      <protection/>
    </xf>
    <xf numFmtId="3" fontId="3" fillId="34" borderId="0" xfId="76" applyNumberFormat="1" applyFont="1" applyFill="1" applyBorder="1" applyAlignment="1">
      <alignment horizontal="center"/>
      <protection/>
    </xf>
    <xf numFmtId="1" fontId="3" fillId="34" borderId="0" xfId="76" applyNumberFormat="1" applyFont="1" applyFill="1" applyBorder="1" applyAlignment="1">
      <alignment horizontal="center"/>
      <protection/>
    </xf>
    <xf numFmtId="3" fontId="3" fillId="34" borderId="0" xfId="76" applyNumberFormat="1" applyFont="1" applyFill="1" applyBorder="1">
      <alignment/>
      <protection/>
    </xf>
    <xf numFmtId="1" fontId="3" fillId="34" borderId="0" xfId="76" applyNumberFormat="1" applyFont="1" applyFill="1" applyBorder="1">
      <alignment/>
      <protection/>
    </xf>
    <xf numFmtId="3" fontId="12" fillId="34" borderId="0" xfId="76" applyNumberFormat="1" applyFont="1" applyFill="1" applyBorder="1">
      <alignment/>
      <protection/>
    </xf>
    <xf numFmtId="166" fontId="3" fillId="34" borderId="0" xfId="76" applyFont="1" applyFill="1" applyBorder="1" applyAlignment="1">
      <alignment horizontal="right"/>
      <protection/>
    </xf>
    <xf numFmtId="1" fontId="3" fillId="34" borderId="0" xfId="76" applyNumberFormat="1" applyFont="1" applyFill="1" applyBorder="1" applyAlignment="1">
      <alignment horizontal="right"/>
      <protection/>
    </xf>
    <xf numFmtId="166" fontId="13" fillId="34" borderId="0" xfId="76" applyFont="1" applyFill="1" applyBorder="1" applyAlignment="1">
      <alignment horizontal="right"/>
      <protection/>
    </xf>
    <xf numFmtId="166" fontId="35" fillId="34" borderId="0" xfId="76" applyFont="1" applyFill="1" applyBorder="1" applyAlignment="1">
      <alignment horizontal="right"/>
      <protection/>
    </xf>
    <xf numFmtId="166" fontId="3" fillId="34" borderId="0" xfId="76" applyFont="1" applyFill="1" applyBorder="1">
      <alignment/>
      <protection/>
    </xf>
    <xf numFmtId="166" fontId="12" fillId="34" borderId="18" xfId="76" applyFont="1" applyFill="1" applyBorder="1" applyAlignment="1">
      <alignment horizontal="right"/>
      <protection/>
    </xf>
    <xf numFmtId="1" fontId="3" fillId="34" borderId="18" xfId="76" applyNumberFormat="1" applyFont="1" applyFill="1" applyBorder="1" applyAlignment="1">
      <alignment horizontal="right"/>
      <protection/>
    </xf>
    <xf numFmtId="0" fontId="3" fillId="34" borderId="18" xfId="0" applyFont="1" applyFill="1" applyBorder="1" applyAlignment="1">
      <alignment horizontal="right"/>
    </xf>
    <xf numFmtId="166" fontId="12" fillId="34" borderId="0" xfId="76" applyFont="1" applyFill="1" applyAlignment="1">
      <alignment horizontal="center" wrapText="1"/>
      <protection/>
    </xf>
    <xf numFmtId="0" fontId="3"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protection/>
    </xf>
    <xf numFmtId="0" fontId="3" fillId="34" borderId="0" xfId="0" applyFont="1" applyFill="1" applyBorder="1" applyAlignment="1" applyProtection="1">
      <alignment horizontal="center" wrapText="1"/>
      <protection/>
    </xf>
    <xf numFmtId="0" fontId="13"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1" fontId="3" fillId="34" borderId="0" xfId="0" applyNumberFormat="1" applyFont="1" applyFill="1" applyBorder="1" applyAlignment="1" applyProtection="1">
      <alignment vertical="center"/>
      <protection/>
    </xf>
    <xf numFmtId="0" fontId="12" fillId="34" borderId="0" xfId="0" applyFont="1" applyFill="1" applyBorder="1" applyAlignment="1" applyProtection="1">
      <alignment horizontal="center" vertical="center"/>
      <protection/>
    </xf>
    <xf numFmtId="1" fontId="13" fillId="34" borderId="0" xfId="0" applyNumberFormat="1"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1" fontId="12" fillId="34" borderId="0" xfId="0" applyNumberFormat="1" applyFont="1" applyFill="1" applyBorder="1" applyAlignment="1" applyProtection="1">
      <alignment horizontal="center" vertical="center"/>
      <protection/>
    </xf>
    <xf numFmtId="166" fontId="3" fillId="34" borderId="19" xfId="76" applyFont="1" applyFill="1" applyBorder="1">
      <alignment/>
      <protection/>
    </xf>
    <xf numFmtId="166" fontId="12" fillId="34" borderId="0" xfId="76" applyFont="1" applyFill="1" applyBorder="1">
      <alignment/>
      <protection/>
    </xf>
    <xf numFmtId="166" fontId="10" fillId="34" borderId="0" xfId="76" applyFont="1" applyFill="1" applyAlignment="1">
      <alignment horizontal="right"/>
      <protection/>
    </xf>
    <xf numFmtId="166" fontId="24" fillId="34" borderId="18" xfId="76" applyFont="1" applyFill="1" applyBorder="1">
      <alignment/>
      <protection/>
    </xf>
    <xf numFmtId="166" fontId="11" fillId="34" borderId="18" xfId="76" applyFont="1" applyFill="1" applyBorder="1">
      <alignment/>
      <protection/>
    </xf>
    <xf numFmtId="1" fontId="11" fillId="34" borderId="18" xfId="76" applyNumberFormat="1" applyFont="1" applyFill="1" applyBorder="1">
      <alignment/>
      <protection/>
    </xf>
    <xf numFmtId="1" fontId="24" fillId="34" borderId="18" xfId="76" applyNumberFormat="1" applyFont="1" applyFill="1" applyBorder="1">
      <alignment/>
      <protection/>
    </xf>
    <xf numFmtId="166" fontId="10" fillId="34" borderId="18" xfId="76" applyFont="1" applyFill="1" applyBorder="1">
      <alignment/>
      <protection/>
    </xf>
    <xf numFmtId="166" fontId="11" fillId="34" borderId="0" xfId="76" applyFont="1" applyFill="1">
      <alignment/>
      <protection/>
    </xf>
    <xf numFmtId="166" fontId="24" fillId="34" borderId="0" xfId="76" applyFont="1" applyFill="1">
      <alignment/>
      <protection/>
    </xf>
    <xf numFmtId="1" fontId="11" fillId="34" borderId="0" xfId="76" applyNumberFormat="1" applyFont="1" applyFill="1">
      <alignment/>
      <protection/>
    </xf>
    <xf numFmtId="1" fontId="24" fillId="34" borderId="0" xfId="76" applyNumberFormat="1" applyFont="1" applyFill="1">
      <alignment/>
      <protection/>
    </xf>
    <xf numFmtId="0" fontId="24" fillId="34" borderId="0" xfId="0" applyFont="1" applyFill="1" applyAlignment="1">
      <alignment wrapText="1"/>
    </xf>
    <xf numFmtId="166" fontId="11" fillId="34" borderId="0" xfId="76" applyFont="1" applyFill="1" applyAlignment="1">
      <alignment/>
      <protection/>
    </xf>
    <xf numFmtId="1" fontId="11" fillId="34" borderId="0" xfId="76" applyNumberFormat="1" applyFont="1" applyFill="1" applyAlignment="1">
      <alignment/>
      <protection/>
    </xf>
    <xf numFmtId="1" fontId="24" fillId="34" borderId="0" xfId="76" applyNumberFormat="1" applyFont="1" applyFill="1" applyAlignment="1">
      <alignment/>
      <protection/>
    </xf>
    <xf numFmtId="166" fontId="24" fillId="34" borderId="0" xfId="76" applyFont="1" applyFill="1" applyAlignment="1">
      <alignment/>
      <protection/>
    </xf>
    <xf numFmtId="166" fontId="10" fillId="34" borderId="0" xfId="76" applyFont="1" applyFill="1" applyAlignment="1">
      <alignment horizontal="left"/>
      <protection/>
    </xf>
    <xf numFmtId="1" fontId="10" fillId="34" borderId="0" xfId="76" applyNumberFormat="1" applyFont="1" applyFill="1" applyAlignment="1">
      <alignment horizontal="left"/>
      <protection/>
    </xf>
    <xf numFmtId="166" fontId="10" fillId="34" borderId="0" xfId="76" applyFont="1" applyFill="1" applyAlignment="1">
      <alignment/>
      <protection/>
    </xf>
    <xf numFmtId="0" fontId="21" fillId="34" borderId="18" xfId="0" applyFont="1" applyFill="1" applyBorder="1" applyAlignment="1">
      <alignment horizontal="center"/>
    </xf>
    <xf numFmtId="3" fontId="3" fillId="34" borderId="0" xfId="76" applyNumberFormat="1" applyFont="1" applyFill="1" applyAlignment="1" applyProtection="1">
      <alignment horizontal="left"/>
      <protection/>
    </xf>
    <xf numFmtId="3" fontId="3" fillId="34" borderId="0" xfId="76" applyNumberFormat="1" applyFont="1" applyFill="1" applyAlignment="1">
      <alignment/>
      <protection/>
    </xf>
    <xf numFmtId="166" fontId="24" fillId="34" borderId="0" xfId="75" applyFont="1" applyFill="1" applyAlignment="1">
      <alignment/>
      <protection/>
    </xf>
    <xf numFmtId="166" fontId="11" fillId="34" borderId="0" xfId="75" applyFont="1" applyFill="1" applyAlignment="1">
      <alignment/>
      <protection/>
    </xf>
    <xf numFmtId="166" fontId="11" fillId="34" borderId="0" xfId="75" applyFont="1" applyFill="1">
      <alignment/>
      <protection/>
    </xf>
    <xf numFmtId="166" fontId="24" fillId="34" borderId="0" xfId="75" applyFont="1" applyFill="1">
      <alignment/>
      <protection/>
    </xf>
    <xf numFmtId="166" fontId="12" fillId="34" borderId="18" xfId="75" applyFont="1" applyFill="1" applyBorder="1">
      <alignment/>
      <protection/>
    </xf>
    <xf numFmtId="166" fontId="3" fillId="34" borderId="18" xfId="75" applyFont="1" applyFill="1" applyBorder="1">
      <alignment/>
      <protection/>
    </xf>
    <xf numFmtId="166" fontId="13" fillId="34" borderId="18" xfId="75" applyFont="1" applyFill="1" applyBorder="1">
      <alignment/>
      <protection/>
    </xf>
    <xf numFmtId="166" fontId="12" fillId="34" borderId="0" xfId="75" applyFont="1" applyFill="1" applyBorder="1">
      <alignment/>
      <protection/>
    </xf>
    <xf numFmtId="166" fontId="3" fillId="34" borderId="0" xfId="75" applyFont="1" applyFill="1" applyBorder="1">
      <alignment/>
      <protection/>
    </xf>
    <xf numFmtId="166" fontId="3" fillId="34" borderId="19" xfId="75" applyFont="1" applyFill="1" applyBorder="1">
      <alignment/>
      <protection/>
    </xf>
    <xf numFmtId="0" fontId="13" fillId="34" borderId="19"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3" fillId="34" borderId="19" xfId="0" applyFont="1" applyFill="1" applyBorder="1" applyAlignment="1" applyProtection="1">
      <alignment vertical="center"/>
      <protection/>
    </xf>
    <xf numFmtId="166" fontId="12" fillId="34" borderId="0" xfId="75" applyFont="1" applyFill="1" applyAlignment="1">
      <alignment/>
      <protection/>
    </xf>
    <xf numFmtId="1" fontId="3" fillId="34" borderId="18" xfId="75" applyNumberFormat="1" applyFont="1" applyFill="1" applyBorder="1" applyAlignment="1">
      <alignment horizontal="right"/>
      <protection/>
    </xf>
    <xf numFmtId="1" fontId="12" fillId="34" borderId="18" xfId="75" applyNumberFormat="1" applyFont="1" applyFill="1" applyBorder="1" applyAlignment="1">
      <alignment horizontal="center"/>
      <protection/>
    </xf>
    <xf numFmtId="166" fontId="3" fillId="34" borderId="0" xfId="75" applyFont="1" applyFill="1">
      <alignment/>
      <protection/>
    </xf>
    <xf numFmtId="0" fontId="13" fillId="34" borderId="0" xfId="0" applyFont="1" applyFill="1" applyBorder="1" applyAlignment="1">
      <alignment horizontal="right"/>
    </xf>
    <xf numFmtId="3" fontId="3" fillId="34" borderId="0" xfId="0" applyNumberFormat="1" applyFont="1" applyFill="1" applyAlignment="1">
      <alignment horizontal="right"/>
    </xf>
    <xf numFmtId="1" fontId="3" fillId="34" borderId="0" xfId="75" applyNumberFormat="1" applyFont="1" applyFill="1" applyBorder="1" applyAlignment="1">
      <alignment horizontal="right"/>
      <protection/>
    </xf>
    <xf numFmtId="0" fontId="3" fillId="34" borderId="0" xfId="0" applyFont="1" applyFill="1" applyBorder="1" applyAlignment="1">
      <alignment horizontal="right"/>
    </xf>
    <xf numFmtId="0" fontId="13" fillId="34" borderId="0" xfId="0" applyFont="1" applyFill="1" applyBorder="1" applyAlignment="1">
      <alignment horizontal="center"/>
    </xf>
    <xf numFmtId="166" fontId="13" fillId="34" borderId="0" xfId="75" applyFont="1" applyFill="1" applyBorder="1">
      <alignment/>
      <protection/>
    </xf>
    <xf numFmtId="166" fontId="35" fillId="34" borderId="0" xfId="75" applyFont="1" applyFill="1" applyBorder="1">
      <alignment/>
      <protection/>
    </xf>
    <xf numFmtId="166" fontId="13" fillId="34" borderId="0" xfId="75" applyFont="1" applyFill="1">
      <alignment/>
      <protection/>
    </xf>
    <xf numFmtId="164" fontId="13" fillId="34" borderId="0" xfId="0" applyNumberFormat="1" applyFont="1" applyFill="1" applyAlignment="1">
      <alignment/>
    </xf>
    <xf numFmtId="164" fontId="3" fillId="34" borderId="0" xfId="0" applyNumberFormat="1" applyFont="1" applyFill="1" applyAlignment="1">
      <alignment/>
    </xf>
    <xf numFmtId="164" fontId="13" fillId="34" borderId="0" xfId="0" applyNumberFormat="1" applyFont="1" applyFill="1" applyAlignment="1">
      <alignment horizontal="right" indent="2"/>
    </xf>
    <xf numFmtId="166" fontId="3" fillId="34" borderId="0" xfId="75" applyNumberFormat="1" applyFont="1" applyFill="1" applyAlignment="1" applyProtection="1">
      <alignment horizontal="left"/>
      <protection/>
    </xf>
    <xf numFmtId="165" fontId="13" fillId="34" borderId="0" xfId="0" applyNumberFormat="1" applyFont="1" applyFill="1" applyAlignment="1">
      <alignment horizontal="right"/>
    </xf>
    <xf numFmtId="166" fontId="35" fillId="34" borderId="18" xfId="75" applyFont="1" applyFill="1" applyBorder="1">
      <alignment/>
      <protection/>
    </xf>
    <xf numFmtId="166" fontId="12" fillId="34" borderId="0" xfId="75" applyFont="1" applyFill="1">
      <alignment/>
      <protection/>
    </xf>
    <xf numFmtId="0" fontId="3" fillId="34" borderId="0" xfId="0" applyFont="1" applyFill="1" applyBorder="1" applyAlignment="1">
      <alignment horizontal="left"/>
    </xf>
    <xf numFmtId="166" fontId="3" fillId="34" borderId="0" xfId="75" applyFont="1" applyFill="1" applyAlignment="1">
      <alignment horizontal="left"/>
      <protection/>
    </xf>
    <xf numFmtId="166" fontId="3" fillId="34" borderId="0" xfId="75" applyFont="1" applyFill="1" applyAlignment="1">
      <alignment/>
      <protection/>
    </xf>
    <xf numFmtId="166" fontId="3" fillId="34" borderId="0" xfId="75" applyFont="1" applyFill="1" applyAlignment="1">
      <alignment horizontal="left" wrapText="1"/>
      <protection/>
    </xf>
    <xf numFmtId="166" fontId="18" fillId="34" borderId="0" xfId="75" applyFont="1" applyFill="1">
      <alignment/>
      <protection/>
    </xf>
    <xf numFmtId="0" fontId="3" fillId="35" borderId="0" xfId="62" applyFont="1" applyFill="1">
      <alignment/>
      <protection/>
    </xf>
    <xf numFmtId="166" fontId="34" fillId="34" borderId="0" xfId="75" applyFont="1" applyFill="1">
      <alignment/>
      <protection/>
    </xf>
    <xf numFmtId="2" fontId="10" fillId="0" borderId="0" xfId="0" applyNumberFormat="1" applyFont="1" applyAlignment="1" quotePrefix="1">
      <alignment/>
    </xf>
    <xf numFmtId="2" fontId="0" fillId="0" borderId="0" xfId="0" applyNumberFormat="1" applyAlignment="1">
      <alignment/>
    </xf>
    <xf numFmtId="166" fontId="10" fillId="34" borderId="0" xfId="75" applyFont="1" applyFill="1" applyAlignment="1">
      <alignment/>
      <protection/>
    </xf>
    <xf numFmtId="3" fontId="12" fillId="34" borderId="0" xfId="75" applyNumberFormat="1" applyFont="1" applyFill="1" applyBorder="1" applyAlignment="1">
      <alignment/>
      <protection/>
    </xf>
    <xf numFmtId="166" fontId="13" fillId="34" borderId="0" xfId="75" applyNumberFormat="1" applyFont="1" applyFill="1" applyAlignment="1" applyProtection="1">
      <alignment horizontal="left"/>
      <protection/>
    </xf>
    <xf numFmtId="166" fontId="13" fillId="34" borderId="19" xfId="75" applyFont="1" applyFill="1" applyBorder="1" applyAlignment="1">
      <alignment horizontal="right"/>
      <protection/>
    </xf>
    <xf numFmtId="166" fontId="3" fillId="34" borderId="0" xfId="75" applyFont="1" applyFill="1" applyAlignment="1">
      <alignment horizontal="right"/>
      <protection/>
    </xf>
    <xf numFmtId="0" fontId="3" fillId="35" borderId="0" xfId="62" applyFont="1" applyFill="1" applyAlignment="1">
      <alignment/>
      <protection/>
    </xf>
    <xf numFmtId="0" fontId="13" fillId="35" borderId="0" xfId="62" applyFont="1" applyFill="1" applyAlignment="1">
      <alignment/>
      <protection/>
    </xf>
    <xf numFmtId="0" fontId="11" fillId="0" borderId="0" xfId="57" applyFont="1">
      <alignment/>
      <protection/>
    </xf>
    <xf numFmtId="0" fontId="10" fillId="0" borderId="0" xfId="57" applyFont="1" applyAlignment="1">
      <alignment/>
      <protection/>
    </xf>
    <xf numFmtId="0" fontId="10" fillId="0" borderId="0" xfId="57" applyFont="1" applyBorder="1">
      <alignment/>
      <protection/>
    </xf>
    <xf numFmtId="0" fontId="10" fillId="0" borderId="0" xfId="57" applyFont="1">
      <alignment/>
      <protection/>
    </xf>
    <xf numFmtId="0" fontId="10" fillId="0" borderId="0" xfId="57" applyFont="1" applyBorder="1" applyAlignment="1">
      <alignment horizontal="right"/>
      <protection/>
    </xf>
    <xf numFmtId="0" fontId="0" fillId="0" borderId="0" xfId="57">
      <alignment/>
      <protection/>
    </xf>
    <xf numFmtId="0" fontId="0" fillId="0" borderId="18" xfId="57" applyBorder="1">
      <alignment/>
      <protection/>
    </xf>
    <xf numFmtId="164" fontId="0" fillId="0" borderId="18" xfId="57" applyNumberFormat="1" applyBorder="1">
      <alignment/>
      <protection/>
    </xf>
    <xf numFmtId="0" fontId="10" fillId="0" borderId="18" xfId="57" applyFont="1" applyBorder="1">
      <alignment/>
      <protection/>
    </xf>
    <xf numFmtId="0" fontId="0" fillId="0" borderId="19" xfId="57" applyBorder="1">
      <alignment/>
      <protection/>
    </xf>
    <xf numFmtId="0" fontId="12" fillId="0" borderId="0" xfId="57" applyFont="1" applyBorder="1" applyAlignment="1">
      <alignment horizontal="center"/>
      <protection/>
    </xf>
    <xf numFmtId="0" fontId="3" fillId="0" borderId="0" xfId="57" applyFont="1" applyBorder="1">
      <alignment/>
      <protection/>
    </xf>
    <xf numFmtId="0" fontId="12" fillId="0" borderId="0" xfId="57" applyFont="1" applyBorder="1">
      <alignment/>
      <protection/>
    </xf>
    <xf numFmtId="0" fontId="12" fillId="0" borderId="0" xfId="57" applyFont="1" applyBorder="1" applyAlignment="1">
      <alignment horizontal="right"/>
      <protection/>
    </xf>
    <xf numFmtId="0" fontId="3" fillId="0" borderId="0" xfId="57" applyFont="1">
      <alignment/>
      <protection/>
    </xf>
    <xf numFmtId="0" fontId="3" fillId="0" borderId="0" xfId="57" applyFont="1" applyBorder="1" applyAlignment="1">
      <alignment horizontal="right"/>
      <protection/>
    </xf>
    <xf numFmtId="164" fontId="3" fillId="0" borderId="18" xfId="57" applyNumberFormat="1" applyFont="1" applyBorder="1" applyAlignment="1">
      <alignment horizontal="right"/>
      <protection/>
    </xf>
    <xf numFmtId="0" fontId="3" fillId="0" borderId="19" xfId="57" applyFont="1" applyBorder="1">
      <alignment/>
      <protection/>
    </xf>
    <xf numFmtId="0" fontId="3" fillId="0" borderId="28" xfId="57" applyFont="1" applyBorder="1">
      <alignment/>
      <protection/>
    </xf>
    <xf numFmtId="164" fontId="3" fillId="0" borderId="0" xfId="57" applyNumberFormat="1" applyFont="1">
      <alignment/>
      <protection/>
    </xf>
    <xf numFmtId="164" fontId="3" fillId="0" borderId="0" xfId="57" applyNumberFormat="1" applyFont="1" applyBorder="1">
      <alignment/>
      <protection/>
    </xf>
    <xf numFmtId="164" fontId="3" fillId="0" borderId="26" xfId="57" applyNumberFormat="1" applyFont="1" applyBorder="1">
      <alignment/>
      <protection/>
    </xf>
    <xf numFmtId="0" fontId="12" fillId="0" borderId="0" xfId="57" applyFont="1" applyAlignment="1">
      <alignment/>
      <protection/>
    </xf>
    <xf numFmtId="0" fontId="3" fillId="0" borderId="0" xfId="57" applyFont="1" applyAlignment="1">
      <alignment/>
      <protection/>
    </xf>
    <xf numFmtId="0" fontId="3" fillId="0" borderId="29" xfId="57" applyFont="1" applyBorder="1" applyAlignment="1">
      <alignment/>
      <protection/>
    </xf>
    <xf numFmtId="164" fontId="3" fillId="0" borderId="21" xfId="57" applyNumberFormat="1" applyFont="1" applyBorder="1">
      <alignment/>
      <protection/>
    </xf>
    <xf numFmtId="164" fontId="3" fillId="0" borderId="0" xfId="57" applyNumberFormat="1" applyFont="1" applyAlignment="1">
      <alignment/>
      <protection/>
    </xf>
    <xf numFmtId="164" fontId="3" fillId="0" borderId="29" xfId="57" applyNumberFormat="1" applyFont="1" applyBorder="1" applyAlignment="1">
      <alignment/>
      <protection/>
    </xf>
    <xf numFmtId="164" fontId="3" fillId="0" borderId="0" xfId="57" applyNumberFormat="1" applyFont="1" applyAlignment="1">
      <alignment horizontal="right"/>
      <protection/>
    </xf>
    <xf numFmtId="0" fontId="71" fillId="0" borderId="0" xfId="57" applyFont="1">
      <alignment/>
      <protection/>
    </xf>
    <xf numFmtId="164" fontId="71" fillId="0" borderId="0" xfId="57" applyNumberFormat="1" applyFont="1">
      <alignment/>
      <protection/>
    </xf>
    <xf numFmtId="0" fontId="11" fillId="0" borderId="0" xfId="57" applyFont="1" applyAlignment="1">
      <alignment/>
      <protection/>
    </xf>
    <xf numFmtId="0" fontId="11" fillId="0" borderId="29" xfId="57" applyFont="1" applyBorder="1" applyAlignment="1">
      <alignment/>
      <protection/>
    </xf>
    <xf numFmtId="164" fontId="71" fillId="0" borderId="0" xfId="57" applyNumberFormat="1" applyFont="1" applyAlignment="1">
      <alignment horizontal="right"/>
      <protection/>
    </xf>
    <xf numFmtId="164" fontId="3" fillId="0" borderId="29" xfId="57" applyNumberFormat="1" applyFont="1" applyBorder="1" applyAlignment="1">
      <alignment horizontal="right"/>
      <protection/>
    </xf>
    <xf numFmtId="164" fontId="3" fillId="0" borderId="0" xfId="57" applyNumberFormat="1" applyFont="1" applyBorder="1" applyAlignment="1">
      <alignment horizontal="right"/>
      <protection/>
    </xf>
    <xf numFmtId="0" fontId="3" fillId="0" borderId="0" xfId="57" applyFont="1" applyBorder="1" applyAlignment="1">
      <alignment/>
      <protection/>
    </xf>
    <xf numFmtId="0" fontId="3" fillId="0" borderId="30" xfId="57" applyFont="1" applyBorder="1" applyAlignment="1">
      <alignment/>
      <protection/>
    </xf>
    <xf numFmtId="0" fontId="3" fillId="0" borderId="18" xfId="57" applyFont="1" applyBorder="1">
      <alignment/>
      <protection/>
    </xf>
    <xf numFmtId="164" fontId="3" fillId="0" borderId="18" xfId="57" applyNumberFormat="1" applyFont="1" applyBorder="1">
      <alignment/>
      <protection/>
    </xf>
    <xf numFmtId="164" fontId="3" fillId="0" borderId="24" xfId="57" applyNumberFormat="1" applyFont="1" applyBorder="1">
      <alignment/>
      <protection/>
    </xf>
    <xf numFmtId="0" fontId="3" fillId="0" borderId="0" xfId="57" applyFont="1" applyAlignment="1">
      <alignment wrapText="1"/>
      <protection/>
    </xf>
    <xf numFmtId="0" fontId="13" fillId="0" borderId="0" xfId="57" applyFont="1" applyBorder="1" applyAlignment="1">
      <alignment horizontal="right"/>
      <protection/>
    </xf>
    <xf numFmtId="0" fontId="3" fillId="0" borderId="0" xfId="57" applyFont="1" applyAlignment="1">
      <alignment horizontal="left" wrapText="1"/>
      <protection/>
    </xf>
    <xf numFmtId="0" fontId="3" fillId="0" borderId="0" xfId="57" applyFont="1" applyBorder="1" applyAlignment="1">
      <alignment horizontal="left" wrapText="1"/>
      <protection/>
    </xf>
    <xf numFmtId="0" fontId="10" fillId="0" borderId="0" xfId="62" applyFont="1" applyAlignment="1">
      <alignment horizontal="left" wrapText="1"/>
      <protection/>
    </xf>
    <xf numFmtId="0" fontId="10" fillId="0" borderId="0" xfId="0" applyFont="1" applyAlignment="1">
      <alignment horizontal="left" wrapText="1"/>
    </xf>
    <xf numFmtId="0" fontId="10" fillId="0" borderId="0" xfId="59" applyFont="1" applyAlignment="1">
      <alignment horizontal="left" wrapText="1"/>
      <protection/>
    </xf>
    <xf numFmtId="0" fontId="0" fillId="0" borderId="0" xfId="0" applyAlignment="1">
      <alignment horizontal="left" wrapText="1"/>
    </xf>
    <xf numFmtId="0" fontId="10" fillId="0" borderId="0" xfId="68" applyFont="1" applyAlignment="1">
      <alignment horizontal="left" vertical="top" wrapText="1"/>
      <protection/>
    </xf>
    <xf numFmtId="0" fontId="10" fillId="0" borderId="0" xfId="72" applyFont="1" applyAlignment="1">
      <alignment wrapText="1"/>
      <protection/>
    </xf>
    <xf numFmtId="0" fontId="11" fillId="0" borderId="0" xfId="0" applyFont="1" applyAlignment="1">
      <alignment wrapText="1"/>
    </xf>
    <xf numFmtId="0" fontId="10" fillId="0" borderId="0" xfId="80" applyFont="1" applyAlignment="1">
      <alignment horizontal="left" wrapText="1"/>
      <protection/>
    </xf>
    <xf numFmtId="0" fontId="10" fillId="0" borderId="0" xfId="0" applyFont="1" applyAlignment="1">
      <alignment vertical="top" wrapText="1"/>
    </xf>
    <xf numFmtId="0" fontId="0" fillId="0" borderId="0" xfId="0" applyAlignment="1">
      <alignment/>
    </xf>
    <xf numFmtId="0" fontId="10" fillId="34" borderId="0" xfId="0" applyFont="1" applyFill="1" applyAlignment="1">
      <alignment horizontal="left" wrapText="1"/>
    </xf>
    <xf numFmtId="166" fontId="10" fillId="34" borderId="0" xfId="75" applyFont="1" applyFill="1" applyAlignment="1">
      <alignment horizontal="left" wrapText="1"/>
      <protection/>
    </xf>
    <xf numFmtId="0" fontId="3" fillId="0" borderId="0" xfId="0" applyFont="1" applyAlignment="1">
      <alignment horizontal="left" vertical="top" wrapText="1"/>
    </xf>
    <xf numFmtId="0" fontId="3" fillId="0" borderId="0" xfId="62" applyFont="1" applyAlignment="1">
      <alignment horizontal="left" vertical="top" wrapText="1"/>
      <protection/>
    </xf>
    <xf numFmtId="0" fontId="3" fillId="0" borderId="0" xfId="62" applyFont="1" applyAlignment="1">
      <alignment vertical="top" wrapText="1"/>
      <protection/>
    </xf>
    <xf numFmtId="0" fontId="0" fillId="0" borderId="0" xfId="0" applyAlignment="1">
      <alignment vertical="top"/>
    </xf>
    <xf numFmtId="0" fontId="3" fillId="0" borderId="0" xfId="0" applyFont="1" applyBorder="1" applyAlignment="1">
      <alignment horizontal="left"/>
    </xf>
    <xf numFmtId="0" fontId="3" fillId="0" borderId="0" xfId="67" applyFont="1" applyBorder="1" applyAlignment="1">
      <alignment/>
      <protection/>
    </xf>
    <xf numFmtId="0" fontId="3" fillId="0" borderId="0" xfId="67" applyFont="1" applyBorder="1" applyAlignment="1">
      <alignment horizontal="left" vertical="top" wrapText="1"/>
      <protection/>
    </xf>
    <xf numFmtId="0" fontId="12" fillId="0" borderId="0" xfId="64" applyFont="1" applyBorder="1" applyAlignment="1">
      <alignment/>
      <protection/>
    </xf>
    <xf numFmtId="0" fontId="0" fillId="0" borderId="0" xfId="0" applyBorder="1" applyAlignment="1">
      <alignment/>
    </xf>
    <xf numFmtId="0" fontId="0" fillId="0" borderId="29" xfId="0" applyBorder="1" applyAlignment="1">
      <alignment/>
    </xf>
    <xf numFmtId="0" fontId="10" fillId="0" borderId="0" xfId="62" applyFont="1" applyAlignment="1">
      <alignment horizontal="left"/>
      <protection/>
    </xf>
    <xf numFmtId="0" fontId="3" fillId="0" borderId="18" xfId="67" applyFont="1" applyBorder="1" applyAlignment="1">
      <alignment/>
      <protection/>
    </xf>
    <xf numFmtId="0" fontId="12" fillId="0" borderId="0" xfId="67" applyFont="1" applyBorder="1" applyAlignment="1">
      <alignment wrapText="1"/>
      <protection/>
    </xf>
    <xf numFmtId="0" fontId="0" fillId="0" borderId="0" xfId="0" applyBorder="1" applyAlignment="1">
      <alignment wrapText="1"/>
    </xf>
    <xf numFmtId="0" fontId="0" fillId="0" borderId="29" xfId="0" applyBorder="1" applyAlignment="1">
      <alignment wrapText="1"/>
    </xf>
    <xf numFmtId="0" fontId="12" fillId="0" borderId="20" xfId="0" applyFont="1" applyBorder="1" applyAlignment="1">
      <alignment horizontal="center"/>
    </xf>
    <xf numFmtId="0" fontId="20" fillId="0" borderId="19" xfId="67" applyFont="1" applyBorder="1" applyAlignment="1">
      <alignment/>
      <protection/>
    </xf>
    <xf numFmtId="0" fontId="0" fillId="0" borderId="19" xfId="0" applyBorder="1" applyAlignment="1">
      <alignment/>
    </xf>
    <xf numFmtId="0" fontId="12" fillId="0" borderId="0" xfId="67" applyFont="1" applyBorder="1" applyAlignment="1">
      <alignment/>
      <protection/>
    </xf>
    <xf numFmtId="0" fontId="12" fillId="0" borderId="20" xfId="67" applyFont="1" applyBorder="1" applyAlignment="1">
      <alignment horizontal="center"/>
      <protection/>
    </xf>
    <xf numFmtId="0" fontId="3" fillId="0" borderId="0" xfId="0" applyFont="1" applyAlignment="1">
      <alignment horizontal="left" wrapText="1"/>
    </xf>
    <xf numFmtId="0" fontId="3" fillId="0" borderId="0" xfId="62" applyFont="1" applyAlignment="1">
      <alignment horizontal="left" wrapText="1"/>
      <protection/>
    </xf>
    <xf numFmtId="0" fontId="0" fillId="0" borderId="0" xfId="0" applyAlignment="1">
      <alignment horizontal="left"/>
    </xf>
    <xf numFmtId="0" fontId="10" fillId="0" borderId="0" xfId="62" applyFont="1" applyAlignment="1">
      <alignment horizontal="left" vertical="top" wrapText="1"/>
      <protection/>
    </xf>
    <xf numFmtId="0" fontId="3" fillId="0" borderId="0" xfId="0" applyNumberFormat="1" applyFont="1" applyAlignment="1">
      <alignment horizontal="left" wrapText="1"/>
    </xf>
    <xf numFmtId="0" fontId="3" fillId="0" borderId="0" xfId="64" applyFont="1" applyBorder="1" applyAlignment="1">
      <alignment horizontal="left" vertical="top" wrapText="1"/>
      <protection/>
    </xf>
    <xf numFmtId="0" fontId="3" fillId="0" borderId="0" xfId="59" applyFont="1" applyAlignment="1">
      <alignment/>
      <protection/>
    </xf>
    <xf numFmtId="0" fontId="3" fillId="0" borderId="0" xfId="62" applyFont="1" applyAlignment="1" quotePrefix="1">
      <alignment/>
      <protection/>
    </xf>
    <xf numFmtId="0" fontId="3" fillId="0" borderId="0" xfId="0" applyFont="1" applyAlignment="1">
      <alignment/>
    </xf>
    <xf numFmtId="0" fontId="12" fillId="0" borderId="0" xfId="59" applyFont="1" applyAlignment="1">
      <alignment/>
      <protection/>
    </xf>
    <xf numFmtId="0" fontId="0" fillId="0" borderId="0" xfId="0" applyAlignment="1">
      <alignment/>
    </xf>
    <xf numFmtId="0" fontId="5" fillId="0" borderId="0" xfId="64" applyFont="1" applyBorder="1" applyAlignment="1">
      <alignment horizontal="left" wrapText="1"/>
      <protection/>
    </xf>
    <xf numFmtId="0" fontId="12" fillId="0" borderId="0" xfId="0" applyFont="1" applyAlignment="1" applyProtection="1">
      <alignment horizontal="left"/>
      <protection/>
    </xf>
    <xf numFmtId="0" fontId="3" fillId="0" borderId="0" xfId="0" applyFont="1" applyAlignment="1">
      <alignment horizontal="left" wrapText="1"/>
    </xf>
    <xf numFmtId="0" fontId="10" fillId="0" borderId="0" xfId="0" applyFont="1" applyAlignment="1">
      <alignment/>
    </xf>
    <xf numFmtId="0" fontId="12" fillId="0" borderId="20" xfId="0" applyFont="1" applyBorder="1" applyAlignment="1" applyProtection="1">
      <alignment horizontal="center" vertical="center"/>
      <protection/>
    </xf>
    <xf numFmtId="0" fontId="0" fillId="0" borderId="20" xfId="0" applyBorder="1" applyAlignment="1">
      <alignment horizontal="center" vertical="center"/>
    </xf>
    <xf numFmtId="0" fontId="12" fillId="0" borderId="0" xfId="0" applyFont="1" applyBorder="1" applyAlignment="1" applyProtection="1">
      <alignment horizontal="center" vertical="center"/>
      <protection/>
    </xf>
    <xf numFmtId="0" fontId="0" fillId="0" borderId="0" xfId="0" applyBorder="1" applyAlignment="1">
      <alignment horizontal="center" vertical="center"/>
    </xf>
    <xf numFmtId="0" fontId="12" fillId="0" borderId="0" xfId="0" applyFont="1" applyBorder="1" applyAlignment="1" applyProtection="1">
      <alignment horizontal="left"/>
      <protection/>
    </xf>
    <xf numFmtId="3" fontId="13" fillId="0" borderId="0" xfId="0" applyNumberFormat="1" applyFont="1" applyBorder="1" applyAlignment="1">
      <alignment horizontal="right"/>
    </xf>
    <xf numFmtId="0" fontId="13" fillId="0" borderId="0" xfId="0" applyFont="1" applyAlignment="1">
      <alignment/>
    </xf>
    <xf numFmtId="0" fontId="3" fillId="0" borderId="19"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pplyProtection="1">
      <alignment horizontal="right" wrapText="1"/>
      <protection/>
    </xf>
    <xf numFmtId="0" fontId="3" fillId="0" borderId="18" xfId="0" applyFont="1" applyBorder="1" applyAlignment="1" applyProtection="1">
      <alignment horizontal="right" wrapText="1"/>
      <protection/>
    </xf>
    <xf numFmtId="0" fontId="3" fillId="0" borderId="0" xfId="0" applyFont="1" applyBorder="1" applyAlignment="1" applyProtection="1">
      <alignment horizontal="center" wrapText="1"/>
      <protection/>
    </xf>
    <xf numFmtId="0" fontId="3" fillId="0" borderId="0" xfId="0" applyFont="1" applyBorder="1" applyAlignment="1">
      <alignment horizontal="center" wrapText="1"/>
    </xf>
    <xf numFmtId="0" fontId="3" fillId="0" borderId="0" xfId="0" applyFont="1" applyAlignment="1" quotePrefix="1">
      <alignment horizontal="left"/>
    </xf>
    <xf numFmtId="0" fontId="3" fillId="0" borderId="19"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0" fontId="3" fillId="0" borderId="0" xfId="0" applyFont="1" applyAlignment="1">
      <alignment horizontal="left"/>
    </xf>
    <xf numFmtId="0" fontId="3" fillId="0" borderId="0" xfId="0" applyFont="1" applyAlignment="1">
      <alignment wrapText="1"/>
    </xf>
    <xf numFmtId="0" fontId="0" fillId="0" borderId="0" xfId="0" applyAlignment="1">
      <alignment wrapText="1"/>
    </xf>
    <xf numFmtId="0" fontId="12" fillId="0" borderId="18" xfId="0" applyFont="1" applyBorder="1" applyAlignment="1">
      <alignment horizontal="right" vertical="center"/>
    </xf>
    <xf numFmtId="0" fontId="0" fillId="0" borderId="18" xfId="0" applyBorder="1" applyAlignment="1">
      <alignment/>
    </xf>
    <xf numFmtId="0" fontId="3" fillId="0" borderId="0" xfId="68" applyFont="1" applyAlignment="1">
      <alignment horizontal="left" wrapText="1"/>
      <protection/>
    </xf>
    <xf numFmtId="0" fontId="3" fillId="0" borderId="0" xfId="70" applyFont="1" applyAlignment="1">
      <alignment horizontal="left"/>
      <protection/>
    </xf>
    <xf numFmtId="0" fontId="3" fillId="0" borderId="0" xfId="68" applyFont="1" applyAlignment="1">
      <alignment horizontal="left"/>
      <protection/>
    </xf>
    <xf numFmtId="0" fontId="12" fillId="0" borderId="0" xfId="0" applyFont="1" applyAlignment="1">
      <alignment horizontal="left" wrapText="1"/>
    </xf>
    <xf numFmtId="0" fontId="12" fillId="0" borderId="0" xfId="68" applyFont="1" applyBorder="1" applyAlignment="1">
      <alignment wrapText="1"/>
      <protection/>
    </xf>
    <xf numFmtId="0" fontId="12" fillId="0" borderId="0" xfId="68" applyFont="1" applyBorder="1" applyAlignment="1">
      <alignment/>
      <protection/>
    </xf>
    <xf numFmtId="0" fontId="13" fillId="0" borderId="19" xfId="68" applyFont="1" applyBorder="1" applyAlignment="1">
      <alignment horizontal="right"/>
      <protection/>
    </xf>
    <xf numFmtId="0" fontId="3" fillId="0" borderId="19" xfId="0" applyFont="1" applyBorder="1" applyAlignment="1">
      <alignment horizontal="right"/>
    </xf>
    <xf numFmtId="166" fontId="10" fillId="0" borderId="0" xfId="77" applyFont="1" applyAlignment="1">
      <alignment/>
      <protection/>
    </xf>
    <xf numFmtId="0" fontId="11" fillId="0" borderId="0" xfId="0" applyFont="1" applyAlignment="1">
      <alignment/>
    </xf>
    <xf numFmtId="0" fontId="12" fillId="0" borderId="18" xfId="68" applyFont="1" applyBorder="1" applyAlignment="1">
      <alignment horizontal="right" vertical="center"/>
      <protection/>
    </xf>
    <xf numFmtId="0" fontId="12" fillId="0" borderId="19" xfId="68" applyFont="1" applyBorder="1" applyAlignment="1">
      <alignment horizontal="center" wrapText="1"/>
      <protection/>
    </xf>
    <xf numFmtId="0" fontId="12" fillId="0" borderId="0" xfId="68" applyFont="1" applyAlignment="1">
      <alignment horizontal="center" wrapText="1"/>
      <protection/>
    </xf>
    <xf numFmtId="0" fontId="12" fillId="0" borderId="18" xfId="68" applyFont="1" applyBorder="1" applyAlignment="1">
      <alignment horizontal="center" wrapText="1"/>
      <protection/>
    </xf>
    <xf numFmtId="0" fontId="12" fillId="0" borderId="19" xfId="68" applyFont="1" applyBorder="1" applyAlignment="1">
      <alignment horizontal="center"/>
      <protection/>
    </xf>
    <xf numFmtId="0" fontId="12" fillId="0" borderId="0" xfId="68" applyFont="1" applyAlignment="1">
      <alignment horizontal="center"/>
      <protection/>
    </xf>
    <xf numFmtId="0" fontId="12" fillId="0" borderId="18" xfId="68" applyFont="1" applyBorder="1" applyAlignment="1">
      <alignment horizontal="center"/>
      <protection/>
    </xf>
    <xf numFmtId="0" fontId="3" fillId="0" borderId="0" xfId="0" applyFont="1" applyAlignment="1">
      <alignment horizontal="center" wrapText="1"/>
    </xf>
    <xf numFmtId="0" fontId="3" fillId="0" borderId="18" xfId="0" applyFont="1" applyBorder="1" applyAlignment="1">
      <alignment horizontal="center" wrapText="1"/>
    </xf>
    <xf numFmtId="0" fontId="12" fillId="0" borderId="0" xfId="68" applyFont="1" applyAlignment="1">
      <alignment/>
      <protection/>
    </xf>
    <xf numFmtId="0" fontId="3" fillId="0" borderId="0" xfId="0" applyFont="1" applyAlignment="1">
      <alignment/>
    </xf>
    <xf numFmtId="0" fontId="12" fillId="0" borderId="0" xfId="68" applyFont="1" applyBorder="1" applyAlignment="1">
      <alignment horizontal="left"/>
      <protection/>
    </xf>
    <xf numFmtId="0" fontId="12" fillId="0" borderId="0" xfId="0" applyFont="1" applyAlignment="1">
      <alignment/>
    </xf>
    <xf numFmtId="0" fontId="3" fillId="0" borderId="0" xfId="0" applyFont="1" applyAlignment="1">
      <alignment wrapText="1"/>
    </xf>
    <xf numFmtId="0" fontId="13" fillId="0" borderId="0" xfId="62" applyFont="1" applyAlignment="1">
      <alignment vertical="top"/>
      <protection/>
    </xf>
    <xf numFmtId="0" fontId="13" fillId="0" borderId="19" xfId="0" applyFont="1" applyBorder="1" applyAlignment="1">
      <alignment horizontal="right"/>
    </xf>
    <xf numFmtId="0" fontId="3" fillId="0" borderId="0" xfId="71" applyFont="1" applyAlignment="1">
      <alignment/>
      <protection/>
    </xf>
    <xf numFmtId="0" fontId="3" fillId="0" borderId="0" xfId="71" applyFont="1" applyAlignment="1" quotePrefix="1">
      <alignment/>
      <protection/>
    </xf>
    <xf numFmtId="0" fontId="12" fillId="0" borderId="0" xfId="71" applyFont="1" applyAlignment="1">
      <alignment horizontal="left"/>
      <protection/>
    </xf>
    <xf numFmtId="0" fontId="3" fillId="0" borderId="0" xfId="71" applyFont="1" applyAlignment="1">
      <alignment horizontal="left"/>
      <protection/>
    </xf>
    <xf numFmtId="0" fontId="12" fillId="0" borderId="0" xfId="71" applyFont="1" applyAlignment="1">
      <alignment/>
      <protection/>
    </xf>
    <xf numFmtId="0" fontId="12" fillId="0" borderId="0" xfId="71" applyFont="1" applyBorder="1" applyAlignment="1">
      <alignment/>
      <protection/>
    </xf>
    <xf numFmtId="0" fontId="12" fillId="0" borderId="20" xfId="71" applyFont="1" applyBorder="1" applyAlignment="1">
      <alignment horizontal="center"/>
      <protection/>
    </xf>
    <xf numFmtId="0" fontId="3" fillId="0" borderId="20" xfId="71" applyFont="1" applyBorder="1" applyAlignment="1">
      <alignment horizontal="center"/>
      <protection/>
    </xf>
    <xf numFmtId="170" fontId="12" fillId="0" borderId="0" xfId="71" applyNumberFormat="1" applyFont="1" applyBorder="1" applyAlignment="1">
      <alignment horizontal="center" wrapText="1"/>
      <protection/>
    </xf>
    <xf numFmtId="170" fontId="12" fillId="0" borderId="18" xfId="71" applyNumberFormat="1" applyFont="1" applyBorder="1" applyAlignment="1">
      <alignment horizontal="center" wrapText="1"/>
      <protection/>
    </xf>
    <xf numFmtId="0" fontId="10" fillId="0" borderId="0" xfId="0" applyFont="1" applyAlignment="1" quotePrefix="1">
      <alignment/>
    </xf>
    <xf numFmtId="0" fontId="10" fillId="0" borderId="0" xfId="72" applyFont="1" applyBorder="1" applyAlignment="1">
      <alignment/>
      <protection/>
    </xf>
    <xf numFmtId="0" fontId="12" fillId="0" borderId="20" xfId="71" applyFont="1" applyBorder="1" applyAlignment="1">
      <alignment horizontal="center" vertical="center"/>
      <protection/>
    </xf>
    <xf numFmtId="170" fontId="13" fillId="0" borderId="19" xfId="71" applyNumberFormat="1" applyFont="1" applyBorder="1" applyAlignment="1">
      <alignment horizontal="right"/>
      <protection/>
    </xf>
    <xf numFmtId="0" fontId="13" fillId="0" borderId="0" xfId="71" applyFont="1" applyAlignment="1">
      <alignment/>
      <protection/>
    </xf>
    <xf numFmtId="0" fontId="13" fillId="0" borderId="0" xfId="74" applyFont="1" applyAlignment="1">
      <alignment/>
      <protection/>
    </xf>
    <xf numFmtId="0" fontId="3" fillId="0" borderId="0" xfId="0" applyFont="1" applyAlignment="1" quotePrefix="1">
      <alignment/>
    </xf>
    <xf numFmtId="0" fontId="3" fillId="0" borderId="0" xfId="0" applyFont="1" applyAlignment="1" quotePrefix="1">
      <alignment wrapText="1"/>
    </xf>
    <xf numFmtId="0" fontId="3" fillId="0" borderId="0" xfId="0" applyFont="1" applyAlignment="1" applyProtection="1">
      <alignment horizontal="left"/>
      <protection/>
    </xf>
    <xf numFmtId="0" fontId="3" fillId="0" borderId="18" xfId="0" applyFont="1" applyBorder="1" applyAlignment="1" applyProtection="1">
      <alignment horizontal="left"/>
      <protection/>
    </xf>
    <xf numFmtId="0" fontId="3" fillId="0" borderId="18" xfId="0" applyFont="1" applyBorder="1" applyAlignment="1">
      <alignment/>
    </xf>
    <xf numFmtId="1" fontId="12" fillId="0" borderId="0" xfId="0" applyNumberFormat="1" applyFont="1" applyAlignment="1">
      <alignment/>
    </xf>
    <xf numFmtId="17" fontId="10" fillId="0" borderId="0" xfId="0" applyNumberFormat="1" applyFont="1" applyAlignment="1">
      <alignment vertical="top"/>
    </xf>
    <xf numFmtId="0" fontId="11" fillId="0" borderId="0" xfId="0" applyFont="1" applyAlignment="1">
      <alignment vertical="top"/>
    </xf>
    <xf numFmtId="0" fontId="10" fillId="0" borderId="0" xfId="0" applyFont="1" applyAlignment="1">
      <alignment vertical="top"/>
    </xf>
    <xf numFmtId="0" fontId="3" fillId="0" borderId="19" xfId="0" applyFont="1" applyBorder="1" applyAlignment="1">
      <alignment/>
    </xf>
    <xf numFmtId="0" fontId="10" fillId="0" borderId="0" xfId="0" applyFont="1" applyAlignment="1">
      <alignment wrapText="1"/>
    </xf>
    <xf numFmtId="0" fontId="3" fillId="0" borderId="0" xfId="0" applyFont="1" applyAlignment="1" quotePrefix="1">
      <alignment vertical="top" wrapText="1"/>
    </xf>
    <xf numFmtId="0" fontId="0" fillId="0" borderId="0" xfId="0" applyAlignment="1">
      <alignment vertical="top" wrapText="1"/>
    </xf>
    <xf numFmtId="0" fontId="3" fillId="0" borderId="0" xfId="0" applyFont="1" applyAlignment="1">
      <alignment horizontal="left" vertical="top" wrapText="1"/>
    </xf>
    <xf numFmtId="0" fontId="3" fillId="34" borderId="0" xfId="0" applyFont="1" applyFill="1" applyBorder="1" applyAlignment="1">
      <alignment/>
    </xf>
    <xf numFmtId="0" fontId="3" fillId="34" borderId="0" xfId="0" applyFont="1" applyFill="1" applyBorder="1" applyAlignment="1" applyProtection="1">
      <alignment horizontal="left"/>
      <protection/>
    </xf>
    <xf numFmtId="0" fontId="0" fillId="34" borderId="0" xfId="0" applyFont="1" applyFill="1" applyBorder="1" applyAlignment="1">
      <alignment/>
    </xf>
    <xf numFmtId="0" fontId="12" fillId="34" borderId="0" xfId="0" applyFont="1" applyFill="1" applyBorder="1" applyAlignment="1" applyProtection="1">
      <alignment horizontal="left"/>
      <protection/>
    </xf>
    <xf numFmtId="0" fontId="10" fillId="34" borderId="0" xfId="0" applyFont="1" applyFill="1" applyAlignment="1">
      <alignment horizontal="left"/>
    </xf>
    <xf numFmtId="17" fontId="10" fillId="34" borderId="0" xfId="59" applyNumberFormat="1" applyFont="1" applyFill="1" applyAlignment="1" quotePrefix="1">
      <alignment/>
      <protection/>
    </xf>
    <xf numFmtId="0" fontId="10" fillId="34" borderId="0" xfId="59" applyFont="1" applyFill="1" applyAlignment="1">
      <alignment/>
      <protection/>
    </xf>
    <xf numFmtId="0" fontId="10" fillId="34" borderId="0" xfId="0" applyFont="1" applyFill="1" applyAlignment="1">
      <alignment/>
    </xf>
    <xf numFmtId="3" fontId="12" fillId="34" borderId="18" xfId="0" applyNumberFormat="1" applyFont="1" applyFill="1" applyBorder="1" applyAlignment="1">
      <alignment horizontal="right"/>
    </xf>
    <xf numFmtId="0" fontId="12" fillId="34" borderId="20" xfId="0" applyFont="1" applyFill="1" applyBorder="1" applyAlignment="1" applyProtection="1">
      <alignment horizontal="center" vertical="center"/>
      <protection/>
    </xf>
    <xf numFmtId="0" fontId="3" fillId="34" borderId="20"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12" fillId="34" borderId="0" xfId="0" applyFont="1" applyFill="1" applyBorder="1" applyAlignment="1" applyProtection="1">
      <alignment/>
      <protection/>
    </xf>
    <xf numFmtId="0" fontId="3" fillId="34" borderId="0" xfId="0" applyFont="1" applyFill="1" applyAlignment="1" applyProtection="1">
      <alignment horizontal="left"/>
      <protection/>
    </xf>
    <xf numFmtId="0" fontId="12" fillId="34" borderId="0" xfId="0" applyFont="1" applyFill="1" applyAlignment="1" applyProtection="1">
      <alignment/>
      <protection/>
    </xf>
    <xf numFmtId="0" fontId="12" fillId="34" borderId="0" xfId="0" applyFont="1" applyFill="1" applyAlignment="1" applyProtection="1">
      <alignment horizontal="left"/>
      <protection/>
    </xf>
    <xf numFmtId="0" fontId="12" fillId="34" borderId="0" xfId="0" applyFont="1" applyFill="1" applyBorder="1" applyAlignment="1">
      <alignment/>
    </xf>
    <xf numFmtId="3" fontId="13" fillId="34" borderId="19" xfId="75" applyNumberFormat="1" applyFont="1" applyFill="1" applyBorder="1" applyAlignment="1">
      <alignment horizontal="right"/>
      <protection/>
    </xf>
    <xf numFmtId="3" fontId="3" fillId="34" borderId="0" xfId="75" applyNumberFormat="1" applyFont="1" applyFill="1" applyAlignment="1">
      <alignment horizontal="right"/>
      <protection/>
    </xf>
    <xf numFmtId="0" fontId="3" fillId="34" borderId="0" xfId="0" applyFont="1" applyFill="1" applyAlignment="1">
      <alignment horizontal="left" vertical="top" wrapText="1"/>
    </xf>
    <xf numFmtId="0" fontId="3" fillId="34" borderId="0" xfId="0" applyFont="1" applyFill="1" applyBorder="1" applyAlignment="1">
      <alignment horizontal="left" vertical="top"/>
    </xf>
    <xf numFmtId="0" fontId="3" fillId="34" borderId="0" xfId="75" applyNumberFormat="1" applyFont="1" applyFill="1" applyAlignment="1">
      <alignment vertical="top" wrapText="1"/>
      <protection/>
    </xf>
    <xf numFmtId="0" fontId="3" fillId="34" borderId="0" xfId="0" applyFont="1" applyFill="1" applyAlignment="1">
      <alignment horizontal="left" vertical="top"/>
    </xf>
    <xf numFmtId="0" fontId="3" fillId="34" borderId="0" xfId="0" applyFont="1" applyFill="1" applyAlignment="1">
      <alignment horizontal="left"/>
    </xf>
    <xf numFmtId="0" fontId="3" fillId="34" borderId="0" xfId="0" applyFont="1" applyFill="1" applyAlignment="1" quotePrefix="1">
      <alignment horizontal="left"/>
    </xf>
    <xf numFmtId="0" fontId="13" fillId="34" borderId="0" xfId="0" applyFont="1" applyFill="1" applyAlignment="1">
      <alignment horizontal="left"/>
    </xf>
    <xf numFmtId="3" fontId="10" fillId="34" borderId="0" xfId="75" applyNumberFormat="1" applyFont="1" applyFill="1" applyAlignment="1">
      <alignment horizontal="left" wrapText="1"/>
      <protection/>
    </xf>
    <xf numFmtId="3" fontId="10" fillId="0" borderId="0" xfId="0" applyNumberFormat="1" applyFont="1" applyAlignment="1" quotePrefix="1">
      <alignment/>
    </xf>
    <xf numFmtId="3" fontId="10" fillId="34" borderId="0" xfId="75" applyNumberFormat="1" applyFont="1" applyFill="1" applyAlignment="1">
      <alignment horizontal="left"/>
      <protection/>
    </xf>
    <xf numFmtId="3" fontId="10" fillId="34" borderId="0" xfId="75" applyNumberFormat="1" applyFont="1" applyFill="1" applyAlignment="1">
      <alignment/>
      <protection/>
    </xf>
    <xf numFmtId="3" fontId="12" fillId="34" borderId="20" xfId="0" applyNumberFormat="1" applyFont="1" applyFill="1" applyBorder="1" applyAlignment="1">
      <alignment horizontal="center" vertical="center"/>
    </xf>
    <xf numFmtId="3" fontId="12" fillId="34" borderId="19" xfId="0" applyNumberFormat="1" applyFont="1" applyFill="1" applyBorder="1" applyAlignment="1" applyProtection="1">
      <alignment horizontal="center" vertical="center" wrapText="1"/>
      <protection/>
    </xf>
    <xf numFmtId="3" fontId="12" fillId="34" borderId="18" xfId="0" applyNumberFormat="1" applyFont="1" applyFill="1" applyBorder="1" applyAlignment="1" applyProtection="1">
      <alignment horizontal="center" vertical="center" wrapText="1"/>
      <protection/>
    </xf>
    <xf numFmtId="0" fontId="13" fillId="34" borderId="0" xfId="0" applyFont="1" applyFill="1" applyAlignment="1">
      <alignment horizontal="left" wrapText="1"/>
    </xf>
    <xf numFmtId="3" fontId="3" fillId="34" borderId="0" xfId="75" applyNumberFormat="1" applyFont="1" applyFill="1" applyAlignment="1">
      <alignment horizontal="left" wrapText="1"/>
      <protection/>
    </xf>
    <xf numFmtId="3" fontId="3" fillId="34" borderId="0" xfId="75" applyNumberFormat="1" applyFont="1" applyFill="1" applyAlignment="1">
      <alignment horizontal="left"/>
      <protection/>
    </xf>
    <xf numFmtId="166" fontId="10" fillId="34" borderId="0" xfId="76" applyFont="1" applyFill="1" applyAlignment="1">
      <alignment horizontal="left" wrapText="1"/>
      <protection/>
    </xf>
    <xf numFmtId="0" fontId="3" fillId="34" borderId="18" xfId="0" applyFont="1" applyFill="1" applyBorder="1" applyAlignment="1" applyProtection="1">
      <alignment horizontal="center" wrapText="1"/>
      <protection/>
    </xf>
    <xf numFmtId="166" fontId="3" fillId="34" borderId="0" xfId="76" applyFont="1" applyFill="1" applyAlignment="1">
      <alignment horizontal="left" wrapText="1"/>
      <protection/>
    </xf>
    <xf numFmtId="166" fontId="3" fillId="34" borderId="0" xfId="75" applyFont="1" applyFill="1" applyAlignment="1">
      <alignment horizontal="left" wrapText="1"/>
      <protection/>
    </xf>
    <xf numFmtId="0" fontId="3" fillId="34" borderId="18" xfId="0" applyFont="1" applyFill="1" applyBorder="1" applyAlignment="1" applyProtection="1">
      <alignment horizontal="center"/>
      <protection/>
    </xf>
    <xf numFmtId="0" fontId="3" fillId="0" borderId="0" xfId="78" applyFont="1" applyAlignment="1">
      <alignment/>
      <protection/>
    </xf>
    <xf numFmtId="0" fontId="13" fillId="0" borderId="0" xfId="78" applyFont="1" applyAlignment="1">
      <alignment/>
      <protection/>
    </xf>
    <xf numFmtId="0" fontId="3" fillId="0" borderId="0" xfId="64" applyFont="1" applyBorder="1" applyAlignment="1">
      <alignment horizontal="left" wrapText="1"/>
      <protection/>
    </xf>
    <xf numFmtId="0" fontId="3" fillId="0" borderId="0" xfId="78" applyFont="1" applyAlignment="1">
      <alignment horizontal="left" wrapText="1"/>
      <protection/>
    </xf>
    <xf numFmtId="0" fontId="3" fillId="0" borderId="0" xfId="78" applyFont="1" applyAlignment="1" quotePrefix="1">
      <alignment/>
      <protection/>
    </xf>
    <xf numFmtId="0" fontId="3" fillId="0" borderId="0" xfId="79" applyFont="1" applyAlignment="1">
      <alignment horizontal="left" wrapText="1"/>
      <protection/>
    </xf>
    <xf numFmtId="0" fontId="12" fillId="0" borderId="0" xfId="78" applyFont="1" applyBorder="1" applyAlignment="1">
      <alignment/>
      <protection/>
    </xf>
    <xf numFmtId="0" fontId="3" fillId="0" borderId="0" xfId="78" applyFont="1" applyBorder="1" applyAlignment="1">
      <alignment/>
      <protection/>
    </xf>
    <xf numFmtId="164" fontId="13" fillId="0" borderId="19" xfId="62" applyNumberFormat="1" applyFont="1" applyBorder="1" applyAlignment="1">
      <alignment horizontal="right"/>
      <protection/>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9" xfId="81" applyFont="1" applyBorder="1" applyAlignment="1">
      <alignment horizontal="center" vertical="center" wrapText="1"/>
      <protection/>
    </xf>
    <xf numFmtId="0" fontId="12" fillId="0" borderId="0" xfId="81" applyFont="1" applyAlignment="1">
      <alignment horizontal="center" vertical="center" wrapText="1"/>
      <protection/>
    </xf>
    <xf numFmtId="0" fontId="12" fillId="0" borderId="18" xfId="81" applyFont="1" applyBorder="1" applyAlignment="1">
      <alignment horizontal="center" vertical="center" wrapText="1"/>
      <protection/>
    </xf>
    <xf numFmtId="0" fontId="12" fillId="0" borderId="20" xfId="0" applyFont="1" applyBorder="1" applyAlignment="1">
      <alignment horizontal="center" vertical="center"/>
    </xf>
    <xf numFmtId="0" fontId="12" fillId="0" borderId="0" xfId="78" applyFont="1" applyAlignment="1">
      <alignment/>
      <protection/>
    </xf>
    <xf numFmtId="0" fontId="12" fillId="0" borderId="0" xfId="81" applyFont="1" applyAlignment="1">
      <alignment/>
      <protection/>
    </xf>
    <xf numFmtId="3" fontId="13" fillId="0" borderId="19" xfId="78" applyNumberFormat="1" applyFont="1" applyBorder="1" applyAlignment="1">
      <alignment horizontal="right"/>
      <protection/>
    </xf>
    <xf numFmtId="0" fontId="12" fillId="0" borderId="0" xfId="81" applyFont="1" applyBorder="1" applyAlignment="1">
      <alignment horizontal="center" vertical="center" wrapText="1"/>
      <protection/>
    </xf>
    <xf numFmtId="0" fontId="3" fillId="0" borderId="0" xfId="0" applyFont="1" applyBorder="1" applyAlignment="1">
      <alignment/>
    </xf>
    <xf numFmtId="0" fontId="3" fillId="0" borderId="29" xfId="0" applyFont="1" applyBorder="1" applyAlignment="1">
      <alignment/>
    </xf>
    <xf numFmtId="0" fontId="3" fillId="0" borderId="0" xfId="80" applyFont="1" applyAlignment="1">
      <alignment horizontal="left" wrapText="1"/>
      <protection/>
    </xf>
    <xf numFmtId="0" fontId="3" fillId="0" borderId="0" xfId="80" applyFont="1" applyAlignment="1">
      <alignment/>
      <protection/>
    </xf>
    <xf numFmtId="0" fontId="12" fillId="0" borderId="20" xfId="81" applyFont="1" applyBorder="1" applyAlignment="1">
      <alignment horizontal="center" vertical="center" wrapText="1"/>
      <protection/>
    </xf>
    <xf numFmtId="0" fontId="12" fillId="0" borderId="18" xfId="81" applyFont="1" applyBorder="1" applyAlignment="1">
      <alignment horizontal="center" wrapText="1"/>
      <protection/>
    </xf>
    <xf numFmtId="0" fontId="12" fillId="0" borderId="0" xfId="80" applyFont="1" applyBorder="1" applyAlignment="1">
      <alignment/>
      <protection/>
    </xf>
    <xf numFmtId="0" fontId="12" fillId="0" borderId="0" xfId="80" applyFont="1" applyAlignment="1">
      <alignment/>
      <protection/>
    </xf>
    <xf numFmtId="0" fontId="3" fillId="0" borderId="0" xfId="57" applyFont="1" applyAlignment="1">
      <alignment horizontal="left" wrapText="1"/>
      <protection/>
    </xf>
    <xf numFmtId="0" fontId="3" fillId="0" borderId="0" xfId="57" applyFont="1" applyBorder="1" applyAlignment="1">
      <alignment horizontal="left" wrapText="1"/>
      <protection/>
    </xf>
    <xf numFmtId="0" fontId="12" fillId="0" borderId="19" xfId="57" applyFont="1" applyBorder="1" applyAlignment="1">
      <alignment horizontal="right" vertical="center"/>
      <protection/>
    </xf>
    <xf numFmtId="0" fontId="12" fillId="0" borderId="18" xfId="57" applyFont="1" applyBorder="1" applyAlignment="1">
      <alignment horizontal="right" vertical="center"/>
      <protection/>
    </xf>
    <xf numFmtId="0" fontId="10" fillId="0" borderId="0" xfId="57" applyFont="1" applyAlignment="1">
      <alignment horizontal="left" wrapText="1"/>
      <protection/>
    </xf>
    <xf numFmtId="0" fontId="12" fillId="0" borderId="20" xfId="57" applyFont="1" applyBorder="1" applyAlignment="1">
      <alignment horizontal="center"/>
      <protection/>
    </xf>
    <xf numFmtId="0" fontId="10" fillId="0" borderId="0" xfId="60" applyFont="1" applyAlignment="1">
      <alignment horizontal="left" wrapText="1"/>
      <protection/>
    </xf>
    <xf numFmtId="0" fontId="12" fillId="0" borderId="20" xfId="58" applyFont="1" applyBorder="1" applyAlignment="1">
      <alignment horizont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numbers by region" xfId="58"/>
    <cellStyle name="Normal_Sheet2" xfId="59"/>
    <cellStyle name="Normal_sickness" xfId="60"/>
    <cellStyle name="Normal_STRB28T" xfId="61"/>
    <cellStyle name="Normal_tab 1" xfId="62"/>
    <cellStyle name="Normal_tab 1 2" xfId="63"/>
    <cellStyle name="Normal_table" xfId="64"/>
    <cellStyle name="Normal_table 4" xfId="65"/>
    <cellStyle name="Normal_TABLE22-02" xfId="66"/>
    <cellStyle name="Normal_TABLE23" xfId="67"/>
    <cellStyle name="Normal_TABLE27" xfId="68"/>
    <cellStyle name="Normal_TABLE29" xfId="69"/>
    <cellStyle name="Normal_TABLE34" xfId="70"/>
    <cellStyle name="Normal_TABLE37" xfId="71"/>
    <cellStyle name="Normal_TABLE37_men" xfId="72"/>
    <cellStyle name="Normal_TABLE38" xfId="73"/>
    <cellStyle name="Normal_TABLE995" xfId="74"/>
    <cellStyle name="Normal_TABLEDi" xfId="75"/>
    <cellStyle name="Normal_TABLEDi 2" xfId="76"/>
    <cellStyle name="Normal_TABLEP" xfId="77"/>
    <cellStyle name="Normal_TB2PN4" xfId="78"/>
    <cellStyle name="Normal_TB3PN4" xfId="79"/>
    <cellStyle name="Normal_TB4PN4" xfId="80"/>
    <cellStyle name="Normal_vsfr02" xfId="81"/>
    <cellStyle name="Note" xfId="82"/>
    <cellStyle name="Output" xfId="83"/>
    <cellStyle name="Percent" xfId="84"/>
    <cellStyle name="Title" xfId="85"/>
    <cellStyle name="Total" xfId="86"/>
    <cellStyle name="Warning Text" xfId="87"/>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oolWorkforce\FORM618G\2010\SFR\SWF_work\SFR%202010%20model%20SWF%20_May_SFR_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0\ASTs\asttabl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dcsf.gov.uk/FORM618G\2000\ASTs\asttabl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ORM618G\2000\ASTs\asttabl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ORM618G\2002\MainForm\New-sfr-tables\Strb-Table22\TABLE22-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M618G\2004\SFR\part%20ti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Workforce\FORM618G\2008\SFR\FORM618G\2004\SFR\part%20ti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hoolWorkforce\FORM618G\2008\SFR\FORM618G\2002\MainForm\New-sfr-tables\Strb-Table22\TABLE2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scss\2002-03%20Andrew%20Parker\1996-97data\Reproduce%20Tables\Tables12_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hoolWorkforce\FORM618G\2008\SFR\FORM618G\2000\ASTs\asttab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etemp\Temporary%20Internet%20Files\FORM618G\2004\SFR\part%20ti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4\SFR\part%20tim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dcsf.gov.uk/SchoolWorkforce\FORM618G\2008\SFR\FORM618G\2002\MainForm\New-sfr-tables\Strb-Table22\TABLE2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dcsf.gov.uk/SchoolWorkforce\FORM618G\2010\SFR\SWF_work\Working_Model\SFR%202010%20Working%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Table 12"/>
      <sheetName val="Table 13"/>
      <sheetName val="SCSSTE96"/>
      <sheetName val="SCSSTQ96"/>
      <sheetName val="Lookups"/>
      <sheetName val="HMSO12"/>
      <sheetName val="HMSO13"/>
    </sheetNames>
    <sheetDataSet>
      <sheetData sheetId="5">
        <row r="35">
          <cell r="D35">
            <v>0</v>
          </cell>
          <cell r="E35" t="str">
            <v>Under 30</v>
          </cell>
        </row>
        <row r="36">
          <cell r="D36">
            <v>30</v>
          </cell>
          <cell r="E36" t="str">
            <v>30 - 39</v>
          </cell>
        </row>
        <row r="37">
          <cell r="D37">
            <v>40</v>
          </cell>
          <cell r="E37" t="str">
            <v>40 - 49</v>
          </cell>
        </row>
        <row r="38">
          <cell r="D38">
            <v>50</v>
          </cell>
          <cell r="E38" t="str">
            <v>50 or over</v>
          </cell>
        </row>
        <row r="39">
          <cell r="D39">
            <v>199</v>
          </cell>
          <cell r="E39" t="str">
            <v>Methuselah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achers"/>
      <sheetName val="sector"/>
      <sheetName val="sector and region"/>
      <sheetName val="final figur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t time"/>
      <sheetName val="part time te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ordered for SFR"/>
      <sheetName val="table22"/>
      <sheetName val="2002"/>
    </sheetNames>
    <sheetDataSet>
      <sheetData sheetId="1">
        <row r="14">
          <cell r="A14" t="str">
            <v>Gateshead</v>
          </cell>
          <cell r="C14">
            <v>5</v>
          </cell>
          <cell r="D14">
            <v>4</v>
          </cell>
          <cell r="E14">
            <v>1</v>
          </cell>
          <cell r="F14">
            <v>10</v>
          </cell>
          <cell r="G14">
            <v>0.6459948320413437</v>
          </cell>
        </row>
        <row r="15">
          <cell r="A15" t="str">
            <v>Newcastle upon Tyne</v>
          </cell>
          <cell r="C15">
            <v>1</v>
          </cell>
          <cell r="D15">
            <v>1</v>
          </cell>
          <cell r="E15">
            <v>2</v>
          </cell>
          <cell r="F15">
            <v>4</v>
          </cell>
          <cell r="G15">
            <v>0.1935171746492501</v>
          </cell>
        </row>
        <row r="16">
          <cell r="A16" t="str">
            <v>North Tyneside</v>
          </cell>
          <cell r="C16">
            <v>3</v>
          </cell>
          <cell r="D16">
            <v>3</v>
          </cell>
          <cell r="E16">
            <v>2</v>
          </cell>
          <cell r="F16">
            <v>8</v>
          </cell>
          <cell r="G16">
            <v>0.5118362124120281</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0.5794701986754967</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0.6375141669814886</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0.06435006435006435</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0.4282655246252677</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v>
          </cell>
        </row>
        <row r="52">
          <cell r="A52" t="str">
            <v>NORTH WEST</v>
          </cell>
          <cell r="C52">
            <v>138</v>
          </cell>
          <cell r="D52">
            <v>166</v>
          </cell>
          <cell r="E52">
            <v>21</v>
          </cell>
          <cell r="F52">
            <v>325</v>
          </cell>
          <cell r="G52">
            <v>0.5787552310568961</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Secondary</v>
          </cell>
          <cell r="E63" t="str">
            <v>Special</v>
          </cell>
          <cell r="F63" t="str">
            <v>Total</v>
          </cell>
          <cell r="G63" t="str">
            <v>Overall</v>
          </cell>
        </row>
        <row r="64">
          <cell r="C64" t="str">
            <v>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0.9402866852339219</v>
          </cell>
        </row>
        <row r="86">
          <cell r="A86" t="str">
            <v>Derbyshire</v>
          </cell>
          <cell r="C86">
            <v>13</v>
          </cell>
          <cell r="D86">
            <v>21</v>
          </cell>
          <cell r="E86">
            <v>3</v>
          </cell>
          <cell r="F86">
            <v>37</v>
          </cell>
          <cell r="G86">
            <v>0.71830712483013</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0.7676203768318213</v>
          </cell>
        </row>
        <row r="89">
          <cell r="A89" t="str">
            <v>Leicester </v>
          </cell>
          <cell r="C89">
            <v>20</v>
          </cell>
          <cell r="D89">
            <v>17</v>
          </cell>
          <cell r="E89">
            <v>3</v>
          </cell>
          <cell r="F89">
            <v>40</v>
          </cell>
          <cell r="G89">
            <v>1.75054704595186</v>
          </cell>
        </row>
        <row r="90">
          <cell r="A90" t="str">
            <v>Rutland</v>
          </cell>
          <cell r="C90">
            <v>1</v>
          </cell>
          <cell r="D90">
            <v>1</v>
          </cell>
          <cell r="E90">
            <v>0</v>
          </cell>
          <cell r="F90">
            <v>2</v>
          </cell>
          <cell r="G90">
            <v>0.904977375565611</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0.8261211644374508</v>
          </cell>
        </row>
        <row r="100">
          <cell r="A100" t="str">
            <v>Dudley</v>
          </cell>
          <cell r="C100">
            <v>6</v>
          </cell>
          <cell r="D100">
            <v>2</v>
          </cell>
          <cell r="E100">
            <v>1</v>
          </cell>
          <cell r="F100">
            <v>9</v>
          </cell>
          <cell r="G100">
            <v>0.3604325190228274</v>
          </cell>
        </row>
        <row r="101">
          <cell r="A101" t="str">
            <v>Sandwell</v>
          </cell>
          <cell r="C101">
            <v>12</v>
          </cell>
          <cell r="D101">
            <v>31</v>
          </cell>
          <cell r="E101">
            <v>6</v>
          </cell>
          <cell r="F101">
            <v>49</v>
          </cell>
          <cell r="G101">
            <v>1.974214343271555</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0.3467706978760295</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0.8484162895927602</v>
          </cell>
        </row>
        <row r="111">
          <cell r="A111" t="str">
            <v>Warwickshire</v>
          </cell>
          <cell r="C111">
            <v>6</v>
          </cell>
          <cell r="D111">
            <v>14</v>
          </cell>
          <cell r="E111">
            <v>3</v>
          </cell>
          <cell r="F111">
            <v>23</v>
          </cell>
          <cell r="G111">
            <v>0.6371191135734072</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Secondary</v>
          </cell>
          <cell r="E124" t="str">
            <v>Special</v>
          </cell>
          <cell r="F124" t="str">
            <v>Total</v>
          </cell>
          <cell r="G124" t="str">
            <v>Overall</v>
          </cell>
        </row>
        <row r="125">
          <cell r="C125" t="str">
            <v>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1.507537688442211</v>
          </cell>
        </row>
        <row r="131">
          <cell r="A131" t="str">
            <v>Norfolk</v>
          </cell>
          <cell r="C131">
            <v>57</v>
          </cell>
          <cell r="D131">
            <v>52</v>
          </cell>
          <cell r="E131">
            <v>3</v>
          </cell>
          <cell r="F131">
            <v>112</v>
          </cell>
          <cell r="G131">
            <v>2.101707637455432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2.648475120385233</v>
          </cell>
        </row>
        <row r="144">
          <cell r="A144" t="str">
            <v>Greenwich</v>
          </cell>
          <cell r="C144">
            <v>23</v>
          </cell>
          <cell r="D144">
            <v>36</v>
          </cell>
          <cell r="E144">
            <v>2</v>
          </cell>
          <cell r="F144">
            <v>61</v>
          </cell>
          <cell r="G144">
            <v>3.434684684684685</v>
          </cell>
        </row>
        <row r="145">
          <cell r="A145" t="str">
            <v>Hackney</v>
          </cell>
          <cell r="C145">
            <v>21</v>
          </cell>
          <cell r="D145">
            <v>38</v>
          </cell>
          <cell r="E145">
            <v>3</v>
          </cell>
          <cell r="F145">
            <v>62</v>
          </cell>
          <cell r="G145">
            <v>5.052974735126324</v>
          </cell>
        </row>
        <row r="146">
          <cell r="A146" t="str">
            <v>Hammersmith and Fulham</v>
          </cell>
          <cell r="C146">
            <v>37</v>
          </cell>
          <cell r="D146">
            <v>44</v>
          </cell>
          <cell r="E146">
            <v>1</v>
          </cell>
          <cell r="F146">
            <v>82</v>
          </cell>
          <cell r="G146">
            <v>9.73871733966746</v>
          </cell>
        </row>
        <row r="147">
          <cell r="A147" t="str">
            <v>Islington</v>
          </cell>
          <cell r="C147">
            <v>17</v>
          </cell>
          <cell r="D147">
            <v>20</v>
          </cell>
          <cell r="E147">
            <v>2</v>
          </cell>
          <cell r="F147">
            <v>39</v>
          </cell>
          <cell r="G147">
            <v>3.288364249578415</v>
          </cell>
        </row>
        <row r="148">
          <cell r="A148" t="str">
            <v>Kensington and Chelsea</v>
          </cell>
          <cell r="C148">
            <v>2</v>
          </cell>
          <cell r="D148">
            <v>5</v>
          </cell>
          <cell r="E148">
            <v>0</v>
          </cell>
          <cell r="F148">
            <v>7</v>
          </cell>
          <cell r="G148">
            <v>1.289134438305709</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v>
          </cell>
        </row>
        <row r="153">
          <cell r="A153" t="str">
            <v>Wandsworth</v>
          </cell>
          <cell r="C153">
            <v>18</v>
          </cell>
          <cell r="D153">
            <v>24</v>
          </cell>
          <cell r="E153">
            <v>13</v>
          </cell>
          <cell r="F153">
            <v>55</v>
          </cell>
          <cell r="G153">
            <v>3.751705320600273</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2.570969469737547</v>
          </cell>
        </row>
        <row r="158">
          <cell r="A158" t="str">
            <v>Brent</v>
          </cell>
          <cell r="C158">
            <v>21</v>
          </cell>
          <cell r="D158">
            <v>27</v>
          </cell>
          <cell r="E158">
            <v>4</v>
          </cell>
          <cell r="F158">
            <v>52</v>
          </cell>
          <cell r="G158">
            <v>2.788203753351206</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v>
          </cell>
        </row>
        <row r="165">
          <cell r="A165" t="str">
            <v>Havering</v>
          </cell>
          <cell r="C165">
            <v>6</v>
          </cell>
          <cell r="D165">
            <v>10</v>
          </cell>
          <cell r="E165">
            <v>0</v>
          </cell>
          <cell r="F165">
            <v>16</v>
          </cell>
          <cell r="G165">
            <v>0.9450679267572357</v>
          </cell>
        </row>
        <row r="166">
          <cell r="A166" t="str">
            <v>Hillingdon</v>
          </cell>
          <cell r="C166">
            <v>27</v>
          </cell>
          <cell r="D166">
            <v>24</v>
          </cell>
          <cell r="E166">
            <v>4</v>
          </cell>
          <cell r="F166">
            <v>55</v>
          </cell>
          <cell r="G166">
            <v>2.928647497337593</v>
          </cell>
        </row>
        <row r="167">
          <cell r="A167" t="str">
            <v>Hounslow</v>
          </cell>
          <cell r="C167">
            <v>19</v>
          </cell>
          <cell r="D167">
            <v>52</v>
          </cell>
          <cell r="E167">
            <v>1</v>
          </cell>
          <cell r="F167">
            <v>72</v>
          </cell>
          <cell r="G167">
            <v>4.27807486631016</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Secondary</v>
          </cell>
          <cell r="E187" t="str">
            <v>Special</v>
          </cell>
          <cell r="F187" t="str">
            <v>Total</v>
          </cell>
          <cell r="G187" t="str">
            <v>Overall</v>
          </cell>
        </row>
        <row r="188">
          <cell r="C188" t="str">
            <v> primary    </v>
          </cell>
          <cell r="G188" t="str">
            <v>vacancy</v>
          </cell>
        </row>
        <row r="189">
          <cell r="G189" t="str">
            <v>rate (%)</v>
          </cell>
        </row>
        <row r="192">
          <cell r="A192" t="str">
            <v>Bracknell Forest</v>
          </cell>
          <cell r="C192">
            <v>1</v>
          </cell>
          <cell r="D192">
            <v>13</v>
          </cell>
          <cell r="E192">
            <v>1</v>
          </cell>
          <cell r="F192">
            <v>15</v>
          </cell>
          <cell r="G192">
            <v>2.311248073959938</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1.902398676592225</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v>
          </cell>
        </row>
        <row r="197">
          <cell r="A197" t="str">
            <v>Wokingham</v>
          </cell>
          <cell r="C197">
            <v>4</v>
          </cell>
          <cell r="D197">
            <v>4</v>
          </cell>
          <cell r="E197">
            <v>1</v>
          </cell>
          <cell r="F197">
            <v>9</v>
          </cell>
          <cell r="G197">
            <v>0.774526678141136</v>
          </cell>
        </row>
        <row r="198">
          <cell r="A198" t="str">
            <v>Buckinghamshire</v>
          </cell>
          <cell r="C198">
            <v>16</v>
          </cell>
          <cell r="D198">
            <v>32</v>
          </cell>
          <cell r="E198">
            <v>5</v>
          </cell>
          <cell r="F198">
            <v>53</v>
          </cell>
          <cell r="G198">
            <v>1.569905213270142</v>
          </cell>
        </row>
        <row r="199">
          <cell r="A199" t="str">
            <v>Milton Keynes</v>
          </cell>
          <cell r="C199">
            <v>9</v>
          </cell>
          <cell r="D199">
            <v>2</v>
          </cell>
          <cell r="E199">
            <v>5</v>
          </cell>
          <cell r="F199">
            <v>16</v>
          </cell>
          <cell r="G199">
            <v>0.9900990099009901</v>
          </cell>
        </row>
        <row r="200">
          <cell r="A200" t="str">
            <v>East Sussex</v>
          </cell>
          <cell r="C200">
            <v>15</v>
          </cell>
          <cell r="D200">
            <v>17</v>
          </cell>
          <cell r="E200">
            <v>2</v>
          </cell>
          <cell r="F200">
            <v>34</v>
          </cell>
          <cell r="G200">
            <v>1.092896174863388</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0.9937888198757764</v>
          </cell>
        </row>
        <row r="203">
          <cell r="A203" t="str">
            <v>Portsmouth</v>
          </cell>
          <cell r="C203">
            <v>12</v>
          </cell>
          <cell r="D203">
            <v>19</v>
          </cell>
          <cell r="E203">
            <v>4</v>
          </cell>
          <cell r="F203">
            <v>35</v>
          </cell>
          <cell r="G203">
            <v>2.793296089385475</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2.054442732408834</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0.9790209790209791</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0.5302226935312832</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v>
          </cell>
        </row>
        <row r="222">
          <cell r="A222" t="str">
            <v>Torbay</v>
          </cell>
          <cell r="C222">
            <v>0</v>
          </cell>
          <cell r="D222">
            <v>5</v>
          </cell>
          <cell r="E222">
            <v>0</v>
          </cell>
          <cell r="F222">
            <v>5</v>
          </cell>
          <cell r="G222">
            <v>0.5330490405117271</v>
          </cell>
        </row>
        <row r="223">
          <cell r="A223" t="str">
            <v>Dorset</v>
          </cell>
          <cell r="C223">
            <v>3</v>
          </cell>
          <cell r="D223">
            <v>4</v>
          </cell>
          <cell r="E223">
            <v>0</v>
          </cell>
          <cell r="F223">
            <v>7</v>
          </cell>
          <cell r="G223">
            <v>0.2680965147453083</v>
          </cell>
        </row>
        <row r="224">
          <cell r="A224" t="str">
            <v>Poole</v>
          </cell>
          <cell r="C224">
            <v>1</v>
          </cell>
          <cell r="D224">
            <v>3</v>
          </cell>
          <cell r="E224">
            <v>1</v>
          </cell>
          <cell r="F224">
            <v>5</v>
          </cell>
          <cell r="G224">
            <v>0.5219206680584552</v>
          </cell>
        </row>
        <row r="225">
          <cell r="A225" t="str">
            <v>Bournemouth</v>
          </cell>
          <cell r="C225">
            <v>0</v>
          </cell>
          <cell r="D225">
            <v>2</v>
          </cell>
          <cell r="E225">
            <v>0</v>
          </cell>
          <cell r="F225">
            <v>2</v>
          </cell>
          <cell r="G225">
            <v>0.1998001998001998</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9"/>
      <sheetName val="Table 20"/>
      <sheetName val="Table 21"/>
      <sheetName val="Table 22"/>
      <sheetName val="Table 23"/>
      <sheetName val="Table 24"/>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E44"/>
  <sheetViews>
    <sheetView showGridLines="0" tabSelected="1" zoomScalePageLayoutView="0" workbookViewId="0" topLeftCell="A1">
      <selection activeCell="F10" sqref="F10:O10"/>
    </sheetView>
  </sheetViews>
  <sheetFormatPr defaultColWidth="9.140625" defaultRowHeight="12.75"/>
  <cols>
    <col min="1" max="1" width="2.8515625" style="0" customWidth="1"/>
    <col min="2" max="2" width="2.140625" style="0" customWidth="1"/>
    <col min="3" max="3" width="15.7109375" style="0" customWidth="1"/>
    <col min="4" max="4" width="54.8515625" style="0" customWidth="1"/>
    <col min="5" max="5" width="2.140625" style="0" customWidth="1"/>
  </cols>
  <sheetData>
    <row r="1" ht="13.5" thickBot="1"/>
    <row r="2" spans="2:5" ht="11.25" customHeight="1">
      <c r="B2" s="1"/>
      <c r="C2" s="2"/>
      <c r="D2" s="2"/>
      <c r="E2" s="3"/>
    </row>
    <row r="3" spans="2:5" ht="12.75">
      <c r="B3" s="4"/>
      <c r="C3" s="5" t="s">
        <v>374</v>
      </c>
      <c r="D3" s="6"/>
      <c r="E3" s="7"/>
    </row>
    <row r="4" spans="2:5" ht="12.75">
      <c r="B4" s="4"/>
      <c r="C4" s="5"/>
      <c r="D4" s="6"/>
      <c r="E4" s="7"/>
    </row>
    <row r="5" spans="2:5" ht="12.75">
      <c r="B5" s="4"/>
      <c r="C5" s="8"/>
      <c r="D5" s="9"/>
      <c r="E5" s="7"/>
    </row>
    <row r="6" spans="2:17" ht="25.5">
      <c r="B6" s="4"/>
      <c r="C6" s="10" t="s">
        <v>375</v>
      </c>
      <c r="D6" s="9" t="s">
        <v>411</v>
      </c>
      <c r="E6" s="7"/>
      <c r="F6" s="995"/>
      <c r="G6" s="995"/>
      <c r="H6" s="995"/>
      <c r="I6" s="995"/>
      <c r="J6" s="995"/>
      <c r="K6" s="995"/>
      <c r="L6" s="995"/>
      <c r="M6" s="995"/>
      <c r="N6" s="995"/>
      <c r="O6" s="995"/>
      <c r="P6" s="995"/>
      <c r="Q6" s="995"/>
    </row>
    <row r="7" spans="2:5" ht="7.5" customHeight="1">
      <c r="B7" s="4"/>
      <c r="C7" s="11"/>
      <c r="D7" s="9"/>
      <c r="E7" s="7"/>
    </row>
    <row r="8" spans="2:17" ht="40.5" customHeight="1">
      <c r="B8" s="4"/>
      <c r="C8" s="10" t="s">
        <v>376</v>
      </c>
      <c r="D8" s="9" t="s">
        <v>452</v>
      </c>
      <c r="E8" s="7"/>
      <c r="F8" s="996"/>
      <c r="G8" s="996"/>
      <c r="H8" s="996"/>
      <c r="I8" s="996"/>
      <c r="J8" s="996"/>
      <c r="K8" s="996"/>
      <c r="L8" s="996"/>
      <c r="M8" s="996"/>
      <c r="N8" s="996"/>
      <c r="O8" s="996"/>
      <c r="P8" s="996"/>
      <c r="Q8" s="996"/>
    </row>
    <row r="9" spans="2:5" ht="7.5" customHeight="1">
      <c r="B9" s="4"/>
      <c r="C9" s="8"/>
      <c r="D9" s="9"/>
      <c r="E9" s="7"/>
    </row>
    <row r="10" spans="2:15" ht="51.75" customHeight="1">
      <c r="B10" s="4"/>
      <c r="C10" s="10" t="s">
        <v>377</v>
      </c>
      <c r="D10" s="9" t="s">
        <v>463</v>
      </c>
      <c r="E10" s="7"/>
      <c r="F10" s="997"/>
      <c r="G10" s="998"/>
      <c r="H10" s="998"/>
      <c r="I10" s="998"/>
      <c r="J10" s="998"/>
      <c r="K10" s="998"/>
      <c r="L10" s="998"/>
      <c r="M10" s="998"/>
      <c r="N10" s="998"/>
      <c r="O10" s="998"/>
    </row>
    <row r="11" spans="2:5" ht="7.5" customHeight="1">
      <c r="B11" s="4"/>
      <c r="C11" s="8"/>
      <c r="D11" s="9"/>
      <c r="E11" s="7"/>
    </row>
    <row r="12" spans="2:20" ht="39.75" customHeight="1">
      <c r="B12" s="4"/>
      <c r="C12" s="10" t="s">
        <v>378</v>
      </c>
      <c r="D12" s="9" t="s">
        <v>464</v>
      </c>
      <c r="E12" s="7"/>
      <c r="F12" s="996"/>
      <c r="G12" s="996"/>
      <c r="H12" s="996"/>
      <c r="I12" s="996"/>
      <c r="J12" s="996"/>
      <c r="K12" s="996"/>
      <c r="L12" s="996"/>
      <c r="M12" s="996"/>
      <c r="N12" s="996"/>
      <c r="O12" s="996"/>
      <c r="P12" s="996"/>
      <c r="Q12" s="996"/>
      <c r="R12" s="996"/>
      <c r="S12" s="996"/>
      <c r="T12" s="996"/>
    </row>
    <row r="13" spans="2:5" ht="7.5" customHeight="1">
      <c r="B13" s="4"/>
      <c r="C13" s="8"/>
      <c r="D13" s="9"/>
      <c r="E13" s="7"/>
    </row>
    <row r="14" spans="2:22" ht="42" customHeight="1">
      <c r="B14" s="4"/>
      <c r="C14" s="10" t="s">
        <v>379</v>
      </c>
      <c r="D14" s="9" t="s">
        <v>466</v>
      </c>
      <c r="E14" s="7"/>
      <c r="F14" s="996"/>
      <c r="G14" s="996"/>
      <c r="H14" s="996"/>
      <c r="I14" s="996"/>
      <c r="J14" s="996"/>
      <c r="K14" s="996"/>
      <c r="L14" s="996"/>
      <c r="M14" s="996"/>
      <c r="N14" s="996"/>
      <c r="O14" s="996"/>
      <c r="P14" s="996"/>
      <c r="Q14" s="996"/>
      <c r="R14" s="996"/>
      <c r="S14" s="996"/>
      <c r="T14" s="996"/>
      <c r="U14" s="996"/>
      <c r="V14" s="996"/>
    </row>
    <row r="15" spans="2:5" ht="7.5" customHeight="1">
      <c r="B15" s="4"/>
      <c r="C15" s="8"/>
      <c r="D15" s="9"/>
      <c r="E15" s="7"/>
    </row>
    <row r="16" spans="2:22" ht="39" customHeight="1">
      <c r="B16" s="4"/>
      <c r="C16" s="10" t="s">
        <v>380</v>
      </c>
      <c r="D16" s="9" t="s">
        <v>483</v>
      </c>
      <c r="E16" s="7"/>
      <c r="F16" s="996"/>
      <c r="G16" s="996"/>
      <c r="H16" s="996"/>
      <c r="I16" s="996"/>
      <c r="J16" s="996"/>
      <c r="K16" s="996"/>
      <c r="L16" s="996"/>
      <c r="M16" s="996"/>
      <c r="N16" s="996"/>
      <c r="O16" s="996"/>
      <c r="P16" s="996"/>
      <c r="Q16" s="996"/>
      <c r="R16" s="996"/>
      <c r="S16" s="996"/>
      <c r="T16" s="996"/>
      <c r="U16" s="996"/>
      <c r="V16" s="996"/>
    </row>
    <row r="17" spans="2:5" ht="7.5" customHeight="1">
      <c r="B17" s="4"/>
      <c r="C17" s="8"/>
      <c r="D17" s="9"/>
      <c r="E17" s="7"/>
    </row>
    <row r="18" spans="2:14" ht="40.5" customHeight="1">
      <c r="B18" s="4"/>
      <c r="C18" s="10" t="s">
        <v>484</v>
      </c>
      <c r="D18" s="9" t="s">
        <v>491</v>
      </c>
      <c r="E18" s="7"/>
      <c r="F18" s="999"/>
      <c r="G18" s="999"/>
      <c r="H18" s="999"/>
      <c r="I18" s="999"/>
      <c r="J18" s="999"/>
      <c r="K18" s="999"/>
      <c r="L18" s="999"/>
      <c r="M18" s="999"/>
      <c r="N18" s="999"/>
    </row>
    <row r="19" spans="2:5" ht="7.5" customHeight="1">
      <c r="B19" s="4"/>
      <c r="C19" s="8"/>
      <c r="D19" s="9"/>
      <c r="E19" s="7"/>
    </row>
    <row r="20" spans="2:5" ht="40.5" customHeight="1">
      <c r="B20" s="4"/>
      <c r="C20" s="10" t="s">
        <v>493</v>
      </c>
      <c r="D20" s="9" t="s">
        <v>420</v>
      </c>
      <c r="E20" s="7"/>
    </row>
    <row r="21" spans="2:5" ht="7.5" customHeight="1">
      <c r="B21" s="4"/>
      <c r="C21" s="8"/>
      <c r="D21" s="9"/>
      <c r="E21" s="7"/>
    </row>
    <row r="22" spans="2:22" ht="30" customHeight="1">
      <c r="B22" s="4"/>
      <c r="C22" s="10" t="s">
        <v>381</v>
      </c>
      <c r="D22" s="9" t="s">
        <v>14</v>
      </c>
      <c r="E22" s="7"/>
      <c r="F22" s="1000"/>
      <c r="G22" s="1001"/>
      <c r="H22" s="1001"/>
      <c r="I22" s="1001"/>
      <c r="J22" s="1001"/>
      <c r="K22" s="1001"/>
      <c r="L22" s="1001"/>
      <c r="M22" s="1001"/>
      <c r="N22" s="1001"/>
      <c r="O22" s="1001"/>
      <c r="P22" s="1001"/>
      <c r="Q22" s="1001"/>
      <c r="R22" s="1001"/>
      <c r="S22" s="1001"/>
      <c r="T22" s="1001"/>
      <c r="U22" s="1001"/>
      <c r="V22" s="1001"/>
    </row>
    <row r="23" spans="2:5" ht="7.5" customHeight="1">
      <c r="B23" s="4"/>
      <c r="C23" s="8"/>
      <c r="D23" s="8"/>
      <c r="E23" s="7"/>
    </row>
    <row r="24" spans="2:18" ht="39" customHeight="1">
      <c r="B24" s="4"/>
      <c r="C24" s="10" t="s">
        <v>499</v>
      </c>
      <c r="D24" s="9" t="s">
        <v>503</v>
      </c>
      <c r="E24" s="7"/>
      <c r="F24" s="1003"/>
      <c r="G24" s="1001"/>
      <c r="H24" s="1001"/>
      <c r="I24" s="1001"/>
      <c r="J24" s="1001"/>
      <c r="K24" s="1001"/>
      <c r="L24" s="1001"/>
      <c r="M24" s="1001"/>
      <c r="N24" s="1001"/>
      <c r="O24" s="1001"/>
      <c r="P24" s="1001"/>
      <c r="Q24" s="1001"/>
      <c r="R24" s="1001"/>
    </row>
    <row r="25" spans="2:18" ht="39" customHeight="1">
      <c r="B25" s="4"/>
      <c r="C25" s="10" t="s">
        <v>514</v>
      </c>
      <c r="D25" s="9" t="s">
        <v>299</v>
      </c>
      <c r="E25" s="7"/>
      <c r="F25" s="517"/>
      <c r="G25" s="514"/>
      <c r="H25" s="514"/>
      <c r="I25" s="514"/>
      <c r="J25" s="514"/>
      <c r="K25" s="514"/>
      <c r="L25" s="514"/>
      <c r="M25" s="514"/>
      <c r="N25" s="514"/>
      <c r="O25" s="514"/>
      <c r="P25" s="514"/>
      <c r="Q25" s="514"/>
      <c r="R25" s="514"/>
    </row>
    <row r="26" spans="2:5" ht="7.5" customHeight="1">
      <c r="B26" s="4"/>
      <c r="C26" s="8"/>
      <c r="D26" s="9"/>
      <c r="E26" s="7"/>
    </row>
    <row r="27" spans="2:20" ht="40.5" customHeight="1">
      <c r="B27" s="4"/>
      <c r="C27" s="10" t="s">
        <v>382</v>
      </c>
      <c r="D27" s="9" t="s">
        <v>428</v>
      </c>
      <c r="E27" s="7"/>
      <c r="F27" s="1003"/>
      <c r="G27" s="1004"/>
      <c r="H27" s="1004"/>
      <c r="I27" s="1004"/>
      <c r="J27" s="1004"/>
      <c r="K27" s="1004"/>
      <c r="L27" s="1004"/>
      <c r="M27" s="1004"/>
      <c r="N27" s="1004"/>
      <c r="O27" s="1004"/>
      <c r="P27" s="1004"/>
      <c r="Q27" s="1004"/>
      <c r="R27" s="1004"/>
      <c r="S27" s="1004"/>
      <c r="T27" s="1004"/>
    </row>
    <row r="28" spans="2:5" ht="8.25" customHeight="1">
      <c r="B28" s="4"/>
      <c r="C28" s="10"/>
      <c r="D28" s="9"/>
      <c r="E28" s="7"/>
    </row>
    <row r="29" spans="2:31" ht="28.5" customHeight="1">
      <c r="B29" s="4"/>
      <c r="C29" s="10" t="s">
        <v>383</v>
      </c>
      <c r="D29" s="9" t="s">
        <v>519</v>
      </c>
      <c r="E29" s="7"/>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row>
    <row r="30" spans="2:5" ht="5.25" customHeight="1">
      <c r="B30" s="4"/>
      <c r="C30" s="10"/>
      <c r="D30" s="9"/>
      <c r="E30" s="7"/>
    </row>
    <row r="31" spans="2:5" ht="40.5" customHeight="1">
      <c r="B31" s="4"/>
      <c r="C31" s="10" t="s">
        <v>384</v>
      </c>
      <c r="D31" s="9" t="s">
        <v>624</v>
      </c>
      <c r="E31" s="7"/>
    </row>
    <row r="32" spans="2:5" ht="7.5" customHeight="1">
      <c r="B32" s="4"/>
      <c r="C32" s="10"/>
      <c r="D32" s="9"/>
      <c r="E32" s="7"/>
    </row>
    <row r="33" spans="2:5" ht="38.25">
      <c r="B33" s="4"/>
      <c r="C33" s="10" t="s">
        <v>385</v>
      </c>
      <c r="D33" s="12" t="s">
        <v>623</v>
      </c>
      <c r="E33" s="7"/>
    </row>
    <row r="34" spans="2:5" ht="7.5" customHeight="1">
      <c r="B34" s="4"/>
      <c r="C34" s="13"/>
      <c r="D34" s="13"/>
      <c r="E34" s="7"/>
    </row>
    <row r="35" spans="2:29" ht="42" customHeight="1">
      <c r="B35" s="4"/>
      <c r="C35" s="10" t="s">
        <v>386</v>
      </c>
      <c r="D35" s="12" t="s">
        <v>527</v>
      </c>
      <c r="E35" s="7"/>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row>
    <row r="36" spans="2:5" ht="7.5" customHeight="1">
      <c r="B36" s="4"/>
      <c r="C36" s="13"/>
      <c r="D36" s="13"/>
      <c r="E36" s="7"/>
    </row>
    <row r="37" spans="2:6" ht="27.75" customHeight="1">
      <c r="B37" s="4"/>
      <c r="C37" s="10" t="s">
        <v>387</v>
      </c>
      <c r="D37" s="701" t="s">
        <v>526</v>
      </c>
      <c r="E37" s="7"/>
      <c r="F37" s="30"/>
    </row>
    <row r="38" spans="2:5" ht="6" customHeight="1">
      <c r="B38" s="4"/>
      <c r="C38" s="13"/>
      <c r="D38" s="13"/>
      <c r="E38" s="7"/>
    </row>
    <row r="39" spans="2:13" ht="38.25">
      <c r="B39" s="4"/>
      <c r="C39" s="10" t="s">
        <v>388</v>
      </c>
      <c r="D39" s="12" t="s">
        <v>218</v>
      </c>
      <c r="E39" s="7"/>
      <c r="F39" s="1002"/>
      <c r="G39" s="1002"/>
      <c r="H39" s="1002"/>
      <c r="I39" s="1002"/>
      <c r="J39" s="1002"/>
      <c r="K39" s="1002"/>
      <c r="L39" s="1002"/>
      <c r="M39" s="1002"/>
    </row>
    <row r="40" spans="2:13" ht="6" customHeight="1">
      <c r="B40" s="4"/>
      <c r="C40" s="10"/>
      <c r="D40" s="12"/>
      <c r="E40" s="7"/>
      <c r="F40" s="515"/>
      <c r="G40" s="515"/>
      <c r="H40" s="515"/>
      <c r="I40" s="515"/>
      <c r="J40" s="515"/>
      <c r="K40" s="515"/>
      <c r="L40" s="515"/>
      <c r="M40" s="515"/>
    </row>
    <row r="41" spans="2:13" ht="38.25">
      <c r="B41" s="4"/>
      <c r="C41" s="10" t="s">
        <v>390</v>
      </c>
      <c r="D41" s="12" t="s">
        <v>622</v>
      </c>
      <c r="E41" s="7"/>
      <c r="F41" s="515"/>
      <c r="G41" s="515"/>
      <c r="H41" s="515"/>
      <c r="I41" s="515"/>
      <c r="J41" s="515"/>
      <c r="K41" s="515"/>
      <c r="L41" s="515"/>
      <c r="M41" s="515"/>
    </row>
    <row r="42" spans="2:13" ht="6.75" customHeight="1">
      <c r="B42" s="4"/>
      <c r="C42" s="525"/>
      <c r="D42" s="12"/>
      <c r="E42" s="7"/>
      <c r="F42" s="515"/>
      <c r="G42" s="515"/>
      <c r="H42" s="515"/>
      <c r="I42" s="515"/>
      <c r="J42" s="515"/>
      <c r="K42" s="515"/>
      <c r="L42" s="515"/>
      <c r="M42" s="515"/>
    </row>
    <row r="43" spans="2:13" ht="27" customHeight="1">
      <c r="B43" s="4"/>
      <c r="C43" s="10" t="s">
        <v>391</v>
      </c>
      <c r="D43" s="12" t="s">
        <v>13</v>
      </c>
      <c r="E43" s="7"/>
      <c r="F43" s="515"/>
      <c r="G43" s="515"/>
      <c r="H43" s="515"/>
      <c r="I43" s="515"/>
      <c r="J43" s="515"/>
      <c r="K43" s="515"/>
      <c r="L43" s="515"/>
      <c r="M43" s="515"/>
    </row>
    <row r="44" spans="2:5" ht="6" customHeight="1" thickBot="1">
      <c r="B44" s="14"/>
      <c r="C44" s="16"/>
      <c r="D44" s="16"/>
      <c r="E44" s="15"/>
    </row>
  </sheetData>
  <sheetProtection/>
  <mergeCells count="13">
    <mergeCell ref="F18:N18"/>
    <mergeCell ref="F22:V22"/>
    <mergeCell ref="F39:M39"/>
    <mergeCell ref="F24:R24"/>
    <mergeCell ref="F27:T27"/>
    <mergeCell ref="F29:AE29"/>
    <mergeCell ref="F35:AC35"/>
    <mergeCell ref="F6:Q6"/>
    <mergeCell ref="F8:Q8"/>
    <mergeCell ref="F10:O10"/>
    <mergeCell ref="F12:T12"/>
    <mergeCell ref="F14:V14"/>
    <mergeCell ref="F16:V16"/>
  </mergeCells>
  <hyperlinks>
    <hyperlink ref="C16" location="'Table 6'!A1" display="Table 6"/>
    <hyperlink ref="C18" location="'Table 7a'!A1" display="Table 7a"/>
    <hyperlink ref="C22" location="'Table 8'!A1" display="Table 8"/>
    <hyperlink ref="C6" location="'Table 1'!A1" display="Table 1"/>
    <hyperlink ref="C10" location="'Table 3'!A1" display="Table 3"/>
    <hyperlink ref="C12" location="'Table 4'!A1" display="Table 4"/>
    <hyperlink ref="C14" location="'Table 5'!A1" display="Table 5"/>
    <hyperlink ref="C8" location="'Table 2 '!A1" display="Table 2"/>
    <hyperlink ref="C24" location="'Table 9a'!A1" display="Table 9a"/>
    <hyperlink ref="C27" location="'Table 10'!A1" display="Table 10"/>
    <hyperlink ref="C29" location="'Table 11'!A1" display="Table 11"/>
    <hyperlink ref="C31" location="'Table 12'!A1" display="Table 12"/>
    <hyperlink ref="C33" location="'Table 13'!A1" display="Table 13"/>
    <hyperlink ref="C35" location="'Table 14'!A1" display="Table 14"/>
    <hyperlink ref="C37" location="'Table 15'!A1" display="Table 15"/>
    <hyperlink ref="C39" location="Table_16!A1" display="Table 16"/>
    <hyperlink ref="C20" location="Table_7b!A1" display="Table 7b"/>
    <hyperlink ref="C25" location="'Table 9b'!A1" display="Table 9b"/>
    <hyperlink ref="C41" location="Table_17!A1" display="Table 17"/>
    <hyperlink ref="C43" location="Table_18!A1" display="Table 18"/>
  </hyperlinks>
  <printOptions/>
  <pageMargins left="0.75" right="0.75" top="0.83"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261"/>
  <sheetViews>
    <sheetView showGridLines="0" zoomScalePageLayoutView="0" workbookViewId="0" topLeftCell="A235">
      <selection activeCell="A259" sqref="A259:Q259"/>
    </sheetView>
  </sheetViews>
  <sheetFormatPr defaultColWidth="9.140625" defaultRowHeight="12.75"/>
  <cols>
    <col min="1" max="1" width="2.140625" style="158" customWidth="1"/>
    <col min="2" max="2" width="7.7109375" style="158" customWidth="1"/>
    <col min="3" max="3" width="9.421875" style="158" customWidth="1"/>
    <col min="4" max="6" width="7.00390625" style="158" customWidth="1"/>
    <col min="7" max="7" width="1.421875" style="158" customWidth="1"/>
    <col min="8" max="10" width="6.28125" style="191" customWidth="1"/>
    <col min="11" max="11" width="1.421875" style="191" customWidth="1"/>
    <col min="12" max="12" width="7.28125" style="191" customWidth="1"/>
    <col min="13" max="13" width="1.421875" style="191" customWidth="1"/>
    <col min="14" max="14" width="11.00390625" style="158" customWidth="1"/>
    <col min="15" max="15" width="1.421875" style="158" customWidth="1"/>
    <col min="16" max="16" width="8.28125" style="167" customWidth="1"/>
    <col min="17" max="17" width="12.421875" style="165" customWidth="1"/>
    <col min="18" max="16384" width="9.140625" style="158" customWidth="1"/>
  </cols>
  <sheetData>
    <row r="1" spans="1:17" s="152" customFormat="1" ht="12.75" customHeight="1">
      <c r="A1" s="1000" t="s">
        <v>381</v>
      </c>
      <c r="B1" s="1000"/>
      <c r="C1" s="1000"/>
      <c r="D1" s="1000"/>
      <c r="E1" s="1000"/>
      <c r="F1" s="1000"/>
      <c r="G1" s="1000"/>
      <c r="H1" s="1000"/>
      <c r="I1" s="1000"/>
      <c r="J1" s="1000"/>
      <c r="K1" s="1000"/>
      <c r="L1" s="1000"/>
      <c r="M1" s="1000"/>
      <c r="N1" s="1000"/>
      <c r="O1" s="1000"/>
      <c r="P1" s="1000"/>
      <c r="Q1" s="1000"/>
    </row>
    <row r="2" spans="1:17" s="152" customFormat="1" ht="12.75" customHeight="1">
      <c r="A2" s="1000" t="s">
        <v>494</v>
      </c>
      <c r="B2" s="1000"/>
      <c r="C2" s="1000"/>
      <c r="D2" s="1000"/>
      <c r="E2" s="1000"/>
      <c r="F2" s="1000"/>
      <c r="G2" s="1000"/>
      <c r="H2" s="1000"/>
      <c r="I2" s="1000"/>
      <c r="J2" s="1000"/>
      <c r="K2" s="1000"/>
      <c r="L2" s="1000"/>
      <c r="M2" s="1000"/>
      <c r="N2" s="1000"/>
      <c r="O2" s="1000"/>
      <c r="P2" s="1000"/>
      <c r="Q2" s="1000"/>
    </row>
    <row r="3" spans="1:17" s="152" customFormat="1" ht="12.75" customHeight="1">
      <c r="A3" s="1099" t="s">
        <v>454</v>
      </c>
      <c r="B3" s="1099"/>
      <c r="C3" s="1099"/>
      <c r="D3" s="1099"/>
      <c r="E3" s="153"/>
      <c r="F3" s="153"/>
      <c r="G3" s="153"/>
      <c r="H3" s="153"/>
      <c r="I3" s="153"/>
      <c r="J3" s="153"/>
      <c r="K3" s="153"/>
      <c r="L3" s="153"/>
      <c r="M3" s="153"/>
      <c r="P3" s="154"/>
      <c r="Q3" s="154"/>
    </row>
    <row r="4" spans="1:17" s="152" customFormat="1" ht="12.75" customHeight="1">
      <c r="A4" s="1100" t="s">
        <v>394</v>
      </c>
      <c r="B4" s="1100"/>
      <c r="C4" s="1100"/>
      <c r="D4" s="1100"/>
      <c r="E4" s="19"/>
      <c r="F4" s="153"/>
      <c r="G4" s="153"/>
      <c r="H4" s="153"/>
      <c r="I4" s="153"/>
      <c r="J4" s="153"/>
      <c r="K4" s="153"/>
      <c r="L4" s="153"/>
      <c r="M4" s="153"/>
      <c r="P4" s="154"/>
      <c r="Q4" s="154"/>
    </row>
    <row r="5" spans="1:17" ht="11.25" customHeight="1">
      <c r="A5" s="157"/>
      <c r="B5" s="157"/>
      <c r="D5" s="159"/>
      <c r="E5" s="159"/>
      <c r="F5" s="159"/>
      <c r="G5" s="159"/>
      <c r="H5" s="159"/>
      <c r="I5" s="159"/>
      <c r="J5" s="159"/>
      <c r="K5" s="159"/>
      <c r="L5" s="159"/>
      <c r="M5" s="159"/>
      <c r="N5" s="159"/>
      <c r="O5" s="159"/>
      <c r="P5" s="160"/>
      <c r="Q5" s="160"/>
    </row>
    <row r="6" spans="1:17" ht="11.25" customHeight="1">
      <c r="A6" s="161"/>
      <c r="B6" s="162"/>
      <c r="C6" s="163"/>
      <c r="D6" s="1101" t="s">
        <v>66</v>
      </c>
      <c r="E6" s="1101"/>
      <c r="F6" s="1101"/>
      <c r="G6" s="1101"/>
      <c r="H6" s="1101"/>
      <c r="I6" s="1101"/>
      <c r="J6" s="1101"/>
      <c r="K6" s="1101"/>
      <c r="L6" s="1101"/>
      <c r="M6" s="1101"/>
      <c r="N6" s="1101"/>
      <c r="O6" s="1101"/>
      <c r="P6" s="1101"/>
      <c r="Q6" s="1101"/>
    </row>
    <row r="7" spans="1:16" ht="11.25" customHeight="1">
      <c r="A7" s="164"/>
      <c r="B7" s="164"/>
      <c r="C7" s="164"/>
      <c r="D7" s="1095" t="s">
        <v>67</v>
      </c>
      <c r="E7" s="1095"/>
      <c r="F7" s="1095"/>
      <c r="G7" s="1095"/>
      <c r="H7" s="1095"/>
      <c r="I7" s="1095"/>
      <c r="J7" s="1095"/>
      <c r="K7" s="1095"/>
      <c r="L7" s="1095"/>
      <c r="M7" s="1095"/>
      <c r="N7" s="1095"/>
      <c r="O7" s="1095"/>
      <c r="P7" s="1095"/>
    </row>
    <row r="8" spans="4:17" ht="11.25" customHeight="1">
      <c r="D8" s="1095" t="s">
        <v>68</v>
      </c>
      <c r="E8" s="1095"/>
      <c r="F8" s="1095"/>
      <c r="G8" s="1095"/>
      <c r="H8" s="1095"/>
      <c r="I8" s="1095"/>
      <c r="J8" s="1095"/>
      <c r="K8" s="1095"/>
      <c r="L8" s="1095"/>
      <c r="M8" s="166"/>
      <c r="Q8" s="167"/>
    </row>
    <row r="9" spans="4:17" ht="12.75" customHeight="1">
      <c r="D9" s="1096" t="s">
        <v>69</v>
      </c>
      <c r="E9" s="1096"/>
      <c r="F9" s="1096"/>
      <c r="G9" s="168"/>
      <c r="H9" s="1096" t="s">
        <v>70</v>
      </c>
      <c r="I9" s="1096"/>
      <c r="J9" s="1096"/>
      <c r="K9" s="169"/>
      <c r="L9" s="170" t="s">
        <v>79</v>
      </c>
      <c r="M9" s="171"/>
      <c r="N9" s="172"/>
      <c r="O9" s="172"/>
      <c r="P9" s="173"/>
      <c r="Q9" s="1097" t="s">
        <v>125</v>
      </c>
    </row>
    <row r="10" spans="1:17" ht="21.75" customHeight="1">
      <c r="A10" s="174"/>
      <c r="B10" s="174"/>
      <c r="C10" s="174"/>
      <c r="D10" s="175" t="str">
        <f>"1 - 3"</f>
        <v>1 - 3</v>
      </c>
      <c r="E10" s="175" t="str">
        <f>"4 - 5"</f>
        <v>4 - 5</v>
      </c>
      <c r="F10" s="175">
        <v>6</v>
      </c>
      <c r="G10" s="176"/>
      <c r="H10" s="175">
        <v>1</v>
      </c>
      <c r="I10" s="175">
        <v>2</v>
      </c>
      <c r="J10" s="175">
        <v>3</v>
      </c>
      <c r="K10" s="175"/>
      <c r="L10" s="175"/>
      <c r="M10" s="175"/>
      <c r="N10" s="177" t="s">
        <v>71</v>
      </c>
      <c r="O10" s="177"/>
      <c r="P10" s="647" t="s">
        <v>495</v>
      </c>
      <c r="Q10" s="1098"/>
    </row>
    <row r="11" spans="1:16" ht="10.5" customHeight="1">
      <c r="A11" s="178"/>
      <c r="B11" s="164"/>
      <c r="C11" s="179"/>
      <c r="D11" s="180"/>
      <c r="E11" s="180"/>
      <c r="F11" s="180"/>
      <c r="G11" s="180"/>
      <c r="H11" s="181"/>
      <c r="I11" s="181"/>
      <c r="J11" s="181"/>
      <c r="K11" s="181"/>
      <c r="L11" s="181"/>
      <c r="M11" s="181"/>
      <c r="N11" s="179"/>
      <c r="O11" s="179"/>
      <c r="P11" s="172"/>
    </row>
    <row r="12" spans="1:16" ht="10.5" customHeight="1">
      <c r="A12" s="1094" t="s">
        <v>19</v>
      </c>
      <c r="B12" s="1094"/>
      <c r="C12" s="1094"/>
      <c r="D12" s="1094"/>
      <c r="E12" s="182"/>
      <c r="F12" s="182"/>
      <c r="G12" s="182"/>
      <c r="H12" s="183"/>
      <c r="I12" s="183"/>
      <c r="J12" s="183"/>
      <c r="K12" s="183"/>
      <c r="L12" s="183"/>
      <c r="M12" s="183"/>
      <c r="N12" s="184"/>
      <c r="O12" s="184"/>
      <c r="P12" s="185"/>
    </row>
    <row r="13" spans="2:18" ht="10.5" customHeight="1">
      <c r="B13" s="186" t="s">
        <v>44</v>
      </c>
      <c r="D13" s="187">
        <v>90.93137254901961</v>
      </c>
      <c r="E13" s="187">
        <v>3.9215686274509802</v>
      </c>
      <c r="F13" s="187">
        <v>0.08169934640522876</v>
      </c>
      <c r="G13" s="189"/>
      <c r="H13" s="187">
        <v>0.16339869281045752</v>
      </c>
      <c r="I13" s="187">
        <v>0.08169934640522876</v>
      </c>
      <c r="J13" s="187" t="s">
        <v>15</v>
      </c>
      <c r="K13" s="187"/>
      <c r="L13" s="187">
        <v>4.6568627450980395</v>
      </c>
      <c r="M13" s="187"/>
      <c r="N13" s="187">
        <v>0.16339869281045752</v>
      </c>
      <c r="O13" s="187"/>
      <c r="P13" s="648">
        <v>100</v>
      </c>
      <c r="Q13" s="463">
        <v>1.224</v>
      </c>
      <c r="R13" s="649"/>
    </row>
    <row r="14" spans="2:18" ht="10.5" customHeight="1">
      <c r="B14" s="186" t="s">
        <v>45</v>
      </c>
      <c r="D14" s="187">
        <v>48.507649862051665</v>
      </c>
      <c r="E14" s="187">
        <v>26.787057938299476</v>
      </c>
      <c r="F14" s="188">
        <v>11.035866566340607</v>
      </c>
      <c r="G14" s="189"/>
      <c r="H14" s="187">
        <v>4.91597692500627</v>
      </c>
      <c r="I14" s="187">
        <v>0.200652119388011</v>
      </c>
      <c r="J14" s="187" t="s">
        <v>15</v>
      </c>
      <c r="K14" s="187"/>
      <c r="L14" s="187">
        <v>4.91597692500627</v>
      </c>
      <c r="M14" s="187"/>
      <c r="N14" s="187">
        <v>3.6368196639077</v>
      </c>
      <c r="O14" s="187"/>
      <c r="P14" s="648">
        <v>100</v>
      </c>
      <c r="Q14" s="463">
        <v>3.987</v>
      </c>
      <c r="R14" s="649"/>
    </row>
    <row r="15" spans="2:18" ht="10.5" customHeight="1">
      <c r="B15" s="186" t="s">
        <v>46</v>
      </c>
      <c r="D15" s="187">
        <v>17.94290892614409</v>
      </c>
      <c r="E15" s="187">
        <v>13.751699139102854</v>
      </c>
      <c r="F15" s="188">
        <v>15.926597190756683</v>
      </c>
      <c r="G15" s="189"/>
      <c r="H15" s="187">
        <v>17.512460353420934</v>
      </c>
      <c r="I15" s="187">
        <v>8.85817852288174</v>
      </c>
      <c r="J15" s="187">
        <v>2.6733121884911646</v>
      </c>
      <c r="K15" s="187"/>
      <c r="L15" s="187">
        <v>5.05210693248754</v>
      </c>
      <c r="M15" s="187"/>
      <c r="N15" s="187">
        <v>18.282736746715</v>
      </c>
      <c r="O15" s="187"/>
      <c r="P15" s="648">
        <v>100</v>
      </c>
      <c r="Q15" s="463">
        <v>4.414</v>
      </c>
      <c r="R15" s="649"/>
    </row>
    <row r="16" spans="2:18" ht="10.5" customHeight="1">
      <c r="B16" s="186" t="s">
        <v>47</v>
      </c>
      <c r="D16" s="187">
        <v>8.024242424242424</v>
      </c>
      <c r="E16" s="187">
        <v>6.593939393939394</v>
      </c>
      <c r="F16" s="188">
        <v>10.23030303030303</v>
      </c>
      <c r="G16" s="189"/>
      <c r="H16" s="187">
        <v>12.606060606060607</v>
      </c>
      <c r="I16" s="187">
        <v>10.206060606060605</v>
      </c>
      <c r="J16" s="187">
        <v>11.175757575757576</v>
      </c>
      <c r="K16" s="187"/>
      <c r="L16" s="187">
        <v>3.9030303030303033</v>
      </c>
      <c r="M16" s="187"/>
      <c r="N16" s="187">
        <v>37.26060606060606</v>
      </c>
      <c r="O16" s="187"/>
      <c r="P16" s="648">
        <v>100</v>
      </c>
      <c r="Q16" s="463">
        <v>4.125</v>
      </c>
      <c r="R16" s="649"/>
    </row>
    <row r="17" spans="2:18" ht="10.5" customHeight="1">
      <c r="B17" s="186" t="s">
        <v>48</v>
      </c>
      <c r="D17" s="187">
        <v>6.221198156682028</v>
      </c>
      <c r="E17" s="187">
        <v>4.205069124423963</v>
      </c>
      <c r="F17" s="188">
        <v>7.574884792626728</v>
      </c>
      <c r="G17" s="189"/>
      <c r="H17" s="187">
        <v>9.56221198156682</v>
      </c>
      <c r="I17" s="187">
        <v>7.862903225806452</v>
      </c>
      <c r="J17" s="187">
        <v>16.100230414746544</v>
      </c>
      <c r="K17" s="187"/>
      <c r="L17" s="187">
        <v>4.291474654377881</v>
      </c>
      <c r="M17" s="187"/>
      <c r="N17" s="187">
        <v>44.18202764976959</v>
      </c>
      <c r="O17" s="187"/>
      <c r="P17" s="648">
        <v>100</v>
      </c>
      <c r="Q17" s="463">
        <v>3.472</v>
      </c>
      <c r="R17" s="649"/>
    </row>
    <row r="18" spans="2:18" ht="10.5" customHeight="1">
      <c r="B18" s="186" t="s">
        <v>49</v>
      </c>
      <c r="D18" s="187">
        <v>4.2465753424657535</v>
      </c>
      <c r="E18" s="187">
        <v>2.910958904109589</v>
      </c>
      <c r="F18" s="188">
        <v>7.773972602739726</v>
      </c>
      <c r="G18" s="189"/>
      <c r="H18" s="187">
        <v>6.506849315068493</v>
      </c>
      <c r="I18" s="187">
        <v>7.568493150684931</v>
      </c>
      <c r="J18" s="187">
        <v>20.273972602739725</v>
      </c>
      <c r="K18" s="187"/>
      <c r="L18" s="187">
        <v>3.9726027397260277</v>
      </c>
      <c r="M18" s="187"/>
      <c r="N18" s="187">
        <v>46.74657534246575</v>
      </c>
      <c r="O18" s="187"/>
      <c r="P18" s="648">
        <v>100</v>
      </c>
      <c r="Q18" s="463">
        <v>2.92</v>
      </c>
      <c r="R18" s="649"/>
    </row>
    <row r="19" spans="2:18" ht="10.5" customHeight="1">
      <c r="B19" s="186" t="s">
        <v>50</v>
      </c>
      <c r="D19" s="187">
        <v>1.9971469329529243</v>
      </c>
      <c r="E19" s="187">
        <v>1.5691868758915835</v>
      </c>
      <c r="F19" s="188">
        <v>6.1816452686638135</v>
      </c>
      <c r="G19" s="189"/>
      <c r="H19" s="187">
        <v>6.657156443176415</v>
      </c>
      <c r="I19" s="187">
        <v>7.275320970042796</v>
      </c>
      <c r="J19" s="187">
        <v>22.68188302425107</v>
      </c>
      <c r="K19" s="187"/>
      <c r="L19" s="187">
        <v>3.9942938659058487</v>
      </c>
      <c r="M19" s="187"/>
      <c r="N19" s="187">
        <v>49.64336661911555</v>
      </c>
      <c r="O19" s="187"/>
      <c r="P19" s="648">
        <v>100</v>
      </c>
      <c r="Q19" s="463">
        <v>2.103</v>
      </c>
      <c r="R19" s="649"/>
    </row>
    <row r="20" spans="2:18" ht="10.5" customHeight="1">
      <c r="B20" s="186" t="s">
        <v>51</v>
      </c>
      <c r="D20" s="187">
        <v>0.9244992295839755</v>
      </c>
      <c r="E20" s="187">
        <v>0.6163328197226503</v>
      </c>
      <c r="F20" s="188">
        <v>5.238828967642527</v>
      </c>
      <c r="G20" s="189"/>
      <c r="H20" s="187">
        <v>4.982023626091422</v>
      </c>
      <c r="I20" s="187">
        <v>4.725218284540318</v>
      </c>
      <c r="J20" s="187">
        <v>23.882896764252695</v>
      </c>
      <c r="K20" s="187"/>
      <c r="L20" s="187">
        <v>2.5680534155110424</v>
      </c>
      <c r="M20" s="187"/>
      <c r="N20" s="187">
        <v>57.06214689265536</v>
      </c>
      <c r="O20" s="187"/>
      <c r="P20" s="648">
        <v>100</v>
      </c>
      <c r="Q20" s="463">
        <v>1.947</v>
      </c>
      <c r="R20" s="649"/>
    </row>
    <row r="21" spans="2:18" ht="10.5" customHeight="1">
      <c r="B21" s="1092" t="s">
        <v>52</v>
      </c>
      <c r="C21" s="1092"/>
      <c r="D21" s="187">
        <v>0.9345794392523363</v>
      </c>
      <c r="E21" s="187">
        <v>0.23364485981308408</v>
      </c>
      <c r="F21" s="188">
        <v>8.411214953271028</v>
      </c>
      <c r="G21" s="189"/>
      <c r="H21" s="187">
        <v>3.9719626168224296</v>
      </c>
      <c r="I21" s="187">
        <v>5.14018691588785</v>
      </c>
      <c r="J21" s="187">
        <v>21.02803738317757</v>
      </c>
      <c r="K21" s="187"/>
      <c r="L21" s="187">
        <v>4.205607476635514</v>
      </c>
      <c r="M21" s="187"/>
      <c r="N21" s="187">
        <v>56.074766355140184</v>
      </c>
      <c r="O21" s="187"/>
      <c r="P21" s="648">
        <v>100</v>
      </c>
      <c r="Q21" s="463">
        <v>0.428</v>
      </c>
      <c r="R21" s="649"/>
    </row>
    <row r="22" spans="1:18" ht="10.5" customHeight="1">
      <c r="A22" s="167"/>
      <c r="B22" s="186" t="s">
        <v>72</v>
      </c>
      <c r="D22" s="187">
        <v>18.57839155158408</v>
      </c>
      <c r="E22" s="187">
        <v>9.228269699431356</v>
      </c>
      <c r="F22" s="188">
        <v>9.439480097481724</v>
      </c>
      <c r="G22" s="189"/>
      <c r="H22" s="187">
        <v>9.207961007311129</v>
      </c>
      <c r="I22" s="187">
        <v>6.425670186839967</v>
      </c>
      <c r="J22" s="187">
        <v>11.218521527213648</v>
      </c>
      <c r="K22" s="187"/>
      <c r="L22" s="187">
        <v>4.281072298943948</v>
      </c>
      <c r="M22" s="187"/>
      <c r="N22" s="187">
        <v>31.62063363119415</v>
      </c>
      <c r="O22" s="650"/>
      <c r="P22" s="648">
        <v>100</v>
      </c>
      <c r="Q22" s="463">
        <v>24.62</v>
      </c>
      <c r="R22" s="649"/>
    </row>
    <row r="23" spans="2:17" ht="10.5" customHeight="1">
      <c r="B23" s="186"/>
      <c r="D23" s="190"/>
      <c r="E23" s="190"/>
      <c r="F23" s="190"/>
      <c r="G23" s="191"/>
      <c r="H23" s="190"/>
      <c r="I23" s="190"/>
      <c r="J23" s="190"/>
      <c r="K23" s="190"/>
      <c r="L23" s="192"/>
      <c r="M23" s="192"/>
      <c r="N23" s="192"/>
      <c r="O23" s="192"/>
      <c r="P23" s="651"/>
      <c r="Q23" s="464"/>
    </row>
    <row r="24" spans="1:17" ht="10.5" customHeight="1">
      <c r="A24" s="1091" t="s">
        <v>27</v>
      </c>
      <c r="B24" s="1091"/>
      <c r="C24" s="194"/>
      <c r="D24" s="195"/>
      <c r="E24" s="195"/>
      <c r="F24" s="195"/>
      <c r="G24" s="189"/>
      <c r="H24" s="195"/>
      <c r="I24" s="195"/>
      <c r="J24" s="195"/>
      <c r="K24" s="195"/>
      <c r="L24" s="196"/>
      <c r="M24" s="196"/>
      <c r="N24" s="196"/>
      <c r="O24" s="196"/>
      <c r="P24" s="652"/>
      <c r="Q24" s="464"/>
    </row>
    <row r="25" spans="2:18" ht="10.5" customHeight="1">
      <c r="B25" s="186" t="s">
        <v>44</v>
      </c>
      <c r="D25" s="187">
        <v>90.0523560209424</v>
      </c>
      <c r="E25" s="187">
        <v>2.1596858638743455</v>
      </c>
      <c r="F25" s="188">
        <v>0.13089005235602094</v>
      </c>
      <c r="G25" s="189"/>
      <c r="H25" s="187">
        <v>0.13089005235602094</v>
      </c>
      <c r="I25" s="187">
        <v>0.06544502617801047</v>
      </c>
      <c r="J25" s="187">
        <v>0.06544502617801047</v>
      </c>
      <c r="K25" s="187"/>
      <c r="L25" s="187">
        <v>7.2643979057591626</v>
      </c>
      <c r="M25" s="187"/>
      <c r="N25" s="187">
        <v>0.13089005235602094</v>
      </c>
      <c r="O25" s="187"/>
      <c r="P25" s="648">
        <v>100</v>
      </c>
      <c r="Q25" s="463">
        <v>1.528</v>
      </c>
      <c r="R25" s="649"/>
    </row>
    <row r="26" spans="2:18" ht="10.5" customHeight="1">
      <c r="B26" s="186" t="s">
        <v>45</v>
      </c>
      <c r="D26" s="187">
        <v>40.202405397477264</v>
      </c>
      <c r="E26" s="187">
        <v>30.74215312408331</v>
      </c>
      <c r="F26" s="188">
        <v>15.180404810794954</v>
      </c>
      <c r="G26" s="189"/>
      <c r="H26" s="187">
        <v>6.0721619243179825</v>
      </c>
      <c r="I26" s="187">
        <v>0.2933411557641537</v>
      </c>
      <c r="J26" s="187">
        <v>0.13200352009386918</v>
      </c>
      <c r="K26" s="187"/>
      <c r="L26" s="187">
        <v>6.33616896450572</v>
      </c>
      <c r="M26" s="187"/>
      <c r="N26" s="187">
        <v>1.0413611029627456</v>
      </c>
      <c r="O26" s="187"/>
      <c r="P26" s="648">
        <v>100</v>
      </c>
      <c r="Q26" s="463">
        <v>6.818</v>
      </c>
      <c r="R26" s="649"/>
    </row>
    <row r="27" spans="2:18" ht="10.5" customHeight="1">
      <c r="B27" s="186" t="s">
        <v>46</v>
      </c>
      <c r="D27" s="187">
        <v>10.772749157438612</v>
      </c>
      <c r="E27" s="187">
        <v>12.927298988926337</v>
      </c>
      <c r="F27" s="188">
        <v>18.44005777563794</v>
      </c>
      <c r="G27" s="189"/>
      <c r="H27" s="187">
        <v>24.69908521906596</v>
      </c>
      <c r="I27" s="187">
        <v>14.492055849783341</v>
      </c>
      <c r="J27" s="187">
        <v>5.657197881559942</v>
      </c>
      <c r="K27" s="187"/>
      <c r="L27" s="187">
        <v>7.077515647568608</v>
      </c>
      <c r="M27" s="187"/>
      <c r="N27" s="187">
        <v>5.934039480019258</v>
      </c>
      <c r="O27" s="187"/>
      <c r="P27" s="648">
        <v>100</v>
      </c>
      <c r="Q27" s="463">
        <v>8.308</v>
      </c>
      <c r="R27" s="649"/>
    </row>
    <row r="28" spans="2:18" ht="10.5" customHeight="1">
      <c r="B28" s="186" t="s">
        <v>47</v>
      </c>
      <c r="D28" s="187">
        <v>4.79815142041593</v>
      </c>
      <c r="E28" s="187">
        <v>5.436998776675275</v>
      </c>
      <c r="F28" s="188">
        <v>8.495310588555117</v>
      </c>
      <c r="G28" s="189"/>
      <c r="H28" s="187">
        <v>14.122604322414029</v>
      </c>
      <c r="I28" s="187">
        <v>14.32649177653935</v>
      </c>
      <c r="J28" s="187">
        <v>29.18309093380454</v>
      </c>
      <c r="K28" s="187"/>
      <c r="L28" s="187">
        <v>7.081690906619547</v>
      </c>
      <c r="M28" s="187"/>
      <c r="N28" s="187">
        <v>16.555661274976213</v>
      </c>
      <c r="O28" s="187"/>
      <c r="P28" s="648">
        <v>100</v>
      </c>
      <c r="Q28" s="463">
        <v>7.357</v>
      </c>
      <c r="R28" s="649"/>
    </row>
    <row r="29" spans="2:18" ht="10.5" customHeight="1">
      <c r="B29" s="186" t="s">
        <v>48</v>
      </c>
      <c r="D29" s="187">
        <v>3.926270043458714</v>
      </c>
      <c r="E29" s="187">
        <v>3.446725610669864</v>
      </c>
      <c r="F29" s="188">
        <v>7.372995654128578</v>
      </c>
      <c r="G29" s="189"/>
      <c r="H29" s="187">
        <v>7.717668215195564</v>
      </c>
      <c r="I29" s="187">
        <v>9.126329986512813</v>
      </c>
      <c r="J29" s="187">
        <v>39.53244417803087</v>
      </c>
      <c r="K29" s="187"/>
      <c r="L29" s="187">
        <v>7.103251910684849</v>
      </c>
      <c r="M29" s="187"/>
      <c r="N29" s="187">
        <v>21.774314401318748</v>
      </c>
      <c r="O29" s="187"/>
      <c r="P29" s="648">
        <v>100</v>
      </c>
      <c r="Q29" s="463">
        <v>6.673</v>
      </c>
      <c r="R29" s="649"/>
    </row>
    <row r="30" spans="2:18" ht="10.5" customHeight="1">
      <c r="B30" s="186" t="s">
        <v>49</v>
      </c>
      <c r="D30" s="187">
        <v>2.9638723254998247</v>
      </c>
      <c r="E30" s="187">
        <v>2.209750964573834</v>
      </c>
      <c r="F30" s="188">
        <v>7.15538407576289</v>
      </c>
      <c r="G30" s="189"/>
      <c r="H30" s="187">
        <v>7.102770957558752</v>
      </c>
      <c r="I30" s="187">
        <v>7.2255349000350755</v>
      </c>
      <c r="J30" s="187">
        <v>44.73868817958611</v>
      </c>
      <c r="K30" s="187"/>
      <c r="L30" s="187">
        <v>6.734479130129779</v>
      </c>
      <c r="M30" s="187"/>
      <c r="N30" s="187">
        <v>21.869519466853735</v>
      </c>
      <c r="O30" s="187"/>
      <c r="P30" s="648">
        <v>100</v>
      </c>
      <c r="Q30" s="463">
        <v>5.702</v>
      </c>
      <c r="R30" s="649"/>
    </row>
    <row r="31" spans="2:18" ht="10.5" customHeight="1">
      <c r="B31" s="186" t="s">
        <v>50</v>
      </c>
      <c r="D31" s="187">
        <v>1.432408236347359</v>
      </c>
      <c r="E31" s="187">
        <v>1.486123545210385</v>
      </c>
      <c r="F31" s="188">
        <v>4.619516562220233</v>
      </c>
      <c r="G31" s="189"/>
      <c r="H31" s="187">
        <v>5.120859444941808</v>
      </c>
      <c r="I31" s="187">
        <v>4.888093106535363</v>
      </c>
      <c r="J31" s="187">
        <v>51.96060877350045</v>
      </c>
      <c r="K31" s="187"/>
      <c r="L31" s="187">
        <v>6.016114592658908</v>
      </c>
      <c r="M31" s="187"/>
      <c r="N31" s="187">
        <v>24.476275738585496</v>
      </c>
      <c r="O31" s="187"/>
      <c r="P31" s="648">
        <v>100</v>
      </c>
      <c r="Q31" s="463">
        <v>5.585</v>
      </c>
      <c r="R31" s="649"/>
    </row>
    <row r="32" spans="2:18" ht="10.5" customHeight="1">
      <c r="B32" s="186" t="s">
        <v>51</v>
      </c>
      <c r="D32" s="187">
        <v>0.8558558558558558</v>
      </c>
      <c r="E32" s="187">
        <v>0.4954954954954955</v>
      </c>
      <c r="F32" s="188">
        <v>3.9414414414414414</v>
      </c>
      <c r="G32" s="189"/>
      <c r="H32" s="187">
        <v>4.121621621621622</v>
      </c>
      <c r="I32" s="187">
        <v>4.436936936936937</v>
      </c>
      <c r="J32" s="187">
        <v>54.301801801801794</v>
      </c>
      <c r="K32" s="187"/>
      <c r="L32" s="187">
        <v>6.576576576576576</v>
      </c>
      <c r="M32" s="187"/>
      <c r="N32" s="187">
        <v>25.270270270270267</v>
      </c>
      <c r="O32" s="187"/>
      <c r="P32" s="648">
        <v>100</v>
      </c>
      <c r="Q32" s="463">
        <v>4.44</v>
      </c>
      <c r="R32" s="649"/>
    </row>
    <row r="33" spans="2:18" ht="10.5" customHeight="1">
      <c r="B33" s="1092" t="s">
        <v>52</v>
      </c>
      <c r="C33" s="1092"/>
      <c r="D33" s="187">
        <v>0.625</v>
      </c>
      <c r="E33" s="187">
        <v>0.3125</v>
      </c>
      <c r="F33" s="188">
        <v>8.020833333333334</v>
      </c>
      <c r="G33" s="189"/>
      <c r="H33" s="187">
        <v>5.3125</v>
      </c>
      <c r="I33" s="187">
        <v>6.145833333333333</v>
      </c>
      <c r="J33" s="187">
        <v>50.9375</v>
      </c>
      <c r="K33" s="187"/>
      <c r="L33" s="187">
        <v>7.708333333333334</v>
      </c>
      <c r="M33" s="187"/>
      <c r="N33" s="187">
        <v>20.9375</v>
      </c>
      <c r="O33" s="187"/>
      <c r="P33" s="648">
        <v>100</v>
      </c>
      <c r="Q33" s="463">
        <v>0.96</v>
      </c>
      <c r="R33" s="649"/>
    </row>
    <row r="34" spans="1:18" ht="10.5" customHeight="1">
      <c r="A34" s="167"/>
      <c r="B34" s="186" t="s">
        <v>72</v>
      </c>
      <c r="D34" s="187">
        <v>12.497097380253742</v>
      </c>
      <c r="E34" s="187">
        <v>8.585421460387156</v>
      </c>
      <c r="F34" s="188">
        <v>9.7190264085622</v>
      </c>
      <c r="G34" s="189"/>
      <c r="H34" s="187">
        <v>10.443098097992443</v>
      </c>
      <c r="I34" s="187">
        <v>8.08300436976209</v>
      </c>
      <c r="J34" s="187">
        <v>28.7475459669418</v>
      </c>
      <c r="K34" s="187"/>
      <c r="L34" s="187">
        <v>6.780519727259293</v>
      </c>
      <c r="M34" s="187"/>
      <c r="N34" s="187">
        <v>15.144286588841274</v>
      </c>
      <c r="O34" s="187"/>
      <c r="P34" s="648">
        <v>100</v>
      </c>
      <c r="Q34" s="463">
        <v>47.371</v>
      </c>
      <c r="R34" s="649"/>
    </row>
    <row r="35" spans="2:17" ht="10.5" customHeight="1">
      <c r="B35" s="186"/>
      <c r="D35" s="190"/>
      <c r="E35" s="190"/>
      <c r="F35" s="190"/>
      <c r="G35" s="193"/>
      <c r="H35" s="190"/>
      <c r="I35" s="190"/>
      <c r="J35" s="190"/>
      <c r="K35" s="190"/>
      <c r="L35" s="192"/>
      <c r="M35" s="192"/>
      <c r="N35" s="192"/>
      <c r="O35" s="192"/>
      <c r="P35" s="466"/>
      <c r="Q35" s="464"/>
    </row>
    <row r="36" spans="1:17" ht="10.5" customHeight="1">
      <c r="A36" s="1091" t="s">
        <v>55</v>
      </c>
      <c r="B36" s="1091"/>
      <c r="C36" s="1091"/>
      <c r="D36" s="1091"/>
      <c r="E36" s="1091"/>
      <c r="F36" s="195"/>
      <c r="G36" s="197"/>
      <c r="H36" s="67"/>
      <c r="I36" s="195"/>
      <c r="J36" s="195"/>
      <c r="K36" s="195"/>
      <c r="L36" s="196"/>
      <c r="M36" s="196"/>
      <c r="N36" s="196"/>
      <c r="O36" s="196"/>
      <c r="P36" s="466"/>
      <c r="Q36" s="464"/>
    </row>
    <row r="37" spans="2:18" ht="10.5" customHeight="1">
      <c r="B37" s="186" t="s">
        <v>44</v>
      </c>
      <c r="D37" s="187">
        <v>86.11111111111111</v>
      </c>
      <c r="E37" s="187">
        <v>4.166666666666666</v>
      </c>
      <c r="F37" s="188" t="s">
        <v>15</v>
      </c>
      <c r="G37" s="189"/>
      <c r="H37" s="187">
        <v>2.7777777777777777</v>
      </c>
      <c r="I37" s="187" t="s">
        <v>15</v>
      </c>
      <c r="J37" s="187" t="s">
        <v>15</v>
      </c>
      <c r="K37" s="187"/>
      <c r="L37" s="187">
        <v>6.944444444444445</v>
      </c>
      <c r="M37" s="187"/>
      <c r="N37" s="187" t="s">
        <v>15</v>
      </c>
      <c r="O37" s="187"/>
      <c r="P37" s="648">
        <v>100</v>
      </c>
      <c r="Q37" s="463">
        <v>0.072</v>
      </c>
      <c r="R37" s="649"/>
    </row>
    <row r="38" spans="2:18" ht="10.5" customHeight="1">
      <c r="B38" s="186" t="s">
        <v>45</v>
      </c>
      <c r="D38" s="187">
        <v>44.94949494949495</v>
      </c>
      <c r="E38" s="187">
        <v>29.292929292929294</v>
      </c>
      <c r="F38" s="188">
        <v>11.616161616161616</v>
      </c>
      <c r="G38" s="189"/>
      <c r="H38" s="187">
        <v>3.787878787878788</v>
      </c>
      <c r="I38" s="187">
        <v>0.25252525252525254</v>
      </c>
      <c r="J38" s="187" t="s">
        <v>15</v>
      </c>
      <c r="K38" s="187"/>
      <c r="L38" s="187">
        <v>8.333333333333332</v>
      </c>
      <c r="M38" s="187"/>
      <c r="N38" s="187">
        <v>1.7676767676767675</v>
      </c>
      <c r="O38" s="187"/>
      <c r="P38" s="648">
        <v>100</v>
      </c>
      <c r="Q38" s="463">
        <v>0.396</v>
      </c>
      <c r="R38" s="649"/>
    </row>
    <row r="39" spans="2:18" ht="10.5" customHeight="1">
      <c r="B39" s="186" t="s">
        <v>46</v>
      </c>
      <c r="D39" s="187">
        <v>13.20754716981132</v>
      </c>
      <c r="E39" s="187">
        <v>15.471698113207546</v>
      </c>
      <c r="F39" s="188">
        <v>19.433962264150946</v>
      </c>
      <c r="G39" s="189"/>
      <c r="H39" s="187">
        <v>18.49056603773585</v>
      </c>
      <c r="I39" s="187">
        <v>8.49056603773585</v>
      </c>
      <c r="J39" s="187">
        <v>4.528301886792453</v>
      </c>
      <c r="K39" s="187"/>
      <c r="L39" s="187">
        <v>8.11320754716981</v>
      </c>
      <c r="M39" s="187"/>
      <c r="N39" s="187">
        <v>12.264150943396226</v>
      </c>
      <c r="O39" s="187"/>
      <c r="P39" s="648">
        <v>100</v>
      </c>
      <c r="Q39" s="463">
        <v>0.53</v>
      </c>
      <c r="R39" s="649"/>
    </row>
    <row r="40" spans="2:18" ht="10.5" customHeight="1">
      <c r="B40" s="186" t="s">
        <v>47</v>
      </c>
      <c r="D40" s="187">
        <v>3.9881831610044314</v>
      </c>
      <c r="E40" s="187">
        <v>4.874446085672083</v>
      </c>
      <c r="F40" s="188">
        <v>14.771048744460858</v>
      </c>
      <c r="G40" s="189"/>
      <c r="H40" s="187">
        <v>14.771048744460858</v>
      </c>
      <c r="I40" s="187">
        <v>13.737075332348597</v>
      </c>
      <c r="J40" s="187">
        <v>20.6794682422452</v>
      </c>
      <c r="K40" s="187"/>
      <c r="L40" s="187">
        <v>5.612998522895126</v>
      </c>
      <c r="M40" s="187"/>
      <c r="N40" s="187">
        <v>21.56573116691285</v>
      </c>
      <c r="O40" s="187"/>
      <c r="P40" s="648">
        <v>100</v>
      </c>
      <c r="Q40" s="463">
        <v>0.677</v>
      </c>
      <c r="R40" s="649"/>
    </row>
    <row r="41" spans="2:18" ht="10.5" customHeight="1">
      <c r="B41" s="186" t="s">
        <v>48</v>
      </c>
      <c r="D41" s="187">
        <v>4.160246533127889</v>
      </c>
      <c r="E41" s="187">
        <v>3.389830508474576</v>
      </c>
      <c r="F41" s="188">
        <v>12.480739599383666</v>
      </c>
      <c r="G41" s="189"/>
      <c r="H41" s="187">
        <v>9.090909090909092</v>
      </c>
      <c r="I41" s="187">
        <v>10.323574730354391</v>
      </c>
      <c r="J41" s="187">
        <v>26.810477657935284</v>
      </c>
      <c r="K41" s="187"/>
      <c r="L41" s="187">
        <v>6.779661016949152</v>
      </c>
      <c r="M41" s="187"/>
      <c r="N41" s="187">
        <v>26.964560862865948</v>
      </c>
      <c r="O41" s="187"/>
      <c r="P41" s="648">
        <v>100</v>
      </c>
      <c r="Q41" s="463">
        <v>0.649</v>
      </c>
      <c r="R41" s="649"/>
    </row>
    <row r="42" spans="2:18" ht="10.5" customHeight="1">
      <c r="B42" s="186" t="s">
        <v>49</v>
      </c>
      <c r="D42" s="187">
        <v>2.627737226277372</v>
      </c>
      <c r="E42" s="187">
        <v>2.4817518248175183</v>
      </c>
      <c r="F42" s="188">
        <v>9.197080291970803</v>
      </c>
      <c r="G42" s="189"/>
      <c r="H42" s="187">
        <v>9.48905109489051</v>
      </c>
      <c r="I42" s="187">
        <v>8.613138686131387</v>
      </c>
      <c r="J42" s="187">
        <v>32.846715328467155</v>
      </c>
      <c r="K42" s="187"/>
      <c r="L42" s="187">
        <v>7.153284671532846</v>
      </c>
      <c r="M42" s="187"/>
      <c r="N42" s="187">
        <v>27.59124087591241</v>
      </c>
      <c r="O42" s="187"/>
      <c r="P42" s="648">
        <v>100</v>
      </c>
      <c r="Q42" s="463">
        <v>0.685</v>
      </c>
      <c r="R42" s="649"/>
    </row>
    <row r="43" spans="2:18" ht="10.5" customHeight="1">
      <c r="B43" s="186" t="s">
        <v>50</v>
      </c>
      <c r="D43" s="187">
        <v>1.82648401826484</v>
      </c>
      <c r="E43" s="187">
        <v>0.7990867579908676</v>
      </c>
      <c r="F43" s="188">
        <v>7.76255707762557</v>
      </c>
      <c r="G43" s="189"/>
      <c r="H43" s="187">
        <v>5.251141552511415</v>
      </c>
      <c r="I43" s="187">
        <v>7.534246575342466</v>
      </c>
      <c r="J43" s="187">
        <v>38.4703196347032</v>
      </c>
      <c r="K43" s="187"/>
      <c r="L43" s="187">
        <v>6.164383561643835</v>
      </c>
      <c r="M43" s="187"/>
      <c r="N43" s="187">
        <v>32.19178082191781</v>
      </c>
      <c r="O43" s="187"/>
      <c r="P43" s="648">
        <v>100</v>
      </c>
      <c r="Q43" s="463">
        <v>0.876</v>
      </c>
      <c r="R43" s="649"/>
    </row>
    <row r="44" spans="2:18" ht="10.5" customHeight="1">
      <c r="B44" s="186" t="s">
        <v>51</v>
      </c>
      <c r="D44" s="187">
        <v>1.4957264957264957</v>
      </c>
      <c r="E44" s="187">
        <v>0.4273504273504274</v>
      </c>
      <c r="F44" s="188">
        <v>5.555555555555555</v>
      </c>
      <c r="G44" s="189"/>
      <c r="H44" s="187">
        <v>4.700854700854701</v>
      </c>
      <c r="I44" s="187">
        <v>5.128205128205128</v>
      </c>
      <c r="J44" s="187">
        <v>40.06410256410257</v>
      </c>
      <c r="K44" s="187"/>
      <c r="L44" s="187">
        <v>6.730769230769231</v>
      </c>
      <c r="M44" s="187"/>
      <c r="N44" s="187">
        <v>35.8974358974359</v>
      </c>
      <c r="O44" s="187"/>
      <c r="P44" s="648">
        <v>100</v>
      </c>
      <c r="Q44" s="463">
        <v>0.936</v>
      </c>
      <c r="R44" s="649"/>
    </row>
    <row r="45" spans="2:18" ht="10.5" customHeight="1">
      <c r="B45" s="1092" t="s">
        <v>52</v>
      </c>
      <c r="C45" s="1092"/>
      <c r="D45" s="187">
        <v>0.38910505836575876</v>
      </c>
      <c r="E45" s="187">
        <v>0.38910505836575876</v>
      </c>
      <c r="F45" s="188">
        <v>12.062256809338521</v>
      </c>
      <c r="G45" s="189"/>
      <c r="H45" s="187">
        <v>7.392996108949417</v>
      </c>
      <c r="I45" s="187">
        <v>6.22568093385214</v>
      </c>
      <c r="J45" s="187">
        <v>41.63424124513619</v>
      </c>
      <c r="K45" s="187"/>
      <c r="L45" s="187">
        <v>10.116731517509727</v>
      </c>
      <c r="M45" s="187"/>
      <c r="N45" s="187">
        <v>21.78988326848249</v>
      </c>
      <c r="O45" s="187"/>
      <c r="P45" s="648">
        <v>100</v>
      </c>
      <c r="Q45" s="463">
        <v>0.257</v>
      </c>
      <c r="R45" s="649"/>
    </row>
    <row r="46" spans="2:18" s="167" customFormat="1" ht="10.5" customHeight="1">
      <c r="B46" s="186" t="s">
        <v>72</v>
      </c>
      <c r="C46" s="158"/>
      <c r="D46" s="187">
        <v>8.133123276880662</v>
      </c>
      <c r="E46" s="187">
        <v>5.612445844820796</v>
      </c>
      <c r="F46" s="188">
        <v>10.712879086254432</v>
      </c>
      <c r="G46" s="189"/>
      <c r="H46" s="187">
        <v>8.822371012209532</v>
      </c>
      <c r="I46" s="187">
        <v>7.778653012997243</v>
      </c>
      <c r="J46" s="187">
        <v>27.215439149271365</v>
      </c>
      <c r="K46" s="187"/>
      <c r="L46" s="187">
        <v>6.990941315478535</v>
      </c>
      <c r="M46" s="187"/>
      <c r="N46" s="187">
        <v>24.734147302087436</v>
      </c>
      <c r="O46" s="187"/>
      <c r="P46" s="648">
        <v>100</v>
      </c>
      <c r="Q46" s="463">
        <v>5.078</v>
      </c>
      <c r="R46" s="649"/>
    </row>
    <row r="47" spans="2:17" ht="10.5" customHeight="1">
      <c r="B47" s="186"/>
      <c r="D47" s="187"/>
      <c r="E47" s="187"/>
      <c r="F47" s="187"/>
      <c r="G47" s="197"/>
      <c r="H47" s="187"/>
      <c r="I47" s="187"/>
      <c r="J47" s="187"/>
      <c r="K47" s="187"/>
      <c r="L47" s="198"/>
      <c r="M47" s="198"/>
      <c r="N47" s="198"/>
      <c r="O47" s="198"/>
      <c r="P47" s="466"/>
      <c r="Q47" s="465"/>
    </row>
    <row r="48" spans="1:17" ht="10.5" customHeight="1">
      <c r="A48" s="1093" t="s">
        <v>29</v>
      </c>
      <c r="B48" s="1093"/>
      <c r="C48" s="1093"/>
      <c r="D48" s="1093"/>
      <c r="E48" s="1093"/>
      <c r="F48" s="195"/>
      <c r="G48" s="197"/>
      <c r="H48" s="67"/>
      <c r="I48" s="195"/>
      <c r="J48" s="195"/>
      <c r="K48" s="195"/>
      <c r="L48" s="196"/>
      <c r="M48" s="196"/>
      <c r="N48" s="196"/>
      <c r="O48" s="196"/>
      <c r="P48" s="466"/>
      <c r="Q48" s="464"/>
    </row>
    <row r="49" spans="2:18" ht="10.5" customHeight="1">
      <c r="B49" s="186" t="s">
        <v>44</v>
      </c>
      <c r="D49" s="187">
        <v>90.33286118980169</v>
      </c>
      <c r="E49" s="187">
        <v>2.974504249291785</v>
      </c>
      <c r="F49" s="188">
        <v>0.10623229461756376</v>
      </c>
      <c r="G49" s="189"/>
      <c r="H49" s="187">
        <v>0.2124645892351275</v>
      </c>
      <c r="I49" s="187">
        <v>0.0708215297450425</v>
      </c>
      <c r="J49" s="187">
        <v>0.03541076487252125</v>
      </c>
      <c r="K49" s="187"/>
      <c r="L49" s="187">
        <v>6.126062322946176</v>
      </c>
      <c r="M49" s="187"/>
      <c r="N49" s="187">
        <v>0.141643059490085</v>
      </c>
      <c r="O49" s="187"/>
      <c r="P49" s="648">
        <v>100</v>
      </c>
      <c r="Q49" s="463">
        <v>2.824</v>
      </c>
      <c r="R49" s="649"/>
    </row>
    <row r="50" spans="2:18" ht="10.5" customHeight="1">
      <c r="B50" s="186" t="s">
        <v>45</v>
      </c>
      <c r="D50" s="187">
        <v>43.3264887063655</v>
      </c>
      <c r="E50" s="187">
        <v>29.283099723238998</v>
      </c>
      <c r="F50" s="188">
        <v>13.579144719221498</v>
      </c>
      <c r="G50" s="189"/>
      <c r="H50" s="187">
        <v>5.579858941165967</v>
      </c>
      <c r="I50" s="187">
        <v>0.2589054548701009</v>
      </c>
      <c r="J50" s="187">
        <v>0.08034996875278992</v>
      </c>
      <c r="K50" s="187"/>
      <c r="L50" s="187">
        <v>5.901258816177127</v>
      </c>
      <c r="M50" s="187"/>
      <c r="N50" s="187">
        <v>1.990893670208017</v>
      </c>
      <c r="O50" s="187"/>
      <c r="P50" s="648">
        <v>100</v>
      </c>
      <c r="Q50" s="463">
        <v>11.201</v>
      </c>
      <c r="R50" s="649"/>
    </row>
    <row r="51" spans="2:18" ht="10.5" customHeight="1">
      <c r="B51" s="186" t="s">
        <v>46</v>
      </c>
      <c r="D51" s="187">
        <v>13.258376094174466</v>
      </c>
      <c r="E51" s="187">
        <v>13.303652278901298</v>
      </c>
      <c r="F51" s="188">
        <v>17.642619981889528</v>
      </c>
      <c r="G51" s="189"/>
      <c r="H51" s="187">
        <v>22.05704799275581</v>
      </c>
      <c r="I51" s="187">
        <v>12.375490492001209</v>
      </c>
      <c r="J51" s="187">
        <v>4.618170842137036</v>
      </c>
      <c r="K51" s="187"/>
      <c r="L51" s="187">
        <v>6.444310292785994</v>
      </c>
      <c r="M51" s="187"/>
      <c r="N51" s="187">
        <v>10.300332025354663</v>
      </c>
      <c r="O51" s="187"/>
      <c r="P51" s="648">
        <v>100</v>
      </c>
      <c r="Q51" s="463">
        <v>13.252</v>
      </c>
      <c r="R51" s="649"/>
    </row>
    <row r="52" spans="2:18" ht="10.5" customHeight="1">
      <c r="B52" s="186" t="s">
        <v>47</v>
      </c>
      <c r="D52" s="187">
        <v>5.847520355292376</v>
      </c>
      <c r="E52" s="187">
        <v>5.7981741919565755</v>
      </c>
      <c r="F52" s="188">
        <v>9.43334155769389</v>
      </c>
      <c r="G52" s="189"/>
      <c r="H52" s="187">
        <v>13.644214162348877</v>
      </c>
      <c r="I52" s="187">
        <v>12.895797351755899</v>
      </c>
      <c r="J52" s="187">
        <v>22.600542807796696</v>
      </c>
      <c r="K52" s="187"/>
      <c r="L52" s="187">
        <v>5.921539600296077</v>
      </c>
      <c r="M52" s="187"/>
      <c r="N52" s="187">
        <v>23.858869972859612</v>
      </c>
      <c r="O52" s="187"/>
      <c r="P52" s="648">
        <v>100</v>
      </c>
      <c r="Q52" s="463">
        <v>12.159</v>
      </c>
      <c r="R52" s="649"/>
    </row>
    <row r="53" spans="2:18" ht="10.5" customHeight="1">
      <c r="B53" s="186" t="s">
        <v>48</v>
      </c>
      <c r="D53" s="187">
        <v>4.678525106540671</v>
      </c>
      <c r="E53" s="187">
        <v>3.6872336483231427</v>
      </c>
      <c r="F53" s="188">
        <v>7.745043542708912</v>
      </c>
      <c r="G53" s="189"/>
      <c r="H53" s="187">
        <v>8.393551973318509</v>
      </c>
      <c r="I53" s="187">
        <v>8.791921437835835</v>
      </c>
      <c r="J53" s="187">
        <v>31.230313136927922</v>
      </c>
      <c r="K53" s="187"/>
      <c r="L53" s="187">
        <v>6.179358903094312</v>
      </c>
      <c r="M53" s="187"/>
      <c r="N53" s="187">
        <v>29.294052251250697</v>
      </c>
      <c r="O53" s="187"/>
      <c r="P53" s="648">
        <v>100</v>
      </c>
      <c r="Q53" s="463">
        <v>10.794</v>
      </c>
      <c r="R53" s="649"/>
    </row>
    <row r="54" spans="2:18" ht="10.5" customHeight="1">
      <c r="B54" s="186" t="s">
        <v>49</v>
      </c>
      <c r="D54" s="187">
        <v>3.3415708606425274</v>
      </c>
      <c r="E54" s="187">
        <v>2.449768991081981</v>
      </c>
      <c r="F54" s="188">
        <v>7.499731384979048</v>
      </c>
      <c r="G54" s="189"/>
      <c r="H54" s="187">
        <v>7.091436553132051</v>
      </c>
      <c r="I54" s="187">
        <v>7.435263779950575</v>
      </c>
      <c r="J54" s="187">
        <v>36.187815622649616</v>
      </c>
      <c r="K54" s="187"/>
      <c r="L54" s="187">
        <v>5.8987858601052965</v>
      </c>
      <c r="M54" s="187"/>
      <c r="N54" s="187">
        <v>30.095626947458904</v>
      </c>
      <c r="O54" s="187"/>
      <c r="P54" s="648">
        <v>100</v>
      </c>
      <c r="Q54" s="463">
        <v>9.307</v>
      </c>
      <c r="R54" s="649"/>
    </row>
    <row r="55" spans="2:18" ht="10.5" customHeight="1">
      <c r="B55" s="186" t="s">
        <v>50</v>
      </c>
      <c r="D55" s="187">
        <v>1.6113965436711817</v>
      </c>
      <c r="E55" s="187">
        <v>1.4362447454460532</v>
      </c>
      <c r="F55" s="188">
        <v>5.324614666043905</v>
      </c>
      <c r="G55" s="189"/>
      <c r="H55" s="187">
        <v>5.511443250817375</v>
      </c>
      <c r="I55" s="187">
        <v>5.744978981784213</v>
      </c>
      <c r="J55" s="187">
        <v>43.390938813638485</v>
      </c>
      <c r="K55" s="187"/>
      <c r="L55" s="187">
        <v>5.534796823914059</v>
      </c>
      <c r="M55" s="187"/>
      <c r="N55" s="187">
        <v>31.445586174684724</v>
      </c>
      <c r="O55" s="187"/>
      <c r="P55" s="648">
        <v>100</v>
      </c>
      <c r="Q55" s="463">
        <v>8.564</v>
      </c>
      <c r="R55" s="649"/>
    </row>
    <row r="56" spans="2:18" ht="10.5" customHeight="1">
      <c r="B56" s="186" t="s">
        <v>51</v>
      </c>
      <c r="D56" s="187">
        <v>0.9558923938276663</v>
      </c>
      <c r="E56" s="187">
        <v>0.5189130137921617</v>
      </c>
      <c r="F56" s="188">
        <v>4.492694250990032</v>
      </c>
      <c r="G56" s="189"/>
      <c r="H56" s="187">
        <v>4.4244162228594845</v>
      </c>
      <c r="I56" s="187">
        <v>4.601939095998907</v>
      </c>
      <c r="J56" s="187">
        <v>44.39437389048204</v>
      </c>
      <c r="K56" s="187"/>
      <c r="L56" s="187">
        <v>5.530520278574355</v>
      </c>
      <c r="M56" s="187"/>
      <c r="N56" s="187">
        <v>35.08125085347535</v>
      </c>
      <c r="O56" s="187"/>
      <c r="P56" s="648">
        <v>100</v>
      </c>
      <c r="Q56" s="463">
        <v>7.323</v>
      </c>
      <c r="R56" s="649"/>
    </row>
    <row r="57" spans="2:18" ht="10.5" customHeight="1">
      <c r="B57" s="1092" t="s">
        <v>52</v>
      </c>
      <c r="C57" s="1092"/>
      <c r="D57" s="187">
        <v>0.668693009118541</v>
      </c>
      <c r="E57" s="187">
        <v>0.303951367781155</v>
      </c>
      <c r="F57" s="188">
        <v>8.753799392097264</v>
      </c>
      <c r="G57" s="189"/>
      <c r="H57" s="187">
        <v>5.288753799392097</v>
      </c>
      <c r="I57" s="187">
        <v>5.896656534954407</v>
      </c>
      <c r="J57" s="187">
        <v>41.702127659574465</v>
      </c>
      <c r="K57" s="187"/>
      <c r="L57" s="187">
        <v>7.173252279635259</v>
      </c>
      <c r="M57" s="187"/>
      <c r="N57" s="187">
        <v>30.21276595744681</v>
      </c>
      <c r="O57" s="187"/>
      <c r="P57" s="648">
        <v>100</v>
      </c>
      <c r="Q57" s="463">
        <v>1.645</v>
      </c>
      <c r="R57" s="649"/>
    </row>
    <row r="58" spans="2:18" s="167" customFormat="1" ht="10.5" customHeight="1">
      <c r="B58" s="186" t="s">
        <v>72</v>
      </c>
      <c r="C58" s="158"/>
      <c r="D58" s="187">
        <v>14.15225317572565</v>
      </c>
      <c r="E58" s="187">
        <v>8.59489548326824</v>
      </c>
      <c r="F58" s="188">
        <v>9.695208190063449</v>
      </c>
      <c r="G58" s="189"/>
      <c r="H58" s="187">
        <v>9.941740518236905</v>
      </c>
      <c r="I58" s="187">
        <v>7.53350893355305</v>
      </c>
      <c r="J58" s="187">
        <v>23.04688006851004</v>
      </c>
      <c r="K58" s="187"/>
      <c r="L58" s="187">
        <v>5.995925728892291</v>
      </c>
      <c r="M58" s="187"/>
      <c r="N58" s="187">
        <v>21.03958790175038</v>
      </c>
      <c r="O58" s="187"/>
      <c r="P58" s="648">
        <v>100</v>
      </c>
      <c r="Q58" s="463">
        <v>77.069</v>
      </c>
      <c r="R58" s="649"/>
    </row>
    <row r="59" spans="2:17" ht="10.5" customHeight="1">
      <c r="B59" s="186"/>
      <c r="D59" s="187"/>
      <c r="E59" s="187"/>
      <c r="F59" s="187"/>
      <c r="G59" s="189"/>
      <c r="H59" s="187"/>
      <c r="I59" s="187"/>
      <c r="J59" s="187"/>
      <c r="K59" s="187"/>
      <c r="L59" s="198"/>
      <c r="M59" s="198"/>
      <c r="N59" s="198"/>
      <c r="O59" s="198"/>
      <c r="P59" s="652"/>
      <c r="Q59" s="465"/>
    </row>
    <row r="60" spans="1:17" ht="10.5" customHeight="1">
      <c r="A60" s="1091" t="s">
        <v>33</v>
      </c>
      <c r="B60" s="1091"/>
      <c r="C60" s="54"/>
      <c r="D60" s="67"/>
      <c r="E60" s="195"/>
      <c r="F60" s="195"/>
      <c r="G60" s="189"/>
      <c r="H60" s="67"/>
      <c r="I60" s="195"/>
      <c r="J60" s="195"/>
      <c r="K60" s="195"/>
      <c r="L60" s="196"/>
      <c r="M60" s="196"/>
      <c r="N60" s="196"/>
      <c r="O60" s="196"/>
      <c r="P60" s="652"/>
      <c r="Q60" s="464"/>
    </row>
    <row r="61" spans="2:18" ht="10.5" customHeight="1">
      <c r="B61" s="186" t="s">
        <v>44</v>
      </c>
      <c r="D61" s="187">
        <v>83.77110694183865</v>
      </c>
      <c r="E61" s="187">
        <v>3.095684803001876</v>
      </c>
      <c r="F61" s="188" t="s">
        <v>15</v>
      </c>
      <c r="G61" s="189"/>
      <c r="H61" s="187">
        <v>0.09380863039399624</v>
      </c>
      <c r="I61" s="187" t="s">
        <v>15</v>
      </c>
      <c r="J61" s="187">
        <v>0.09380863039399624</v>
      </c>
      <c r="K61" s="187"/>
      <c r="L61" s="187">
        <v>12.570356472795496</v>
      </c>
      <c r="M61" s="187"/>
      <c r="N61" s="187">
        <v>0.37523452157598497</v>
      </c>
      <c r="O61" s="187"/>
      <c r="P61" s="648">
        <v>100</v>
      </c>
      <c r="Q61" s="463">
        <v>1.066</v>
      </c>
      <c r="R61" s="649"/>
    </row>
    <row r="62" spans="2:18" ht="10.5" customHeight="1">
      <c r="B62" s="186" t="s">
        <v>45</v>
      </c>
      <c r="D62" s="187">
        <v>39.396067415730336</v>
      </c>
      <c r="E62" s="187">
        <v>28.043071161048687</v>
      </c>
      <c r="F62" s="188">
        <v>11.51685393258427</v>
      </c>
      <c r="G62" s="189"/>
      <c r="H62" s="187">
        <v>5.805243445692884</v>
      </c>
      <c r="I62" s="187">
        <v>0.23408239700374533</v>
      </c>
      <c r="J62" s="187">
        <v>0.023408239700374533</v>
      </c>
      <c r="K62" s="187"/>
      <c r="L62" s="187">
        <v>13.085205992509364</v>
      </c>
      <c r="M62" s="187"/>
      <c r="N62" s="187">
        <v>1.8960674157303372</v>
      </c>
      <c r="O62" s="187"/>
      <c r="P62" s="648">
        <v>100</v>
      </c>
      <c r="Q62" s="463">
        <v>4.272</v>
      </c>
      <c r="R62" s="649"/>
    </row>
    <row r="63" spans="2:18" ht="10.5" customHeight="1">
      <c r="B63" s="186" t="s">
        <v>46</v>
      </c>
      <c r="D63" s="187">
        <v>10.532030401737243</v>
      </c>
      <c r="E63" s="187">
        <v>11.183496199782844</v>
      </c>
      <c r="F63" s="188">
        <v>15.700325732899023</v>
      </c>
      <c r="G63" s="189"/>
      <c r="H63" s="187">
        <v>21.99782844733985</v>
      </c>
      <c r="I63" s="187">
        <v>13.311617806731812</v>
      </c>
      <c r="J63" s="187">
        <v>5.276872964169381</v>
      </c>
      <c r="K63" s="187"/>
      <c r="L63" s="187">
        <v>13.029315960912053</v>
      </c>
      <c r="M63" s="187"/>
      <c r="N63" s="187">
        <v>8.968512486427796</v>
      </c>
      <c r="O63" s="187"/>
      <c r="P63" s="648">
        <v>100</v>
      </c>
      <c r="Q63" s="463">
        <v>4.605</v>
      </c>
      <c r="R63" s="649"/>
    </row>
    <row r="64" spans="2:18" ht="10.5" customHeight="1">
      <c r="B64" s="186" t="s">
        <v>47</v>
      </c>
      <c r="D64" s="187">
        <v>5.301949595815501</v>
      </c>
      <c r="E64" s="187">
        <v>5.1355206847360915</v>
      </c>
      <c r="F64" s="188">
        <v>7.465525439847837</v>
      </c>
      <c r="G64" s="189"/>
      <c r="H64" s="187">
        <v>11.317165953399904</v>
      </c>
      <c r="I64" s="187">
        <v>12.76747503566334</v>
      </c>
      <c r="J64" s="187">
        <v>25.701378982406087</v>
      </c>
      <c r="K64" s="187"/>
      <c r="L64" s="187">
        <v>12.553495007132668</v>
      </c>
      <c r="M64" s="187"/>
      <c r="N64" s="187">
        <v>19.757489300998575</v>
      </c>
      <c r="O64" s="187"/>
      <c r="P64" s="648">
        <v>100</v>
      </c>
      <c r="Q64" s="463">
        <v>4.206</v>
      </c>
      <c r="R64" s="649"/>
    </row>
    <row r="65" spans="2:18" ht="10.5" customHeight="1">
      <c r="B65" s="186" t="s">
        <v>48</v>
      </c>
      <c r="D65" s="187">
        <v>4.182106934886183</v>
      </c>
      <c r="E65" s="187">
        <v>3.388035997882478</v>
      </c>
      <c r="F65" s="188">
        <v>6.8290100582318685</v>
      </c>
      <c r="G65" s="189"/>
      <c r="H65" s="187">
        <v>7.861302276336686</v>
      </c>
      <c r="I65" s="187">
        <v>8.178930651138169</v>
      </c>
      <c r="J65" s="187">
        <v>34.753838009528856</v>
      </c>
      <c r="K65" s="187"/>
      <c r="L65" s="187">
        <v>11.566966649020646</v>
      </c>
      <c r="M65" s="187"/>
      <c r="N65" s="187">
        <v>23.239809422975117</v>
      </c>
      <c r="O65" s="187"/>
      <c r="P65" s="648">
        <v>100</v>
      </c>
      <c r="Q65" s="463">
        <v>3.778</v>
      </c>
      <c r="R65" s="649"/>
    </row>
    <row r="66" spans="2:18" ht="10.5" customHeight="1">
      <c r="B66" s="186" t="s">
        <v>49</v>
      </c>
      <c r="D66" s="187">
        <v>3.0598520511096168</v>
      </c>
      <c r="E66" s="187">
        <v>2.8581035642232684</v>
      </c>
      <c r="F66" s="188">
        <v>6.52320107599193</v>
      </c>
      <c r="G66" s="189"/>
      <c r="H66" s="187">
        <v>6.590450571620712</v>
      </c>
      <c r="I66" s="187">
        <v>6.9603227975790185</v>
      </c>
      <c r="J66" s="187">
        <v>39.609952925353056</v>
      </c>
      <c r="K66" s="187"/>
      <c r="L66" s="187">
        <v>11.903160726294553</v>
      </c>
      <c r="M66" s="187"/>
      <c r="N66" s="187">
        <v>22.49495628782784</v>
      </c>
      <c r="O66" s="187"/>
      <c r="P66" s="648">
        <v>100</v>
      </c>
      <c r="Q66" s="463">
        <v>2.974</v>
      </c>
      <c r="R66" s="649"/>
    </row>
    <row r="67" spans="2:18" ht="10.5" customHeight="1">
      <c r="B67" s="186" t="s">
        <v>50</v>
      </c>
      <c r="D67" s="187">
        <v>1.985863345674857</v>
      </c>
      <c r="E67" s="187">
        <v>1.5819589363850555</v>
      </c>
      <c r="F67" s="188">
        <v>4.914170313025918</v>
      </c>
      <c r="G67" s="189"/>
      <c r="H67" s="187">
        <v>5.385392123864019</v>
      </c>
      <c r="I67" s="187">
        <v>5.3180747223157185</v>
      </c>
      <c r="J67" s="187">
        <v>45.16997643890946</v>
      </c>
      <c r="K67" s="187"/>
      <c r="L67" s="187">
        <v>12.790306294177045</v>
      </c>
      <c r="M67" s="187"/>
      <c r="N67" s="187">
        <v>22.85425782564793</v>
      </c>
      <c r="O67" s="187"/>
      <c r="P67" s="648">
        <v>100</v>
      </c>
      <c r="Q67" s="463">
        <v>2.971</v>
      </c>
      <c r="R67" s="649"/>
    </row>
    <row r="68" spans="2:18" ht="10.5" customHeight="1">
      <c r="B68" s="186" t="s">
        <v>51</v>
      </c>
      <c r="D68" s="187">
        <v>1.161790017211704</v>
      </c>
      <c r="E68" s="187">
        <v>0.5163511187607573</v>
      </c>
      <c r="F68" s="188">
        <v>4.00172117039587</v>
      </c>
      <c r="G68" s="189"/>
      <c r="H68" s="187">
        <v>4.475043029259897</v>
      </c>
      <c r="I68" s="187">
        <v>4.561101549053356</v>
      </c>
      <c r="J68" s="187">
        <v>46.815834767641995</v>
      </c>
      <c r="K68" s="187"/>
      <c r="L68" s="187">
        <v>11.273666092943202</v>
      </c>
      <c r="M68" s="187"/>
      <c r="N68" s="187">
        <v>27.19449225473322</v>
      </c>
      <c r="O68" s="187"/>
      <c r="P68" s="648">
        <v>100</v>
      </c>
      <c r="Q68" s="463">
        <v>2.324</v>
      </c>
      <c r="R68" s="649"/>
    </row>
    <row r="69" spans="2:18" ht="10.5" customHeight="1">
      <c r="B69" s="1092" t="s">
        <v>52</v>
      </c>
      <c r="C69" s="1092"/>
      <c r="D69" s="187">
        <v>0.8680555555555556</v>
      </c>
      <c r="E69" s="187">
        <v>0.3472222222222222</v>
      </c>
      <c r="F69" s="188">
        <v>6.25</v>
      </c>
      <c r="G69" s="189"/>
      <c r="H69" s="187">
        <v>5.902777777777778</v>
      </c>
      <c r="I69" s="187">
        <v>5.034722222222222</v>
      </c>
      <c r="J69" s="187">
        <v>42.88194444444444</v>
      </c>
      <c r="K69" s="187"/>
      <c r="L69" s="187">
        <v>16.666666666666664</v>
      </c>
      <c r="M69" s="187"/>
      <c r="N69" s="187">
        <v>22.04861111111111</v>
      </c>
      <c r="O69" s="187"/>
      <c r="P69" s="648">
        <v>100</v>
      </c>
      <c r="Q69" s="463">
        <v>0.576</v>
      </c>
      <c r="R69" s="649"/>
    </row>
    <row r="70" spans="2:18" s="167" customFormat="1" ht="10.5" customHeight="1">
      <c r="B70" s="186" t="s">
        <v>72</v>
      </c>
      <c r="C70" s="158"/>
      <c r="D70" s="187">
        <v>13.536530703720304</v>
      </c>
      <c r="E70" s="187">
        <v>8.352009562229194</v>
      </c>
      <c r="F70" s="188">
        <v>8.42671447781264</v>
      </c>
      <c r="G70" s="189"/>
      <c r="H70" s="187">
        <v>9.446436575526668</v>
      </c>
      <c r="I70" s="187">
        <v>7.354698939190199</v>
      </c>
      <c r="J70" s="187">
        <v>24.25668608994472</v>
      </c>
      <c r="K70" s="187"/>
      <c r="L70" s="187">
        <v>12.513073360227104</v>
      </c>
      <c r="M70" s="187"/>
      <c r="N70" s="187">
        <v>16.11385029134917</v>
      </c>
      <c r="O70" s="187"/>
      <c r="P70" s="648">
        <v>100</v>
      </c>
      <c r="Q70" s="463">
        <v>26.772</v>
      </c>
      <c r="R70" s="649"/>
    </row>
    <row r="71" spans="2:17" ht="10.5" customHeight="1">
      <c r="B71" s="186"/>
      <c r="D71" s="187"/>
      <c r="E71" s="187"/>
      <c r="F71" s="187"/>
      <c r="G71" s="199"/>
      <c r="H71" s="187"/>
      <c r="I71" s="187"/>
      <c r="J71" s="187"/>
      <c r="K71" s="187"/>
      <c r="L71" s="198"/>
      <c r="M71" s="198"/>
      <c r="N71" s="198"/>
      <c r="O71" s="198"/>
      <c r="P71" s="652"/>
      <c r="Q71" s="465"/>
    </row>
    <row r="72" spans="1:17" ht="10.5" customHeight="1">
      <c r="A72" s="1093" t="s">
        <v>34</v>
      </c>
      <c r="B72" s="1093"/>
      <c r="C72" s="1093"/>
      <c r="D72" s="1093"/>
      <c r="E72" s="1093"/>
      <c r="F72" s="187"/>
      <c r="G72" s="199"/>
      <c r="H72" s="187"/>
      <c r="I72" s="187"/>
      <c r="J72" s="187"/>
      <c r="K72" s="187"/>
      <c r="L72" s="198"/>
      <c r="M72" s="198"/>
      <c r="N72" s="198"/>
      <c r="O72" s="198"/>
      <c r="P72" s="652"/>
      <c r="Q72" s="465"/>
    </row>
    <row r="73" spans="2:18" ht="10.5" customHeight="1">
      <c r="B73" s="186" t="s">
        <v>44</v>
      </c>
      <c r="D73" s="187">
        <v>88.53470437017995</v>
      </c>
      <c r="E73" s="187">
        <v>3.007712082262211</v>
      </c>
      <c r="F73" s="188">
        <v>0.07712082262210797</v>
      </c>
      <c r="G73" s="189"/>
      <c r="H73" s="187">
        <v>0.17994858611825193</v>
      </c>
      <c r="I73" s="187">
        <v>0.051413881748071974</v>
      </c>
      <c r="J73" s="187">
        <v>0.051413881748071974</v>
      </c>
      <c r="K73" s="187"/>
      <c r="L73" s="187">
        <v>7.892030848329049</v>
      </c>
      <c r="M73" s="187"/>
      <c r="N73" s="187">
        <v>0.2056555269922879</v>
      </c>
      <c r="O73" s="187"/>
      <c r="P73" s="648">
        <v>100</v>
      </c>
      <c r="Q73" s="463">
        <v>3.89</v>
      </c>
      <c r="R73" s="649"/>
    </row>
    <row r="74" spans="2:18" ht="10.5" customHeight="1">
      <c r="B74" s="186" t="s">
        <v>45</v>
      </c>
      <c r="D74" s="187">
        <v>42.24132359594132</v>
      </c>
      <c r="E74" s="187">
        <v>28.94073547469786</v>
      </c>
      <c r="F74" s="188">
        <v>13.009758934918892</v>
      </c>
      <c r="G74" s="189"/>
      <c r="H74" s="187">
        <v>5.642086214696569</v>
      </c>
      <c r="I74" s="187">
        <v>0.25205196148129</v>
      </c>
      <c r="J74" s="187">
        <v>0.06462870807212563</v>
      </c>
      <c r="K74" s="187"/>
      <c r="L74" s="187">
        <v>7.884702384799327</v>
      </c>
      <c r="M74" s="187"/>
      <c r="N74" s="187">
        <v>1.9647127253926193</v>
      </c>
      <c r="O74" s="187"/>
      <c r="P74" s="648">
        <v>100</v>
      </c>
      <c r="Q74" s="463">
        <v>15.473</v>
      </c>
      <c r="R74" s="649"/>
    </row>
    <row r="75" spans="2:18" ht="10.5" customHeight="1">
      <c r="B75" s="186" t="s">
        <v>46</v>
      </c>
      <c r="D75" s="187">
        <v>12.555300442403539</v>
      </c>
      <c r="E75" s="187">
        <v>12.756902055216443</v>
      </c>
      <c r="F75" s="188">
        <v>17.141737133897074</v>
      </c>
      <c r="G75" s="189"/>
      <c r="H75" s="187">
        <v>22.041776334210674</v>
      </c>
      <c r="I75" s="187">
        <v>12.61690093520748</v>
      </c>
      <c r="J75" s="187">
        <v>4.7880383043064345</v>
      </c>
      <c r="K75" s="187"/>
      <c r="L75" s="187">
        <v>8.142465139721118</v>
      </c>
      <c r="M75" s="187"/>
      <c r="N75" s="187">
        <v>9.95687965503724</v>
      </c>
      <c r="O75" s="187"/>
      <c r="P75" s="648">
        <v>100</v>
      </c>
      <c r="Q75" s="463">
        <v>17.857</v>
      </c>
      <c r="R75" s="649"/>
    </row>
    <row r="76" spans="2:18" ht="10.5" customHeight="1">
      <c r="B76" s="186" t="s">
        <v>47</v>
      </c>
      <c r="D76" s="187">
        <v>5.707302169263673</v>
      </c>
      <c r="E76" s="187">
        <v>5.627864344637947</v>
      </c>
      <c r="F76" s="188">
        <v>8.927589367552704</v>
      </c>
      <c r="G76" s="189"/>
      <c r="H76" s="187">
        <v>13.046135044301863</v>
      </c>
      <c r="I76" s="187">
        <v>12.862816987473266</v>
      </c>
      <c r="J76" s="187">
        <v>23.39749465322334</v>
      </c>
      <c r="K76" s="187"/>
      <c r="L76" s="187">
        <v>7.62603116406966</v>
      </c>
      <c r="M76" s="187"/>
      <c r="N76" s="187">
        <v>22.804766269477543</v>
      </c>
      <c r="O76" s="187"/>
      <c r="P76" s="648">
        <v>100</v>
      </c>
      <c r="Q76" s="463">
        <v>16.365</v>
      </c>
      <c r="R76" s="649"/>
    </row>
    <row r="77" spans="2:18" ht="10.5" customHeight="1">
      <c r="B77" s="186" t="s">
        <v>48</v>
      </c>
      <c r="D77" s="187">
        <v>4.5498215756244855</v>
      </c>
      <c r="E77" s="187">
        <v>3.6096623661817184</v>
      </c>
      <c r="F77" s="188">
        <v>7.507548723579467</v>
      </c>
      <c r="G77" s="189"/>
      <c r="H77" s="187">
        <v>8.25555860554488</v>
      </c>
      <c r="I77" s="187">
        <v>8.632994784518253</v>
      </c>
      <c r="J77" s="187">
        <v>32.143837496568764</v>
      </c>
      <c r="K77" s="187"/>
      <c r="L77" s="187">
        <v>7.576173483392807</v>
      </c>
      <c r="M77" s="187"/>
      <c r="N77" s="187">
        <v>27.724402964589622</v>
      </c>
      <c r="O77" s="187"/>
      <c r="P77" s="648">
        <v>100</v>
      </c>
      <c r="Q77" s="463">
        <v>14.572</v>
      </c>
      <c r="R77" s="649"/>
    </row>
    <row r="78" spans="2:18" ht="10.5" customHeight="1">
      <c r="B78" s="186" t="s">
        <v>49</v>
      </c>
      <c r="D78" s="187">
        <v>3.273349075808159</v>
      </c>
      <c r="E78" s="187">
        <v>2.5486523898705316</v>
      </c>
      <c r="F78" s="188">
        <v>7.2632521781613875</v>
      </c>
      <c r="G78" s="189"/>
      <c r="H78" s="187">
        <v>6.970116440029314</v>
      </c>
      <c r="I78" s="187">
        <v>7.320250793909292</v>
      </c>
      <c r="J78" s="187">
        <v>37.01652959856689</v>
      </c>
      <c r="K78" s="187"/>
      <c r="L78" s="187">
        <v>7.352821431479521</v>
      </c>
      <c r="M78" s="187"/>
      <c r="N78" s="187">
        <v>28.255028092174904</v>
      </c>
      <c r="O78" s="187"/>
      <c r="P78" s="648">
        <v>100</v>
      </c>
      <c r="Q78" s="463">
        <v>12.281</v>
      </c>
      <c r="R78" s="649"/>
    </row>
    <row r="79" spans="2:18" ht="10.5" customHeight="1">
      <c r="B79" s="186" t="s">
        <v>50</v>
      </c>
      <c r="D79" s="187">
        <v>1.7078456870394454</v>
      </c>
      <c r="E79" s="187">
        <v>1.4737754659731253</v>
      </c>
      <c r="F79" s="188">
        <v>5.2188990030342435</v>
      </c>
      <c r="G79" s="189"/>
      <c r="H79" s="187">
        <v>5.478977026441266</v>
      </c>
      <c r="I79" s="187">
        <v>5.635023840485479</v>
      </c>
      <c r="J79" s="187">
        <v>43.84915474642393</v>
      </c>
      <c r="K79" s="187"/>
      <c r="L79" s="187">
        <v>7.403554399653229</v>
      </c>
      <c r="M79" s="187"/>
      <c r="N79" s="187">
        <v>29.232769830949284</v>
      </c>
      <c r="O79" s="187"/>
      <c r="P79" s="648">
        <v>100</v>
      </c>
      <c r="Q79" s="463">
        <v>11.535</v>
      </c>
      <c r="R79" s="649"/>
    </row>
    <row r="80" spans="2:18" ht="10.5" customHeight="1">
      <c r="B80" s="186" t="s">
        <v>51</v>
      </c>
      <c r="D80" s="187">
        <v>1.0054939359386337</v>
      </c>
      <c r="E80" s="187">
        <v>0.518295843267337</v>
      </c>
      <c r="F80" s="188">
        <v>4.374416917176324</v>
      </c>
      <c r="G80" s="189"/>
      <c r="H80" s="187">
        <v>4.436612418368405</v>
      </c>
      <c r="I80" s="187">
        <v>4.592101171348606</v>
      </c>
      <c r="J80" s="187">
        <v>44.97771327873951</v>
      </c>
      <c r="K80" s="187"/>
      <c r="L80" s="187">
        <v>6.914066549186275</v>
      </c>
      <c r="M80" s="187"/>
      <c r="N80" s="187">
        <v>33.181299885974916</v>
      </c>
      <c r="O80" s="187"/>
      <c r="P80" s="648">
        <v>100</v>
      </c>
      <c r="Q80" s="463">
        <v>9.647</v>
      </c>
      <c r="R80" s="649"/>
    </row>
    <row r="81" spans="2:18" ht="10.5" customHeight="1">
      <c r="B81" s="1092" t="s">
        <v>52</v>
      </c>
      <c r="C81" s="1092"/>
      <c r="D81" s="187">
        <v>0.7203962179198559</v>
      </c>
      <c r="E81" s="187">
        <v>0.31517334533993696</v>
      </c>
      <c r="F81" s="188">
        <v>8.104457451598378</v>
      </c>
      <c r="G81" s="189"/>
      <c r="H81" s="187">
        <v>5.44799639801891</v>
      </c>
      <c r="I81" s="187">
        <v>5.673120216118866</v>
      </c>
      <c r="J81" s="187">
        <v>42.0081044574516</v>
      </c>
      <c r="K81" s="187"/>
      <c r="L81" s="187">
        <v>9.635299414678073</v>
      </c>
      <c r="M81" s="187"/>
      <c r="N81" s="187">
        <v>28.09545249887438</v>
      </c>
      <c r="O81" s="187"/>
      <c r="P81" s="648">
        <v>100</v>
      </c>
      <c r="Q81" s="463">
        <v>2.221</v>
      </c>
      <c r="R81" s="649"/>
    </row>
    <row r="82" spans="2:18" ht="10.5" customHeight="1">
      <c r="B82" s="186" t="s">
        <v>72</v>
      </c>
      <c r="D82" s="187">
        <v>13.993509307498964</v>
      </c>
      <c r="E82" s="187">
        <v>8.532275305515162</v>
      </c>
      <c r="F82" s="188">
        <v>9.368168642443736</v>
      </c>
      <c r="G82" s="189"/>
      <c r="H82" s="187">
        <v>9.814042622856098</v>
      </c>
      <c r="I82" s="187">
        <v>7.487408634354447</v>
      </c>
      <c r="J82" s="187">
        <v>23.35878891767221</v>
      </c>
      <c r="K82" s="187"/>
      <c r="L82" s="187">
        <v>7.676158742693157</v>
      </c>
      <c r="M82" s="187"/>
      <c r="N82" s="187">
        <v>19.769647826966228</v>
      </c>
      <c r="O82" s="187"/>
      <c r="P82" s="648">
        <v>100</v>
      </c>
      <c r="Q82" s="463">
        <v>103.841</v>
      </c>
      <c r="R82" s="649"/>
    </row>
    <row r="83" spans="1:17" ht="10.5" customHeight="1">
      <c r="A83" s="200"/>
      <c r="B83" s="174"/>
      <c r="C83" s="202"/>
      <c r="D83" s="202"/>
      <c r="E83" s="202"/>
      <c r="F83" s="202"/>
      <c r="G83" s="202"/>
      <c r="H83" s="203"/>
      <c r="I83" s="203"/>
      <c r="J83" s="203"/>
      <c r="K83" s="203"/>
      <c r="L83" s="203"/>
      <c r="M83" s="203"/>
      <c r="N83" s="204"/>
      <c r="O83" s="204"/>
      <c r="P83" s="205"/>
      <c r="Q83" s="206"/>
    </row>
    <row r="84" spans="1:17" ht="10.5" customHeight="1">
      <c r="A84" s="207"/>
      <c r="B84" s="208"/>
      <c r="C84" s="209"/>
      <c r="D84" s="209"/>
      <c r="E84" s="209"/>
      <c r="F84" s="209"/>
      <c r="G84" s="209"/>
      <c r="H84" s="210"/>
      <c r="I84" s="210"/>
      <c r="J84" s="210"/>
      <c r="K84" s="210"/>
      <c r="L84" s="210"/>
      <c r="M84" s="210"/>
      <c r="N84" s="209"/>
      <c r="O84" s="209"/>
      <c r="P84" s="1102" t="s">
        <v>31</v>
      </c>
      <c r="Q84" s="1102"/>
    </row>
    <row r="85" spans="1:17" ht="11.25" customHeight="1">
      <c r="A85" s="1103" t="s">
        <v>73</v>
      </c>
      <c r="B85" s="1103"/>
      <c r="C85" s="1103"/>
      <c r="D85" s="1103"/>
      <c r="E85" s="209"/>
      <c r="F85" s="209"/>
      <c r="G85" s="209"/>
      <c r="H85" s="210"/>
      <c r="I85" s="210"/>
      <c r="J85" s="210"/>
      <c r="K85" s="210"/>
      <c r="L85" s="210"/>
      <c r="M85" s="210"/>
      <c r="N85" s="209"/>
      <c r="O85" s="209"/>
      <c r="P85" s="211"/>
      <c r="Q85" s="212"/>
    </row>
    <row r="86" spans="1:17" s="152" customFormat="1" ht="12.75" customHeight="1">
      <c r="A86" s="1000" t="s">
        <v>381</v>
      </c>
      <c r="B86" s="1000"/>
      <c r="C86" s="1000"/>
      <c r="D86" s="1000"/>
      <c r="E86" s="1000"/>
      <c r="F86" s="1000"/>
      <c r="G86" s="1000"/>
      <c r="H86" s="1000"/>
      <c r="I86" s="1000"/>
      <c r="J86" s="1000"/>
      <c r="K86" s="1000"/>
      <c r="L86" s="1000"/>
      <c r="M86" s="1000"/>
      <c r="N86" s="1000"/>
      <c r="O86" s="1000"/>
      <c r="P86" s="1000"/>
      <c r="Q86" s="1000"/>
    </row>
    <row r="87" spans="1:17" s="152" customFormat="1" ht="12.75" customHeight="1">
      <c r="A87" s="1000" t="s">
        <v>494</v>
      </c>
      <c r="B87" s="1000"/>
      <c r="C87" s="1000"/>
      <c r="D87" s="1000"/>
      <c r="E87" s="1000"/>
      <c r="F87" s="1000"/>
      <c r="G87" s="1000"/>
      <c r="H87" s="1000"/>
      <c r="I87" s="1000"/>
      <c r="J87" s="1000"/>
      <c r="K87" s="1000"/>
      <c r="L87" s="1000"/>
      <c r="M87" s="1000"/>
      <c r="N87" s="1000"/>
      <c r="O87" s="1000"/>
      <c r="P87" s="1000"/>
      <c r="Q87" s="1000"/>
    </row>
    <row r="88" spans="1:17" s="152" customFormat="1" ht="12.75" customHeight="1">
      <c r="A88" s="1099" t="s">
        <v>454</v>
      </c>
      <c r="B88" s="1099"/>
      <c r="C88" s="1099"/>
      <c r="D88" s="1099"/>
      <c r="E88" s="153"/>
      <c r="F88" s="153"/>
      <c r="G88" s="153"/>
      <c r="H88" s="153"/>
      <c r="I88" s="153"/>
      <c r="J88" s="153"/>
      <c r="K88" s="153"/>
      <c r="L88" s="153"/>
      <c r="M88" s="153"/>
      <c r="P88" s="154"/>
      <c r="Q88" s="154"/>
    </row>
    <row r="89" spans="1:17" s="152" customFormat="1" ht="12.75" customHeight="1">
      <c r="A89" s="1100" t="s">
        <v>394</v>
      </c>
      <c r="B89" s="1100"/>
      <c r="C89" s="1100"/>
      <c r="D89" s="1100"/>
      <c r="E89" s="19"/>
      <c r="F89" s="153"/>
      <c r="G89" s="153"/>
      <c r="H89" s="153"/>
      <c r="I89" s="153"/>
      <c r="J89" s="153"/>
      <c r="K89" s="153"/>
      <c r="L89" s="153"/>
      <c r="M89" s="153"/>
      <c r="P89" s="154"/>
      <c r="Q89" s="154"/>
    </row>
    <row r="90" spans="1:17" ht="11.25" customHeight="1">
      <c r="A90" s="157"/>
      <c r="B90" s="157"/>
      <c r="D90" s="159"/>
      <c r="E90" s="159"/>
      <c r="F90" s="159"/>
      <c r="G90" s="159"/>
      <c r="H90" s="159"/>
      <c r="I90" s="159"/>
      <c r="J90" s="159"/>
      <c r="K90" s="159"/>
      <c r="L90" s="159"/>
      <c r="M90" s="159"/>
      <c r="N90" s="159"/>
      <c r="O90" s="159"/>
      <c r="P90" s="160"/>
      <c r="Q90" s="160"/>
    </row>
    <row r="91" spans="1:17" ht="11.25" customHeight="1">
      <c r="A91" s="161"/>
      <c r="B91" s="162"/>
      <c r="C91" s="163"/>
      <c r="D91" s="1101" t="s">
        <v>74</v>
      </c>
      <c r="E91" s="1101"/>
      <c r="F91" s="1101"/>
      <c r="G91" s="1101"/>
      <c r="H91" s="1101"/>
      <c r="I91" s="1101"/>
      <c r="J91" s="1101"/>
      <c r="K91" s="1101"/>
      <c r="L91" s="1101"/>
      <c r="M91" s="1101"/>
      <c r="N91" s="1101"/>
      <c r="O91" s="1101"/>
      <c r="P91" s="1101"/>
      <c r="Q91" s="1101"/>
    </row>
    <row r="92" spans="1:16" ht="11.25" customHeight="1">
      <c r="A92" s="164"/>
      <c r="B92" s="164"/>
      <c r="C92" s="164"/>
      <c r="D92" s="1095" t="s">
        <v>67</v>
      </c>
      <c r="E92" s="1095"/>
      <c r="F92" s="1095"/>
      <c r="G92" s="1095"/>
      <c r="H92" s="1095"/>
      <c r="I92" s="1095"/>
      <c r="J92" s="1095"/>
      <c r="K92" s="1095"/>
      <c r="L92" s="1095"/>
      <c r="M92" s="1095"/>
      <c r="N92" s="1095"/>
      <c r="O92" s="1095"/>
      <c r="P92" s="1095"/>
    </row>
    <row r="93" spans="4:17" ht="11.25" customHeight="1">
      <c r="D93" s="1095" t="s">
        <v>68</v>
      </c>
      <c r="E93" s="1095"/>
      <c r="F93" s="1095"/>
      <c r="G93" s="1095"/>
      <c r="H93" s="1095"/>
      <c r="I93" s="1095"/>
      <c r="J93" s="1095"/>
      <c r="K93" s="1095"/>
      <c r="L93" s="1095"/>
      <c r="M93" s="166"/>
      <c r="Q93" s="167"/>
    </row>
    <row r="94" spans="4:17" ht="12.75" customHeight="1">
      <c r="D94" s="1096" t="s">
        <v>69</v>
      </c>
      <c r="E94" s="1096"/>
      <c r="F94" s="1096"/>
      <c r="G94" s="168"/>
      <c r="H94" s="1096" t="s">
        <v>70</v>
      </c>
      <c r="I94" s="1096"/>
      <c r="J94" s="1096"/>
      <c r="K94" s="169"/>
      <c r="L94" s="170" t="s">
        <v>79</v>
      </c>
      <c r="M94" s="171"/>
      <c r="N94" s="172"/>
      <c r="O94" s="172"/>
      <c r="P94" s="173"/>
      <c r="Q94" s="1097" t="s">
        <v>125</v>
      </c>
    </row>
    <row r="95" spans="1:17" ht="25.5" customHeight="1">
      <c r="A95" s="174"/>
      <c r="B95" s="174"/>
      <c r="C95" s="174"/>
      <c r="D95" s="175" t="str">
        <f>"1 - 3"</f>
        <v>1 - 3</v>
      </c>
      <c r="E95" s="175" t="str">
        <f>"4 - 5"</f>
        <v>4 - 5</v>
      </c>
      <c r="F95" s="175">
        <v>6</v>
      </c>
      <c r="G95" s="176"/>
      <c r="H95" s="175">
        <v>1</v>
      </c>
      <c r="I95" s="175">
        <v>2</v>
      </c>
      <c r="J95" s="175">
        <v>3</v>
      </c>
      <c r="K95" s="175"/>
      <c r="L95" s="176"/>
      <c r="M95" s="176"/>
      <c r="N95" s="177" t="s">
        <v>71</v>
      </c>
      <c r="O95" s="177"/>
      <c r="P95" s="647" t="s">
        <v>495</v>
      </c>
      <c r="Q95" s="1098"/>
    </row>
    <row r="96" spans="1:16" ht="11.25" customHeight="1">
      <c r="A96" s="178"/>
      <c r="B96" s="164"/>
      <c r="C96" s="179"/>
      <c r="D96" s="180"/>
      <c r="E96" s="180"/>
      <c r="F96" s="180"/>
      <c r="G96" s="180"/>
      <c r="H96" s="181"/>
      <c r="I96" s="181"/>
      <c r="J96" s="181"/>
      <c r="K96" s="181"/>
      <c r="L96" s="181"/>
      <c r="M96" s="181"/>
      <c r="N96" s="179"/>
      <c r="O96" s="179"/>
      <c r="P96" s="172"/>
    </row>
    <row r="97" spans="1:16" ht="11.25" customHeight="1">
      <c r="A97" s="1094" t="s">
        <v>19</v>
      </c>
      <c r="B97" s="1094"/>
      <c r="C97" s="1094"/>
      <c r="D97" s="1094"/>
      <c r="E97" s="182"/>
      <c r="F97" s="182"/>
      <c r="G97" s="182"/>
      <c r="H97" s="182"/>
      <c r="I97" s="182"/>
      <c r="J97" s="182"/>
      <c r="K97" s="182"/>
      <c r="L97" s="213"/>
      <c r="M97" s="183"/>
      <c r="N97" s="184"/>
      <c r="O97" s="184"/>
      <c r="P97" s="185"/>
    </row>
    <row r="98" spans="2:18" ht="11.25" customHeight="1">
      <c r="B98" s="186" t="s">
        <v>44</v>
      </c>
      <c r="D98" s="187">
        <v>89.10491218183526</v>
      </c>
      <c r="E98" s="187">
        <v>5.146989762374378</v>
      </c>
      <c r="F98" s="188">
        <v>0.09392317084624777</v>
      </c>
      <c r="G98" s="189"/>
      <c r="H98" s="188">
        <v>0.03756926833849911</v>
      </c>
      <c r="I98" s="188">
        <v>0.04696158542312388</v>
      </c>
      <c r="J98" s="188" t="s">
        <v>15</v>
      </c>
      <c r="K98" s="187"/>
      <c r="L98" s="187">
        <v>5.372405372405373</v>
      </c>
      <c r="M98" s="187"/>
      <c r="N98" s="187">
        <v>0.17845402460787077</v>
      </c>
      <c r="O98" s="187"/>
      <c r="P98" s="648">
        <v>99.98121536583075</v>
      </c>
      <c r="Q98" s="463">
        <v>10.647</v>
      </c>
      <c r="R98" s="649"/>
    </row>
    <row r="99" spans="2:18" ht="11.25" customHeight="1">
      <c r="B99" s="186" t="s">
        <v>45</v>
      </c>
      <c r="D99" s="187">
        <v>36.535619272834765</v>
      </c>
      <c r="E99" s="187">
        <v>32.2383978717115</v>
      </c>
      <c r="F99" s="188">
        <v>15.577889447236181</v>
      </c>
      <c r="G99" s="189"/>
      <c r="H99" s="187">
        <v>7.9108779190068</v>
      </c>
      <c r="I99" s="187">
        <v>0.4027490393142182</v>
      </c>
      <c r="J99" s="187">
        <v>0.06281407035175879</v>
      </c>
      <c r="K99" s="187"/>
      <c r="L99" s="187">
        <v>5.339195979899498</v>
      </c>
      <c r="M99" s="187"/>
      <c r="N99" s="187">
        <v>1.9324563996452855</v>
      </c>
      <c r="O99" s="187"/>
      <c r="P99" s="648">
        <v>100</v>
      </c>
      <c r="Q99" s="463">
        <v>27.064</v>
      </c>
      <c r="R99" s="649"/>
    </row>
    <row r="100" spans="2:18" ht="11.25" customHeight="1">
      <c r="B100" s="186" t="s">
        <v>46</v>
      </c>
      <c r="D100" s="187">
        <v>11.614310240824091</v>
      </c>
      <c r="E100" s="187">
        <v>11.433344160363788</v>
      </c>
      <c r="F100" s="188">
        <v>16.825205326898985</v>
      </c>
      <c r="G100" s="189"/>
      <c r="H100" s="187">
        <v>23.98032573894483</v>
      </c>
      <c r="I100" s="187">
        <v>13.920467727715652</v>
      </c>
      <c r="J100" s="187">
        <v>4.844322769245046</v>
      </c>
      <c r="K100" s="187"/>
      <c r="L100" s="187">
        <v>5.558906779267783</v>
      </c>
      <c r="M100" s="187"/>
      <c r="N100" s="187">
        <v>11.823117256739826</v>
      </c>
      <c r="O100" s="187"/>
      <c r="P100" s="648">
        <v>100</v>
      </c>
      <c r="Q100" s="463">
        <v>21.551</v>
      </c>
      <c r="R100" s="649"/>
    </row>
    <row r="101" spans="2:18" ht="11.25" customHeight="1">
      <c r="B101" s="186" t="s">
        <v>47</v>
      </c>
      <c r="D101" s="187">
        <v>8.070289619264562</v>
      </c>
      <c r="E101" s="187">
        <v>5.740318906605923</v>
      </c>
      <c r="F101" s="188">
        <v>10.70615034168565</v>
      </c>
      <c r="G101" s="189"/>
      <c r="H101" s="187">
        <v>14.54604620891637</v>
      </c>
      <c r="I101" s="187">
        <v>13.348519362186789</v>
      </c>
      <c r="J101" s="187">
        <v>19.71363488447771</v>
      </c>
      <c r="K101" s="187"/>
      <c r="L101" s="187">
        <v>4.803123983078425</v>
      </c>
      <c r="M101" s="187"/>
      <c r="N101" s="187">
        <v>23.071916693784576</v>
      </c>
      <c r="O101" s="187"/>
      <c r="P101" s="648">
        <v>100</v>
      </c>
      <c r="Q101" s="463">
        <v>15.365</v>
      </c>
      <c r="R101" s="649"/>
    </row>
    <row r="102" spans="2:18" ht="11.25" customHeight="1">
      <c r="B102" s="186" t="s">
        <v>48</v>
      </c>
      <c r="D102" s="187">
        <v>9.065116600927272</v>
      </c>
      <c r="E102" s="187">
        <v>6.53933983807349</v>
      </c>
      <c r="F102" s="188">
        <v>10.262265587156598</v>
      </c>
      <c r="G102" s="189"/>
      <c r="H102" s="187">
        <v>10.72590132170784</v>
      </c>
      <c r="I102" s="187">
        <v>9.521832399141928</v>
      </c>
      <c r="J102" s="187">
        <v>22.26143519479621</v>
      </c>
      <c r="K102" s="187"/>
      <c r="L102" s="187">
        <v>4.926994671649021</v>
      </c>
      <c r="M102" s="187"/>
      <c r="N102" s="187">
        <v>26.697114386547643</v>
      </c>
      <c r="O102" s="187"/>
      <c r="P102" s="648">
        <v>100</v>
      </c>
      <c r="Q102" s="463">
        <v>14.451</v>
      </c>
      <c r="R102" s="649"/>
    </row>
    <row r="103" spans="2:18" ht="11.25" customHeight="1">
      <c r="B103" s="186" t="s">
        <v>49</v>
      </c>
      <c r="D103" s="187">
        <v>6.21465076660988</v>
      </c>
      <c r="E103" s="187">
        <v>5.485519591141397</v>
      </c>
      <c r="F103" s="188">
        <v>9.764906303236797</v>
      </c>
      <c r="G103" s="189"/>
      <c r="H103" s="187">
        <v>10.664395229982965</v>
      </c>
      <c r="I103" s="187">
        <v>9.662691652470187</v>
      </c>
      <c r="J103" s="187">
        <v>23.829642248722315</v>
      </c>
      <c r="K103" s="187"/>
      <c r="L103" s="187">
        <v>4.5587734241908</v>
      </c>
      <c r="M103" s="187"/>
      <c r="N103" s="187">
        <v>29.819420783645654</v>
      </c>
      <c r="O103" s="187"/>
      <c r="P103" s="648">
        <v>100</v>
      </c>
      <c r="Q103" s="463">
        <v>14.675</v>
      </c>
      <c r="R103" s="649"/>
    </row>
    <row r="104" spans="2:18" ht="11.25" customHeight="1">
      <c r="B104" s="186" t="s">
        <v>50</v>
      </c>
      <c r="D104" s="187">
        <v>2.6909527021962374</v>
      </c>
      <c r="E104" s="187">
        <v>2.5635259725657744</v>
      </c>
      <c r="F104" s="188">
        <v>7.450715838392924</v>
      </c>
      <c r="G104" s="189"/>
      <c r="H104" s="187">
        <v>8.560077955175775</v>
      </c>
      <c r="I104" s="187">
        <v>9.7743797316543</v>
      </c>
      <c r="J104" s="187">
        <v>31.34697548909377</v>
      </c>
      <c r="K104" s="187"/>
      <c r="L104" s="187">
        <v>4.542388126827075</v>
      </c>
      <c r="M104" s="187"/>
      <c r="N104" s="187">
        <v>33.070984184094144</v>
      </c>
      <c r="O104" s="187"/>
      <c r="P104" s="648">
        <v>100</v>
      </c>
      <c r="Q104" s="463">
        <v>13.341</v>
      </c>
      <c r="R104" s="649"/>
    </row>
    <row r="105" spans="2:18" ht="11.25" customHeight="1">
      <c r="B105" s="186" t="s">
        <v>51</v>
      </c>
      <c r="D105" s="187">
        <v>1.0178728861104431</v>
      </c>
      <c r="E105" s="187">
        <v>0.5690470465656808</v>
      </c>
      <c r="F105" s="188">
        <v>4.0153883144986775</v>
      </c>
      <c r="G105" s="189"/>
      <c r="H105" s="187">
        <v>5.233629878977318</v>
      </c>
      <c r="I105" s="187">
        <v>8.575779434158852</v>
      </c>
      <c r="J105" s="187">
        <v>39.70505730544202</v>
      </c>
      <c r="K105" s="187"/>
      <c r="L105" s="187">
        <v>4.376051935561433</v>
      </c>
      <c r="M105" s="187"/>
      <c r="N105" s="187">
        <v>36.507173198685585</v>
      </c>
      <c r="O105" s="187"/>
      <c r="P105" s="648">
        <v>100</v>
      </c>
      <c r="Q105" s="463">
        <v>12.477</v>
      </c>
      <c r="R105" s="649"/>
    </row>
    <row r="106" spans="2:18" ht="11.25" customHeight="1">
      <c r="B106" s="1092" t="s">
        <v>52</v>
      </c>
      <c r="C106" s="1092"/>
      <c r="D106" s="187">
        <v>1.9230769230769231</v>
      </c>
      <c r="E106" s="187">
        <v>0.4500818330605565</v>
      </c>
      <c r="F106" s="188">
        <v>5.60556464811784</v>
      </c>
      <c r="G106" s="189"/>
      <c r="H106" s="187">
        <v>4.950900163666121</v>
      </c>
      <c r="I106" s="187">
        <v>8.346972176759412</v>
      </c>
      <c r="J106" s="187">
        <v>37.80687397708674</v>
      </c>
      <c r="K106" s="187"/>
      <c r="L106" s="187">
        <v>3.518821603927987</v>
      </c>
      <c r="M106" s="187"/>
      <c r="N106" s="187">
        <v>37.39770867430442</v>
      </c>
      <c r="O106" s="187"/>
      <c r="P106" s="648">
        <v>100</v>
      </c>
      <c r="Q106" s="463">
        <v>2.444</v>
      </c>
      <c r="R106" s="649"/>
    </row>
    <row r="107" spans="2:18" s="167" customFormat="1" ht="11.25" customHeight="1">
      <c r="B107" s="186" t="s">
        <v>72</v>
      </c>
      <c r="C107" s="158"/>
      <c r="D107" s="187">
        <v>19.598530470022347</v>
      </c>
      <c r="E107" s="187">
        <v>11.205544824451767</v>
      </c>
      <c r="F107" s="188">
        <v>10.638942544407833</v>
      </c>
      <c r="G107" s="189"/>
      <c r="H107" s="187">
        <v>11.043442033102298</v>
      </c>
      <c r="I107" s="187">
        <v>7.981668749763285</v>
      </c>
      <c r="J107" s="187">
        <v>15.805779646252319</v>
      </c>
      <c r="K107" s="187"/>
      <c r="L107" s="187">
        <v>4.97822217172291</v>
      </c>
      <c r="M107" s="187"/>
      <c r="N107" s="187">
        <v>18.74786956027724</v>
      </c>
      <c r="O107" s="187"/>
      <c r="P107" s="648">
        <v>100</v>
      </c>
      <c r="Q107" s="463">
        <v>132.015</v>
      </c>
      <c r="R107" s="649"/>
    </row>
    <row r="108" spans="2:17" ht="11.25" customHeight="1">
      <c r="B108" s="186"/>
      <c r="D108" s="190"/>
      <c r="E108" s="190"/>
      <c r="F108" s="190"/>
      <c r="G108" s="191"/>
      <c r="H108" s="190"/>
      <c r="I108" s="190"/>
      <c r="J108" s="190"/>
      <c r="K108" s="190"/>
      <c r="L108" s="192"/>
      <c r="M108" s="192"/>
      <c r="N108" s="192"/>
      <c r="O108" s="192"/>
      <c r="P108" s="651"/>
      <c r="Q108" s="464"/>
    </row>
    <row r="109" spans="1:17" ht="11.25" customHeight="1">
      <c r="A109" s="1091" t="s">
        <v>27</v>
      </c>
      <c r="B109" s="1091"/>
      <c r="C109" s="194"/>
      <c r="D109" s="195"/>
      <c r="E109" s="195"/>
      <c r="F109" s="195"/>
      <c r="G109" s="189"/>
      <c r="H109" s="195"/>
      <c r="I109" s="195"/>
      <c r="J109" s="195"/>
      <c r="K109" s="195"/>
      <c r="L109" s="196"/>
      <c r="M109" s="196"/>
      <c r="N109" s="196"/>
      <c r="O109" s="196"/>
      <c r="P109" s="652"/>
      <c r="Q109" s="464"/>
    </row>
    <row r="110" spans="2:18" ht="11.25" customHeight="1">
      <c r="B110" s="186" t="s">
        <v>44</v>
      </c>
      <c r="D110" s="187">
        <v>91.88442211055276</v>
      </c>
      <c r="E110" s="187">
        <v>1.8844221105527637</v>
      </c>
      <c r="F110" s="188">
        <v>0.07537688442211055</v>
      </c>
      <c r="G110" s="189"/>
      <c r="H110" s="187">
        <v>0.12562814070351758</v>
      </c>
      <c r="I110" s="187">
        <v>0.07537688442211055</v>
      </c>
      <c r="J110" s="187">
        <v>0.07537688442211055</v>
      </c>
      <c r="K110" s="187"/>
      <c r="L110" s="187">
        <v>5.678391959798995</v>
      </c>
      <c r="M110" s="187"/>
      <c r="N110" s="187">
        <v>0.20100502512562815</v>
      </c>
      <c r="O110" s="187"/>
      <c r="P110" s="648">
        <v>100</v>
      </c>
      <c r="Q110" s="463">
        <v>3.98</v>
      </c>
      <c r="R110" s="649"/>
    </row>
    <row r="111" spans="2:18" ht="11.25" customHeight="1">
      <c r="B111" s="186" t="s">
        <v>45</v>
      </c>
      <c r="D111" s="187">
        <v>37.92248915811937</v>
      </c>
      <c r="E111" s="187">
        <v>33.23466648310043</v>
      </c>
      <c r="F111" s="188">
        <v>14.579748055345219</v>
      </c>
      <c r="G111" s="189"/>
      <c r="H111" s="187">
        <v>6.780477731121361</v>
      </c>
      <c r="I111" s="187">
        <v>0.2684656157499828</v>
      </c>
      <c r="J111" s="187">
        <v>0.09637227232050664</v>
      </c>
      <c r="K111" s="187"/>
      <c r="L111" s="187">
        <v>6.532663316582915</v>
      </c>
      <c r="M111" s="187"/>
      <c r="N111" s="187">
        <v>0.5851173676602188</v>
      </c>
      <c r="O111" s="187"/>
      <c r="P111" s="648">
        <v>100</v>
      </c>
      <c r="Q111" s="463">
        <v>14.527</v>
      </c>
      <c r="R111" s="649"/>
    </row>
    <row r="112" spans="2:18" ht="11.25" customHeight="1">
      <c r="B112" s="186" t="s">
        <v>46</v>
      </c>
      <c r="D112" s="187">
        <v>9.849116688149214</v>
      </c>
      <c r="E112" s="187">
        <v>12.13132155584199</v>
      </c>
      <c r="F112" s="188">
        <v>16.741223747061944</v>
      </c>
      <c r="G112" s="189"/>
      <c r="H112" s="187">
        <v>26.89362347410721</v>
      </c>
      <c r="I112" s="187">
        <v>16.672985063310332</v>
      </c>
      <c r="J112" s="187">
        <v>6.505421184320268</v>
      </c>
      <c r="K112" s="187"/>
      <c r="L112" s="187">
        <v>7.407688225036015</v>
      </c>
      <c r="M112" s="187"/>
      <c r="N112" s="187">
        <v>3.798620062173023</v>
      </c>
      <c r="O112" s="187"/>
      <c r="P112" s="648">
        <v>100</v>
      </c>
      <c r="Q112" s="463">
        <v>13.189</v>
      </c>
      <c r="R112" s="649"/>
    </row>
    <row r="113" spans="2:18" ht="11.25" customHeight="1">
      <c r="B113" s="186" t="s">
        <v>47</v>
      </c>
      <c r="D113" s="187">
        <v>5.950051789619058</v>
      </c>
      <c r="E113" s="187">
        <v>5.9960870065600185</v>
      </c>
      <c r="F113" s="188">
        <v>9.137990562780528</v>
      </c>
      <c r="G113" s="189"/>
      <c r="H113" s="187">
        <v>13.177580849349752</v>
      </c>
      <c r="I113" s="187">
        <v>15.709517781102544</v>
      </c>
      <c r="J113" s="187">
        <v>31.591667625733688</v>
      </c>
      <c r="K113" s="187"/>
      <c r="L113" s="187">
        <v>7.549775578317412</v>
      </c>
      <c r="M113" s="187"/>
      <c r="N113" s="187">
        <v>10.887328806537</v>
      </c>
      <c r="O113" s="187"/>
      <c r="P113" s="648">
        <v>100</v>
      </c>
      <c r="Q113" s="463">
        <v>8.689</v>
      </c>
      <c r="R113" s="649"/>
    </row>
    <row r="114" spans="2:18" ht="11.25" customHeight="1">
      <c r="B114" s="186" t="s">
        <v>48</v>
      </c>
      <c r="D114" s="187">
        <v>6.213314244810308</v>
      </c>
      <c r="E114" s="187">
        <v>5.798138869005011</v>
      </c>
      <c r="F114" s="188">
        <v>7.616320687186828</v>
      </c>
      <c r="G114" s="189"/>
      <c r="H114" s="187">
        <v>9.87831066571224</v>
      </c>
      <c r="I114" s="187">
        <v>9.420186113099499</v>
      </c>
      <c r="J114" s="187">
        <v>39.35576234788834</v>
      </c>
      <c r="K114" s="187"/>
      <c r="L114" s="187">
        <v>7.186828919112384</v>
      </c>
      <c r="M114" s="187"/>
      <c r="N114" s="187">
        <v>14.531138153185397</v>
      </c>
      <c r="O114" s="187"/>
      <c r="P114" s="648">
        <v>100</v>
      </c>
      <c r="Q114" s="463">
        <v>6.985</v>
      </c>
      <c r="R114" s="649"/>
    </row>
    <row r="115" spans="2:18" ht="11.25" customHeight="1">
      <c r="B115" s="186" t="s">
        <v>49</v>
      </c>
      <c r="D115" s="187">
        <v>4.013428963833359</v>
      </c>
      <c r="E115" s="187">
        <v>4.349153059667328</v>
      </c>
      <c r="F115" s="188">
        <v>7.736914390355562</v>
      </c>
      <c r="G115" s="189"/>
      <c r="H115" s="187">
        <v>9.293453380131238</v>
      </c>
      <c r="I115" s="187">
        <v>8.728826491683199</v>
      </c>
      <c r="J115" s="187">
        <v>42.49961849534564</v>
      </c>
      <c r="K115" s="187"/>
      <c r="L115" s="187">
        <v>6.897604150770639</v>
      </c>
      <c r="M115" s="187"/>
      <c r="N115" s="187">
        <v>16.481001068213033</v>
      </c>
      <c r="O115" s="187"/>
      <c r="P115" s="648">
        <v>100</v>
      </c>
      <c r="Q115" s="463">
        <v>6.553</v>
      </c>
      <c r="R115" s="649"/>
    </row>
    <row r="116" spans="2:18" ht="11.25" customHeight="1">
      <c r="B116" s="186" t="s">
        <v>50</v>
      </c>
      <c r="D116" s="187">
        <v>1.462803009194762</v>
      </c>
      <c r="E116" s="187">
        <v>1.6021175814990247</v>
      </c>
      <c r="F116" s="188">
        <v>4.054054054054054</v>
      </c>
      <c r="G116" s="189"/>
      <c r="H116" s="187">
        <v>5.642240178322652</v>
      </c>
      <c r="I116" s="187">
        <v>6.6035107272220674</v>
      </c>
      <c r="J116" s="187">
        <v>52.86988018946782</v>
      </c>
      <c r="K116" s="187"/>
      <c r="L116" s="187">
        <v>6.854276957369741</v>
      </c>
      <c r="M116" s="187"/>
      <c r="N116" s="187">
        <v>20.91111730286988</v>
      </c>
      <c r="O116" s="187"/>
      <c r="P116" s="648">
        <v>100</v>
      </c>
      <c r="Q116" s="463">
        <v>7.178</v>
      </c>
      <c r="R116" s="649"/>
    </row>
    <row r="117" spans="2:18" ht="11.25" customHeight="1">
      <c r="B117" s="186" t="s">
        <v>51</v>
      </c>
      <c r="D117" s="187">
        <v>0.8792819197655248</v>
      </c>
      <c r="E117" s="187">
        <v>0.4762777065396593</v>
      </c>
      <c r="F117" s="188">
        <v>2.9858948525370947</v>
      </c>
      <c r="G117" s="189"/>
      <c r="H117" s="187">
        <v>3.572082799047445</v>
      </c>
      <c r="I117" s="187">
        <v>4.634548452097454</v>
      </c>
      <c r="J117" s="187">
        <v>61.12841179703242</v>
      </c>
      <c r="K117" s="187"/>
      <c r="L117" s="187">
        <v>6.741161384869024</v>
      </c>
      <c r="M117" s="187"/>
      <c r="N117" s="187">
        <v>19.582341088111377</v>
      </c>
      <c r="O117" s="187"/>
      <c r="P117" s="648">
        <v>100</v>
      </c>
      <c r="Q117" s="463">
        <v>5.459</v>
      </c>
      <c r="R117" s="649"/>
    </row>
    <row r="118" spans="2:18" ht="11.25" customHeight="1">
      <c r="B118" s="1092" t="s">
        <v>52</v>
      </c>
      <c r="C118" s="1092"/>
      <c r="D118" s="187">
        <v>0.5676442762535477</v>
      </c>
      <c r="E118" s="187">
        <v>0.0946073793755913</v>
      </c>
      <c r="F118" s="188">
        <v>4.730368968779565</v>
      </c>
      <c r="G118" s="189"/>
      <c r="H118" s="187">
        <v>4.446546830652791</v>
      </c>
      <c r="I118" s="187">
        <v>5.203405865657521</v>
      </c>
      <c r="J118" s="187">
        <v>60.07568590350048</v>
      </c>
      <c r="K118" s="187"/>
      <c r="L118" s="187">
        <v>8.230842005676443</v>
      </c>
      <c r="M118" s="187"/>
      <c r="N118" s="187">
        <v>16.65089877010407</v>
      </c>
      <c r="O118" s="187"/>
      <c r="P118" s="648">
        <v>100</v>
      </c>
      <c r="Q118" s="463">
        <v>1.057</v>
      </c>
      <c r="R118" s="649"/>
    </row>
    <row r="119" spans="2:18" s="167" customFormat="1" ht="11.25" customHeight="1">
      <c r="B119" s="186" t="s">
        <v>72</v>
      </c>
      <c r="C119" s="158"/>
      <c r="D119" s="187">
        <v>17.507431563068458</v>
      </c>
      <c r="E119" s="187">
        <v>11.618379993196976</v>
      </c>
      <c r="F119" s="188">
        <v>9.858467545143974</v>
      </c>
      <c r="G119" s="189"/>
      <c r="H119" s="187">
        <v>11.281186683822115</v>
      </c>
      <c r="I119" s="187">
        <v>8.30856145643847</v>
      </c>
      <c r="J119" s="187">
        <v>25.024771876894864</v>
      </c>
      <c r="K119" s="187"/>
      <c r="L119" s="187">
        <v>6.964224973009745</v>
      </c>
      <c r="M119" s="187"/>
      <c r="N119" s="187">
        <v>9.436975908425396</v>
      </c>
      <c r="O119" s="187"/>
      <c r="P119" s="648">
        <v>100</v>
      </c>
      <c r="Q119" s="463">
        <v>67.617</v>
      </c>
      <c r="R119" s="649"/>
    </row>
    <row r="120" spans="2:17" ht="11.25" customHeight="1">
      <c r="B120" s="186"/>
      <c r="D120" s="190"/>
      <c r="E120" s="190"/>
      <c r="F120" s="190"/>
      <c r="G120" s="193"/>
      <c r="H120" s="190"/>
      <c r="I120" s="190"/>
      <c r="J120" s="190"/>
      <c r="K120" s="190"/>
      <c r="L120" s="192"/>
      <c r="M120" s="192"/>
      <c r="N120" s="192"/>
      <c r="O120" s="192"/>
      <c r="P120" s="466"/>
      <c r="Q120" s="464"/>
    </row>
    <row r="121" spans="1:17" ht="11.25" customHeight="1">
      <c r="A121" s="1091" t="s">
        <v>55</v>
      </c>
      <c r="B121" s="1091"/>
      <c r="C121" s="1091"/>
      <c r="D121" s="1091"/>
      <c r="E121" s="1091"/>
      <c r="F121" s="195"/>
      <c r="G121" s="197"/>
      <c r="H121" s="67"/>
      <c r="I121" s="195"/>
      <c r="J121" s="195"/>
      <c r="K121" s="195"/>
      <c r="L121" s="196"/>
      <c r="M121" s="196"/>
      <c r="N121" s="196"/>
      <c r="O121" s="196"/>
      <c r="P121" s="466"/>
      <c r="Q121" s="464"/>
    </row>
    <row r="122" spans="2:18" ht="11.25" customHeight="1">
      <c r="B122" s="186" t="s">
        <v>44</v>
      </c>
      <c r="D122" s="187">
        <v>87.67123287671232</v>
      </c>
      <c r="E122" s="187">
        <v>4.794520547945205</v>
      </c>
      <c r="F122" s="188">
        <v>0.3424657534246575</v>
      </c>
      <c r="G122" s="189"/>
      <c r="H122" s="187" t="s">
        <v>15</v>
      </c>
      <c r="I122" s="187" t="s">
        <v>15</v>
      </c>
      <c r="J122" s="187" t="s">
        <v>15</v>
      </c>
      <c r="K122" s="187"/>
      <c r="L122" s="187">
        <v>6.8493150684931505</v>
      </c>
      <c r="M122" s="187"/>
      <c r="N122" s="187">
        <v>0.3424657534246575</v>
      </c>
      <c r="O122" s="187"/>
      <c r="P122" s="648">
        <v>100</v>
      </c>
      <c r="Q122" s="463">
        <v>0.292</v>
      </c>
      <c r="R122" s="649"/>
    </row>
    <row r="123" spans="2:18" ht="11.25" customHeight="1">
      <c r="B123" s="186" t="s">
        <v>45</v>
      </c>
      <c r="D123" s="187">
        <v>37.45173745173745</v>
      </c>
      <c r="E123" s="187">
        <v>31.11969111969112</v>
      </c>
      <c r="F123" s="188">
        <v>15.984555984555984</v>
      </c>
      <c r="G123" s="189"/>
      <c r="H123" s="187">
        <v>7.4131274131274125</v>
      </c>
      <c r="I123" s="187">
        <v>0.3088803088803089</v>
      </c>
      <c r="J123" s="187">
        <v>0.23166023166023164</v>
      </c>
      <c r="K123" s="187"/>
      <c r="L123" s="187">
        <v>5.8687258687258685</v>
      </c>
      <c r="M123" s="187"/>
      <c r="N123" s="187">
        <v>1.6216216216216217</v>
      </c>
      <c r="O123" s="187"/>
      <c r="P123" s="648">
        <v>100</v>
      </c>
      <c r="Q123" s="463">
        <v>1.295</v>
      </c>
      <c r="R123" s="649"/>
    </row>
    <row r="124" spans="2:18" ht="11.25" customHeight="1">
      <c r="B124" s="186" t="s">
        <v>46</v>
      </c>
      <c r="D124" s="187">
        <v>9.103078982597054</v>
      </c>
      <c r="E124" s="187">
        <v>12.315930388219545</v>
      </c>
      <c r="F124" s="188">
        <v>21.218206157965195</v>
      </c>
      <c r="G124" s="189"/>
      <c r="H124" s="187">
        <v>24.497991967871485</v>
      </c>
      <c r="I124" s="187">
        <v>13.788487282463185</v>
      </c>
      <c r="J124" s="187">
        <v>4.350736278447122</v>
      </c>
      <c r="K124" s="187"/>
      <c r="L124" s="187">
        <v>6.760374832663989</v>
      </c>
      <c r="M124" s="187"/>
      <c r="N124" s="187">
        <v>7.9651941097724235</v>
      </c>
      <c r="O124" s="187"/>
      <c r="P124" s="648">
        <v>100</v>
      </c>
      <c r="Q124" s="463">
        <v>1.494</v>
      </c>
      <c r="R124" s="649"/>
    </row>
    <row r="125" spans="2:18" ht="11.25" customHeight="1">
      <c r="B125" s="186" t="s">
        <v>47</v>
      </c>
      <c r="D125" s="187">
        <v>7.099697885196375</v>
      </c>
      <c r="E125" s="187">
        <v>4.833836858006042</v>
      </c>
      <c r="F125" s="188">
        <v>13.36858006042296</v>
      </c>
      <c r="G125" s="189"/>
      <c r="H125" s="187">
        <v>14.879154078549849</v>
      </c>
      <c r="I125" s="187">
        <v>14.19939577039275</v>
      </c>
      <c r="J125" s="187">
        <v>21.45015105740181</v>
      </c>
      <c r="K125" s="187"/>
      <c r="L125" s="187">
        <v>8.308157099697885</v>
      </c>
      <c r="M125" s="187"/>
      <c r="N125" s="187">
        <v>15.861027190332328</v>
      </c>
      <c r="O125" s="187"/>
      <c r="P125" s="648">
        <v>100</v>
      </c>
      <c r="Q125" s="463">
        <v>1.324</v>
      </c>
      <c r="R125" s="649"/>
    </row>
    <row r="126" spans="2:18" ht="11.25" customHeight="1">
      <c r="B126" s="186" t="s">
        <v>48</v>
      </c>
      <c r="D126" s="187">
        <v>6.767458603311735</v>
      </c>
      <c r="E126" s="187">
        <v>4.607631389488841</v>
      </c>
      <c r="F126" s="188">
        <v>10.151187904967603</v>
      </c>
      <c r="G126" s="189"/>
      <c r="H126" s="187">
        <v>11.663066954643629</v>
      </c>
      <c r="I126" s="187">
        <v>10.583153347732182</v>
      </c>
      <c r="J126" s="187">
        <v>30.093592512598992</v>
      </c>
      <c r="K126" s="187"/>
      <c r="L126" s="187">
        <v>7.271418286537077</v>
      </c>
      <c r="M126" s="187"/>
      <c r="N126" s="187">
        <v>18.862491000719942</v>
      </c>
      <c r="O126" s="187"/>
      <c r="P126" s="648">
        <v>100</v>
      </c>
      <c r="Q126" s="463">
        <v>1.389</v>
      </c>
      <c r="R126" s="649"/>
    </row>
    <row r="127" spans="2:18" ht="11.25" customHeight="1">
      <c r="B127" s="186" t="s">
        <v>49</v>
      </c>
      <c r="D127" s="187">
        <v>3.7356321839080464</v>
      </c>
      <c r="E127" s="187">
        <v>3.7356321839080464</v>
      </c>
      <c r="F127" s="188">
        <v>8.448275862068966</v>
      </c>
      <c r="G127" s="189"/>
      <c r="H127" s="187">
        <v>8.85057471264368</v>
      </c>
      <c r="I127" s="187">
        <v>7.988505747126437</v>
      </c>
      <c r="J127" s="187">
        <v>35.45977011494253</v>
      </c>
      <c r="K127" s="187"/>
      <c r="L127" s="187">
        <v>7.126436781609195</v>
      </c>
      <c r="M127" s="187"/>
      <c r="N127" s="187">
        <v>24.655172413793103</v>
      </c>
      <c r="O127" s="187"/>
      <c r="P127" s="648">
        <v>100</v>
      </c>
      <c r="Q127" s="463">
        <v>1.74</v>
      </c>
      <c r="R127" s="649"/>
    </row>
    <row r="128" spans="2:18" ht="11.25" customHeight="1">
      <c r="B128" s="186" t="s">
        <v>50</v>
      </c>
      <c r="D128" s="187">
        <v>2.257761053621825</v>
      </c>
      <c r="E128" s="187">
        <v>1.317027281279398</v>
      </c>
      <c r="F128" s="188">
        <v>5.973659454374412</v>
      </c>
      <c r="G128" s="189"/>
      <c r="H128" s="187">
        <v>5.785512699905927</v>
      </c>
      <c r="I128" s="187">
        <v>7.196613358419568</v>
      </c>
      <c r="J128" s="187">
        <v>41.76857949200377</v>
      </c>
      <c r="K128" s="187"/>
      <c r="L128" s="187">
        <v>7.384760112888053</v>
      </c>
      <c r="M128" s="187"/>
      <c r="N128" s="187">
        <v>28.31608654750706</v>
      </c>
      <c r="O128" s="187"/>
      <c r="P128" s="648">
        <v>100</v>
      </c>
      <c r="Q128" s="463">
        <v>2.126</v>
      </c>
      <c r="R128" s="649"/>
    </row>
    <row r="129" spans="2:18" ht="11.25" customHeight="1">
      <c r="B129" s="186" t="s">
        <v>51</v>
      </c>
      <c r="D129" s="187">
        <v>0.975816716164616</v>
      </c>
      <c r="E129" s="187">
        <v>0.5515485787017396</v>
      </c>
      <c r="F129" s="188">
        <v>4.115400933389902</v>
      </c>
      <c r="G129" s="189"/>
      <c r="H129" s="187">
        <v>3.606279168434451</v>
      </c>
      <c r="I129" s="187">
        <v>6.703436571913449</v>
      </c>
      <c r="J129" s="187">
        <v>50.91217649554518</v>
      </c>
      <c r="K129" s="187"/>
      <c r="L129" s="187">
        <v>5.8973271107339835</v>
      </c>
      <c r="M129" s="187"/>
      <c r="N129" s="187">
        <v>27.238014425116674</v>
      </c>
      <c r="O129" s="187"/>
      <c r="P129" s="648">
        <v>100</v>
      </c>
      <c r="Q129" s="463">
        <v>2.357</v>
      </c>
      <c r="R129" s="649"/>
    </row>
    <row r="130" spans="2:18" ht="11.25" customHeight="1">
      <c r="B130" s="1092" t="s">
        <v>52</v>
      </c>
      <c r="C130" s="1092"/>
      <c r="D130" s="187">
        <v>1.094890510948905</v>
      </c>
      <c r="E130" s="187">
        <v>0.7299270072992701</v>
      </c>
      <c r="F130" s="188">
        <v>9.124087591240876</v>
      </c>
      <c r="G130" s="189"/>
      <c r="H130" s="187">
        <v>5.109489051094891</v>
      </c>
      <c r="I130" s="187">
        <v>4.744525547445255</v>
      </c>
      <c r="J130" s="187">
        <v>46.167883211678834</v>
      </c>
      <c r="K130" s="187"/>
      <c r="L130" s="187">
        <v>7.664233576642336</v>
      </c>
      <c r="M130" s="187"/>
      <c r="N130" s="187">
        <v>25.364963503649633</v>
      </c>
      <c r="O130" s="187"/>
      <c r="P130" s="648">
        <v>100</v>
      </c>
      <c r="Q130" s="463">
        <v>0.548</v>
      </c>
      <c r="R130" s="649"/>
    </row>
    <row r="131" spans="2:18" s="167" customFormat="1" ht="11.25" customHeight="1">
      <c r="B131" s="186" t="s">
        <v>72</v>
      </c>
      <c r="C131" s="158"/>
      <c r="D131" s="187">
        <v>9.606048547552726</v>
      </c>
      <c r="E131" s="187">
        <v>6.677278153601273</v>
      </c>
      <c r="F131" s="188">
        <v>10.059689614007162</v>
      </c>
      <c r="G131" s="189"/>
      <c r="H131" s="187">
        <v>9.637883008356546</v>
      </c>
      <c r="I131" s="187">
        <v>8.125746120175089</v>
      </c>
      <c r="J131" s="187">
        <v>29.669717469160368</v>
      </c>
      <c r="K131" s="187"/>
      <c r="L131" s="187">
        <v>6.92399522483088</v>
      </c>
      <c r="M131" s="187"/>
      <c r="N131" s="187">
        <v>19.29964186231596</v>
      </c>
      <c r="O131" s="187"/>
      <c r="P131" s="648">
        <v>100</v>
      </c>
      <c r="Q131" s="463">
        <v>12.565</v>
      </c>
      <c r="R131" s="649"/>
    </row>
    <row r="132" spans="2:17" ht="11.25" customHeight="1">
      <c r="B132" s="186"/>
      <c r="D132" s="187"/>
      <c r="E132" s="187"/>
      <c r="F132" s="187"/>
      <c r="G132" s="197"/>
      <c r="H132" s="187"/>
      <c r="I132" s="187"/>
      <c r="J132" s="187"/>
      <c r="K132" s="187"/>
      <c r="L132" s="214"/>
      <c r="M132" s="214"/>
      <c r="N132" s="214"/>
      <c r="O132" s="214"/>
      <c r="P132" s="653"/>
      <c r="Q132" s="463"/>
    </row>
    <row r="133" spans="1:17" ht="11.25" customHeight="1">
      <c r="A133" s="1093" t="s">
        <v>496</v>
      </c>
      <c r="B133" s="1093"/>
      <c r="C133" s="1093"/>
      <c r="D133" s="1093"/>
      <c r="E133" s="1093"/>
      <c r="F133" s="195"/>
      <c r="G133" s="197"/>
      <c r="H133" s="67"/>
      <c r="I133" s="195"/>
      <c r="J133" s="195"/>
      <c r="K133" s="195"/>
      <c r="L133" s="215"/>
      <c r="M133" s="215"/>
      <c r="N133" s="215"/>
      <c r="O133" s="215"/>
      <c r="P133" s="653"/>
      <c r="Q133" s="464"/>
    </row>
    <row r="134" spans="2:18" ht="11.25" customHeight="1">
      <c r="B134" s="186" t="s">
        <v>44</v>
      </c>
      <c r="D134" s="187">
        <v>89.81835243649037</v>
      </c>
      <c r="E134" s="187">
        <v>4.2697231717943565</v>
      </c>
      <c r="F134" s="188">
        <v>0.09384006970976606</v>
      </c>
      <c r="G134" s="189"/>
      <c r="H134" s="187">
        <v>0.06032575909913533</v>
      </c>
      <c r="I134" s="187">
        <v>0.053622896977009185</v>
      </c>
      <c r="J134" s="187">
        <v>0.03351431061063074</v>
      </c>
      <c r="K134" s="187"/>
      <c r="L134" s="187">
        <v>5.482941215899189</v>
      </c>
      <c r="M134" s="187"/>
      <c r="N134" s="187">
        <v>0.18768013941953213</v>
      </c>
      <c r="O134" s="187"/>
      <c r="P134" s="648">
        <v>100</v>
      </c>
      <c r="Q134" s="463">
        <v>14.919</v>
      </c>
      <c r="R134" s="649"/>
    </row>
    <row r="135" spans="2:18" ht="11.25" customHeight="1">
      <c r="B135" s="186" t="s">
        <v>45</v>
      </c>
      <c r="D135" s="187">
        <v>37.03306440330177</v>
      </c>
      <c r="E135" s="187">
        <v>32.54208832719303</v>
      </c>
      <c r="F135" s="188">
        <v>15.252063610502262</v>
      </c>
      <c r="G135" s="189"/>
      <c r="H135" s="187">
        <v>7.5129412862006255</v>
      </c>
      <c r="I135" s="187">
        <v>0.35442801846756516</v>
      </c>
      <c r="J135" s="187">
        <v>0.07927995149932379</v>
      </c>
      <c r="K135" s="187"/>
      <c r="L135" s="187">
        <v>5.759455300097934</v>
      </c>
      <c r="M135" s="187"/>
      <c r="N135" s="187">
        <v>1.4666791027374901</v>
      </c>
      <c r="O135" s="187"/>
      <c r="P135" s="648">
        <v>100</v>
      </c>
      <c r="Q135" s="463">
        <v>42.886</v>
      </c>
      <c r="R135" s="649"/>
    </row>
    <row r="136" spans="2:18" ht="11.25" customHeight="1">
      <c r="B136" s="186" t="s">
        <v>46</v>
      </c>
      <c r="D136" s="187">
        <v>10.868245294474804</v>
      </c>
      <c r="E136" s="187">
        <v>11.723795330352708</v>
      </c>
      <c r="F136" s="188">
        <v>16.975768615112877</v>
      </c>
      <c r="G136" s="189"/>
      <c r="H136" s="187">
        <v>25.062096373571784</v>
      </c>
      <c r="I136" s="187">
        <v>14.91692885135508</v>
      </c>
      <c r="J136" s="187">
        <v>5.428602969586576</v>
      </c>
      <c r="K136" s="187"/>
      <c r="L136" s="187">
        <v>6.281393166639068</v>
      </c>
      <c r="M136" s="187"/>
      <c r="N136" s="187">
        <v>8.743169398907105</v>
      </c>
      <c r="O136" s="187"/>
      <c r="P136" s="648">
        <v>100</v>
      </c>
      <c r="Q136" s="463">
        <v>36.234</v>
      </c>
      <c r="R136" s="649"/>
    </row>
    <row r="137" spans="2:18" ht="11.25" customHeight="1">
      <c r="B137" s="186" t="s">
        <v>47</v>
      </c>
      <c r="D137" s="187">
        <v>7.2937189691859095</v>
      </c>
      <c r="E137" s="187">
        <v>5.7805973677988804</v>
      </c>
      <c r="F137" s="188">
        <v>10.30814090944913</v>
      </c>
      <c r="G137" s="189"/>
      <c r="H137" s="187">
        <v>14.094885333753645</v>
      </c>
      <c r="I137" s="187">
        <v>14.20127669635117</v>
      </c>
      <c r="J137" s="187">
        <v>23.871069430215147</v>
      </c>
      <c r="K137" s="187"/>
      <c r="L137" s="187">
        <v>5.92639293876586</v>
      </c>
      <c r="M137" s="187"/>
      <c r="N137" s="187">
        <v>18.52391835448026</v>
      </c>
      <c r="O137" s="187"/>
      <c r="P137" s="648">
        <v>100</v>
      </c>
      <c r="Q137" s="463">
        <v>25.378</v>
      </c>
      <c r="R137" s="649"/>
    </row>
    <row r="138" spans="2:18" ht="11.25" customHeight="1">
      <c r="B138" s="186" t="s">
        <v>48</v>
      </c>
      <c r="D138" s="187">
        <v>8.052573932092004</v>
      </c>
      <c r="E138" s="187">
        <v>6.194961664841183</v>
      </c>
      <c r="F138" s="188">
        <v>9.44578313253012</v>
      </c>
      <c r="G138" s="189"/>
      <c r="H138" s="187">
        <v>10.52354874041621</v>
      </c>
      <c r="I138" s="187">
        <v>9.555312157721795</v>
      </c>
      <c r="J138" s="187">
        <v>27.96933187294633</v>
      </c>
      <c r="K138" s="187"/>
      <c r="L138" s="187">
        <v>5.761226725082147</v>
      </c>
      <c r="M138" s="187"/>
      <c r="N138" s="187">
        <v>22.49726177437021</v>
      </c>
      <c r="O138" s="187"/>
      <c r="P138" s="648">
        <v>100</v>
      </c>
      <c r="Q138" s="463">
        <v>22.825</v>
      </c>
      <c r="R138" s="649"/>
    </row>
    <row r="139" spans="2:18" ht="11.25" customHeight="1">
      <c r="B139" s="186" t="s">
        <v>49</v>
      </c>
      <c r="D139" s="187">
        <v>5.39881574364333</v>
      </c>
      <c r="E139" s="187">
        <v>5.028735632183908</v>
      </c>
      <c r="F139" s="188">
        <v>9.086555207244862</v>
      </c>
      <c r="G139" s="189"/>
      <c r="H139" s="187">
        <v>10.13584117032393</v>
      </c>
      <c r="I139" s="187">
        <v>9.269418321142458</v>
      </c>
      <c r="J139" s="187">
        <v>30.037443399512366</v>
      </c>
      <c r="K139" s="187"/>
      <c r="L139" s="187">
        <v>5.420585161964472</v>
      </c>
      <c r="M139" s="187"/>
      <c r="N139" s="187">
        <v>25.622605363984675</v>
      </c>
      <c r="O139" s="187"/>
      <c r="P139" s="648">
        <v>100</v>
      </c>
      <c r="Q139" s="463">
        <v>22.968</v>
      </c>
      <c r="R139" s="649"/>
    </row>
    <row r="140" spans="2:18" ht="11.25" customHeight="1">
      <c r="B140" s="186" t="s">
        <v>50</v>
      </c>
      <c r="D140" s="187">
        <v>2.2609847648487524</v>
      </c>
      <c r="E140" s="187">
        <v>2.1417531463899313</v>
      </c>
      <c r="F140" s="188">
        <v>6.2353720468094505</v>
      </c>
      <c r="G140" s="189"/>
      <c r="H140" s="187">
        <v>7.3746964009715175</v>
      </c>
      <c r="I140" s="187">
        <v>8.527268712740119</v>
      </c>
      <c r="J140" s="187">
        <v>39.147714727312874</v>
      </c>
      <c r="K140" s="187"/>
      <c r="L140" s="187">
        <v>5.542062265400751</v>
      </c>
      <c r="M140" s="187"/>
      <c r="N140" s="187">
        <v>28.77014793552661</v>
      </c>
      <c r="O140" s="187"/>
      <c r="P140" s="648">
        <v>100</v>
      </c>
      <c r="Q140" s="463">
        <v>22.645</v>
      </c>
      <c r="R140" s="649"/>
    </row>
    <row r="141" spans="2:18" ht="11.25" customHeight="1">
      <c r="B141" s="186" t="s">
        <v>51</v>
      </c>
      <c r="D141" s="187">
        <v>0.9757059084413344</v>
      </c>
      <c r="E141" s="187">
        <v>0.5420588380229635</v>
      </c>
      <c r="F141" s="188">
        <v>3.75006159759523</v>
      </c>
      <c r="G141" s="189"/>
      <c r="H141" s="187">
        <v>4.597644507958409</v>
      </c>
      <c r="I141" s="187">
        <v>7.298083082836445</v>
      </c>
      <c r="J141" s="187">
        <v>46.76982210614498</v>
      </c>
      <c r="K141" s="187"/>
      <c r="L141" s="187">
        <v>5.188981422165279</v>
      </c>
      <c r="M141" s="187"/>
      <c r="N141" s="187">
        <v>30.877642536835364</v>
      </c>
      <c r="O141" s="187"/>
      <c r="P141" s="648">
        <v>100</v>
      </c>
      <c r="Q141" s="463">
        <v>20.293</v>
      </c>
      <c r="R141" s="649"/>
    </row>
    <row r="142" spans="2:18" ht="11.25" customHeight="1">
      <c r="B142" s="1092" t="s">
        <v>52</v>
      </c>
      <c r="C142" s="1092"/>
      <c r="D142" s="187">
        <v>1.4571499135589034</v>
      </c>
      <c r="E142" s="187">
        <v>0.39515929859224497</v>
      </c>
      <c r="F142" s="188">
        <v>5.853297110397629</v>
      </c>
      <c r="G142" s="189"/>
      <c r="H142" s="187">
        <v>4.8407014077550015</v>
      </c>
      <c r="I142" s="187">
        <v>7.0387750061743635</v>
      </c>
      <c r="J142" s="187">
        <v>44.751790565571746</v>
      </c>
      <c r="K142" s="187"/>
      <c r="L142" s="187">
        <v>5.309953074833293</v>
      </c>
      <c r="M142" s="187"/>
      <c r="N142" s="187">
        <v>30.35317362311682</v>
      </c>
      <c r="O142" s="187"/>
      <c r="P142" s="648">
        <v>100</v>
      </c>
      <c r="Q142" s="463">
        <v>4.049</v>
      </c>
      <c r="R142" s="649"/>
    </row>
    <row r="143" spans="2:18" s="167" customFormat="1" ht="11.25" customHeight="1">
      <c r="B143" s="186" t="s">
        <v>72</v>
      </c>
      <c r="C143" s="158"/>
      <c r="D143" s="187">
        <v>18.340504342662715</v>
      </c>
      <c r="E143" s="187">
        <v>11.06895950461128</v>
      </c>
      <c r="F143" s="188">
        <v>10.355942826712914</v>
      </c>
      <c r="G143" s="189"/>
      <c r="H143" s="187">
        <v>11.035971290828805</v>
      </c>
      <c r="I143" s="187">
        <v>8.094365141825756</v>
      </c>
      <c r="J143" s="187">
        <v>19.564367073992564</v>
      </c>
      <c r="K143" s="187"/>
      <c r="L143" s="187">
        <v>5.726282652440892</v>
      </c>
      <c r="M143" s="187"/>
      <c r="N143" s="187">
        <v>15.813607166925076</v>
      </c>
      <c r="O143" s="187"/>
      <c r="P143" s="648">
        <v>100</v>
      </c>
      <c r="Q143" s="463">
        <v>212.197</v>
      </c>
      <c r="R143" s="649"/>
    </row>
    <row r="144" spans="2:17" ht="11.25" customHeight="1">
      <c r="B144" s="186"/>
      <c r="D144" s="187"/>
      <c r="E144" s="187"/>
      <c r="F144" s="187"/>
      <c r="G144" s="189"/>
      <c r="H144" s="187"/>
      <c r="I144" s="187"/>
      <c r="J144" s="187"/>
      <c r="K144" s="187"/>
      <c r="L144" s="214"/>
      <c r="M144" s="214"/>
      <c r="N144" s="214"/>
      <c r="O144" s="214"/>
      <c r="P144" s="653"/>
      <c r="Q144" s="463"/>
    </row>
    <row r="145" spans="1:17" ht="11.25" customHeight="1">
      <c r="A145" s="1091" t="s">
        <v>33</v>
      </c>
      <c r="B145" s="1091"/>
      <c r="C145" s="54"/>
      <c r="D145" s="67"/>
      <c r="E145" s="195"/>
      <c r="F145" s="195"/>
      <c r="G145" s="189"/>
      <c r="H145" s="67"/>
      <c r="I145" s="195"/>
      <c r="J145" s="195"/>
      <c r="K145" s="195"/>
      <c r="L145" s="215"/>
      <c r="M145" s="215"/>
      <c r="N145" s="215"/>
      <c r="O145" s="215"/>
      <c r="P145" s="653"/>
      <c r="Q145" s="464"/>
    </row>
    <row r="146" spans="2:18" ht="11.25" customHeight="1">
      <c r="B146" s="186" t="s">
        <v>44</v>
      </c>
      <c r="D146" s="187">
        <v>84.82684755444484</v>
      </c>
      <c r="E146" s="187">
        <v>2.9275258836129954</v>
      </c>
      <c r="F146" s="188">
        <v>0.07140307033202428</v>
      </c>
      <c r="G146" s="189"/>
      <c r="H146" s="187">
        <v>0.10710460549803642</v>
      </c>
      <c r="I146" s="187">
        <v>0.03570153516601214</v>
      </c>
      <c r="J146" s="187" t="s">
        <v>15</v>
      </c>
      <c r="K146" s="187"/>
      <c r="L146" s="187">
        <v>11.388789717957874</v>
      </c>
      <c r="M146" s="187"/>
      <c r="N146" s="187">
        <v>0.6426276329882185</v>
      </c>
      <c r="O146" s="187"/>
      <c r="P146" s="648">
        <v>100</v>
      </c>
      <c r="Q146" s="463">
        <v>2.801</v>
      </c>
      <c r="R146" s="649"/>
    </row>
    <row r="147" spans="2:18" ht="11.25" customHeight="1">
      <c r="B147" s="186" t="s">
        <v>45</v>
      </c>
      <c r="D147" s="187">
        <v>36.2897841086134</v>
      </c>
      <c r="E147" s="187">
        <v>29.4346761629201</v>
      </c>
      <c r="F147" s="188">
        <v>12.964611618072558</v>
      </c>
      <c r="G147" s="189"/>
      <c r="H147" s="187">
        <v>6.243044736256398</v>
      </c>
      <c r="I147" s="187">
        <v>0.33385265969285555</v>
      </c>
      <c r="J147" s="187" t="s">
        <v>15</v>
      </c>
      <c r="K147" s="187"/>
      <c r="L147" s="187">
        <v>13.231693745826842</v>
      </c>
      <c r="M147" s="187"/>
      <c r="N147" s="187">
        <v>1.4912085466280882</v>
      </c>
      <c r="O147" s="187"/>
      <c r="P147" s="648">
        <v>99.98887157801023</v>
      </c>
      <c r="Q147" s="463">
        <v>8.986</v>
      </c>
      <c r="R147" s="649"/>
    </row>
    <row r="148" spans="2:18" ht="11.25" customHeight="1">
      <c r="B148" s="186" t="s">
        <v>46</v>
      </c>
      <c r="D148" s="187">
        <v>10.331125827814569</v>
      </c>
      <c r="E148" s="187">
        <v>10.741721854304636</v>
      </c>
      <c r="F148" s="188">
        <v>14.47682119205298</v>
      </c>
      <c r="G148" s="189"/>
      <c r="H148" s="187">
        <v>22.423841059602648</v>
      </c>
      <c r="I148" s="187">
        <v>15.48344370860927</v>
      </c>
      <c r="J148" s="187">
        <v>6.357615894039735</v>
      </c>
      <c r="K148" s="187"/>
      <c r="L148" s="187">
        <v>13.72185430463576</v>
      </c>
      <c r="M148" s="187"/>
      <c r="N148" s="187">
        <v>6.463576158940397</v>
      </c>
      <c r="O148" s="187"/>
      <c r="P148" s="648">
        <v>100</v>
      </c>
      <c r="Q148" s="463">
        <v>7.55</v>
      </c>
      <c r="R148" s="649"/>
    </row>
    <row r="149" spans="2:18" ht="11.25" customHeight="1">
      <c r="B149" s="186" t="s">
        <v>47</v>
      </c>
      <c r="D149" s="187">
        <v>6.8807339449541285</v>
      </c>
      <c r="E149" s="187">
        <v>4.899916597164303</v>
      </c>
      <c r="F149" s="188">
        <v>8.090075062552128</v>
      </c>
      <c r="G149" s="189"/>
      <c r="H149" s="187">
        <v>13.28190158465388</v>
      </c>
      <c r="I149" s="187">
        <v>13.240200166805671</v>
      </c>
      <c r="J149" s="187">
        <v>26.980817347789827</v>
      </c>
      <c r="K149" s="187"/>
      <c r="L149" s="187">
        <v>13.928273561301086</v>
      </c>
      <c r="M149" s="187"/>
      <c r="N149" s="187">
        <v>12.698081734778983</v>
      </c>
      <c r="O149" s="187"/>
      <c r="P149" s="648">
        <v>100</v>
      </c>
      <c r="Q149" s="463">
        <v>4.796</v>
      </c>
      <c r="R149" s="649"/>
    </row>
    <row r="150" spans="2:18" ht="11.25" customHeight="1">
      <c r="B150" s="186" t="s">
        <v>48</v>
      </c>
      <c r="D150" s="187">
        <v>7.247494217424827</v>
      </c>
      <c r="E150" s="187">
        <v>5.062965818555641</v>
      </c>
      <c r="F150" s="188">
        <v>8.249807247494218</v>
      </c>
      <c r="G150" s="189"/>
      <c r="H150" s="187">
        <v>9.483423284502699</v>
      </c>
      <c r="I150" s="187">
        <v>7.992803906450783</v>
      </c>
      <c r="J150" s="187">
        <v>33.127730660498585</v>
      </c>
      <c r="K150" s="187"/>
      <c r="L150" s="187">
        <v>13.287072731945514</v>
      </c>
      <c r="M150" s="187"/>
      <c r="N150" s="187">
        <v>15.548702133127732</v>
      </c>
      <c r="O150" s="187"/>
      <c r="P150" s="648">
        <v>100</v>
      </c>
      <c r="Q150" s="463">
        <v>3.891</v>
      </c>
      <c r="R150" s="649"/>
    </row>
    <row r="151" spans="2:18" ht="11.25" customHeight="1">
      <c r="B151" s="186" t="s">
        <v>49</v>
      </c>
      <c r="D151" s="187">
        <v>4.993252361673414</v>
      </c>
      <c r="E151" s="187">
        <v>4.8852901484480435</v>
      </c>
      <c r="F151" s="188">
        <v>7.179487179487179</v>
      </c>
      <c r="G151" s="189"/>
      <c r="H151" s="187">
        <v>10.283400809716598</v>
      </c>
      <c r="I151" s="187">
        <v>8.556005398110662</v>
      </c>
      <c r="J151" s="187">
        <v>34.92577597840756</v>
      </c>
      <c r="K151" s="187"/>
      <c r="L151" s="187">
        <v>12.415654520917679</v>
      </c>
      <c r="M151" s="187"/>
      <c r="N151" s="187">
        <v>16.761133603238868</v>
      </c>
      <c r="O151" s="187"/>
      <c r="P151" s="648">
        <v>100</v>
      </c>
      <c r="Q151" s="463">
        <v>3.705</v>
      </c>
      <c r="R151" s="649"/>
    </row>
    <row r="152" spans="2:18" ht="11.25" customHeight="1">
      <c r="B152" s="186" t="s">
        <v>50</v>
      </c>
      <c r="D152" s="187">
        <v>1.9245979435802794</v>
      </c>
      <c r="E152" s="187">
        <v>1.9509622989717903</v>
      </c>
      <c r="F152" s="188">
        <v>4.112839441075666</v>
      </c>
      <c r="G152" s="189"/>
      <c r="H152" s="187">
        <v>5.958344318481413</v>
      </c>
      <c r="I152" s="187">
        <v>5.826522541523859</v>
      </c>
      <c r="J152" s="187">
        <v>47.9040337463749</v>
      </c>
      <c r="K152" s="187"/>
      <c r="L152" s="187">
        <v>12.338518323226998</v>
      </c>
      <c r="M152" s="187"/>
      <c r="N152" s="187">
        <v>19.984181386765094</v>
      </c>
      <c r="O152" s="187"/>
      <c r="P152" s="648">
        <v>100</v>
      </c>
      <c r="Q152" s="463">
        <v>3.793</v>
      </c>
      <c r="R152" s="649"/>
    </row>
    <row r="153" spans="2:18" ht="11.25" customHeight="1">
      <c r="B153" s="186" t="s">
        <v>51</v>
      </c>
      <c r="D153" s="187">
        <v>0.8417508417508417</v>
      </c>
      <c r="E153" s="187">
        <v>0.7744107744107744</v>
      </c>
      <c r="F153" s="188">
        <v>2.356902356902357</v>
      </c>
      <c r="G153" s="189"/>
      <c r="H153" s="187">
        <v>3.3333333333333335</v>
      </c>
      <c r="I153" s="187">
        <v>4.915824915824916</v>
      </c>
      <c r="J153" s="187">
        <v>56.73400673400673</v>
      </c>
      <c r="K153" s="187"/>
      <c r="L153" s="187">
        <v>10.774410774410773</v>
      </c>
      <c r="M153" s="187"/>
      <c r="N153" s="187">
        <v>20.26936026936027</v>
      </c>
      <c r="O153" s="187"/>
      <c r="P153" s="648">
        <v>100</v>
      </c>
      <c r="Q153" s="463">
        <v>2.97</v>
      </c>
      <c r="R153" s="649"/>
    </row>
    <row r="154" spans="2:18" ht="11.25" customHeight="1">
      <c r="B154" s="1092" t="s">
        <v>52</v>
      </c>
      <c r="C154" s="1092"/>
      <c r="D154" s="187">
        <v>0.5128205128205128</v>
      </c>
      <c r="E154" s="187">
        <v>0.5128205128205128</v>
      </c>
      <c r="F154" s="188">
        <v>3.9316239316239314</v>
      </c>
      <c r="G154" s="189"/>
      <c r="H154" s="187">
        <v>4.444444444444445</v>
      </c>
      <c r="I154" s="187">
        <v>4.957264957264957</v>
      </c>
      <c r="J154" s="187">
        <v>54.871794871794876</v>
      </c>
      <c r="K154" s="187"/>
      <c r="L154" s="187">
        <v>12.307692307692308</v>
      </c>
      <c r="M154" s="187"/>
      <c r="N154" s="187">
        <v>18.461538461538463</v>
      </c>
      <c r="O154" s="187"/>
      <c r="P154" s="648">
        <v>100</v>
      </c>
      <c r="Q154" s="463">
        <v>0.585</v>
      </c>
      <c r="R154" s="649"/>
    </row>
    <row r="155" spans="2:18" s="167" customFormat="1" ht="11.25" customHeight="1">
      <c r="B155" s="186" t="s">
        <v>72</v>
      </c>
      <c r="C155" s="158"/>
      <c r="D155" s="187">
        <v>18.720573183213922</v>
      </c>
      <c r="E155" s="187">
        <v>10.87768679631525</v>
      </c>
      <c r="F155" s="188">
        <v>8.915046059365404</v>
      </c>
      <c r="G155" s="189"/>
      <c r="H155" s="187">
        <v>10.222620266120778</v>
      </c>
      <c r="I155" s="187">
        <v>7.315762538382804</v>
      </c>
      <c r="J155" s="187">
        <v>20.93909928352098</v>
      </c>
      <c r="K155" s="187"/>
      <c r="L155" s="187">
        <v>12.919651995905834</v>
      </c>
      <c r="M155" s="187"/>
      <c r="N155" s="187">
        <v>10.089559877175025</v>
      </c>
      <c r="O155" s="187"/>
      <c r="P155" s="648">
        <v>100</v>
      </c>
      <c r="Q155" s="463">
        <v>39.08</v>
      </c>
      <c r="R155" s="649"/>
    </row>
    <row r="156" spans="2:17" ht="11.25" customHeight="1">
      <c r="B156" s="186"/>
      <c r="D156" s="187"/>
      <c r="E156" s="187"/>
      <c r="F156" s="187"/>
      <c r="G156" s="199"/>
      <c r="H156" s="187"/>
      <c r="I156" s="187"/>
      <c r="J156" s="187"/>
      <c r="K156" s="187"/>
      <c r="L156" s="214"/>
      <c r="M156" s="214"/>
      <c r="N156" s="214"/>
      <c r="O156" s="214"/>
      <c r="P156" s="653"/>
      <c r="Q156" s="465"/>
    </row>
    <row r="157" spans="1:17" ht="11.25" customHeight="1">
      <c r="A157" s="1093" t="s">
        <v>34</v>
      </c>
      <c r="B157" s="1093"/>
      <c r="C157" s="1093"/>
      <c r="D157" s="1093"/>
      <c r="E157" s="1093"/>
      <c r="F157" s="187"/>
      <c r="G157" s="199"/>
      <c r="H157" s="187"/>
      <c r="I157" s="187"/>
      <c r="J157" s="187"/>
      <c r="K157" s="187"/>
      <c r="L157" s="214"/>
      <c r="M157" s="214"/>
      <c r="N157" s="214"/>
      <c r="O157" s="214"/>
      <c r="P157" s="653"/>
      <c r="Q157" s="465"/>
    </row>
    <row r="158" spans="2:18" ht="11.25" customHeight="1">
      <c r="B158" s="186" t="s">
        <v>44</v>
      </c>
      <c r="D158" s="187">
        <v>89.0293453724605</v>
      </c>
      <c r="E158" s="187">
        <v>4.057562076749436</v>
      </c>
      <c r="F158" s="188">
        <v>0.09029345372460496</v>
      </c>
      <c r="G158" s="189"/>
      <c r="H158" s="187">
        <v>0.06772009029345372</v>
      </c>
      <c r="I158" s="187">
        <v>0.050790067720090294</v>
      </c>
      <c r="J158" s="187">
        <v>0.02821670428893905</v>
      </c>
      <c r="K158" s="187"/>
      <c r="L158" s="187">
        <v>6.4164785553047405</v>
      </c>
      <c r="M158" s="187"/>
      <c r="N158" s="187">
        <v>0.25959367945823925</v>
      </c>
      <c r="O158" s="187"/>
      <c r="P158" s="648">
        <v>100</v>
      </c>
      <c r="Q158" s="463">
        <v>17.72</v>
      </c>
      <c r="R158" s="649"/>
    </row>
    <row r="159" spans="2:18" ht="11.25" customHeight="1">
      <c r="B159" s="186" t="s">
        <v>45</v>
      </c>
      <c r="D159" s="187">
        <v>36.90430289944479</v>
      </c>
      <c r="E159" s="187">
        <v>32.00377853177051</v>
      </c>
      <c r="F159" s="188">
        <v>14.855798889574338</v>
      </c>
      <c r="G159" s="189"/>
      <c r="H159" s="187">
        <v>7.292951881554596</v>
      </c>
      <c r="I159" s="187">
        <v>0.35086366440468847</v>
      </c>
      <c r="J159" s="187">
        <v>0.06747378161628624</v>
      </c>
      <c r="K159" s="187"/>
      <c r="L159" s="187">
        <v>7.053901912399753</v>
      </c>
      <c r="M159" s="187"/>
      <c r="N159" s="187">
        <v>1.4709284392350401</v>
      </c>
      <c r="O159" s="187"/>
      <c r="P159" s="648">
        <v>100</v>
      </c>
      <c r="Q159" s="463">
        <v>51.872</v>
      </c>
      <c r="R159" s="649"/>
    </row>
    <row r="160" spans="2:18" ht="11.25" customHeight="1">
      <c r="B160" s="186" t="s">
        <v>46</v>
      </c>
      <c r="D160" s="187">
        <v>10.77562579937877</v>
      </c>
      <c r="E160" s="187">
        <v>11.554449113831538</v>
      </c>
      <c r="F160" s="188">
        <v>16.544856568609536</v>
      </c>
      <c r="G160" s="189"/>
      <c r="H160" s="187">
        <v>24.607162433765758</v>
      </c>
      <c r="I160" s="187">
        <v>15.014617211766856</v>
      </c>
      <c r="J160" s="187">
        <v>5.588799561483647</v>
      </c>
      <c r="K160" s="187"/>
      <c r="L160" s="187">
        <v>7.564407089347706</v>
      </c>
      <c r="M160" s="187"/>
      <c r="N160" s="187">
        <v>8.350082221816187</v>
      </c>
      <c r="O160" s="187"/>
      <c r="P160" s="648">
        <v>100</v>
      </c>
      <c r="Q160" s="463">
        <v>43.784</v>
      </c>
      <c r="R160" s="649"/>
    </row>
    <row r="161" spans="2:18" ht="11.25" customHeight="1">
      <c r="B161" s="186" t="s">
        <v>47</v>
      </c>
      <c r="D161" s="187">
        <v>7.228077152515411</v>
      </c>
      <c r="E161" s="187">
        <v>5.640617750381123</v>
      </c>
      <c r="F161" s="188">
        <v>9.955590906078081</v>
      </c>
      <c r="G161" s="189"/>
      <c r="H161" s="187">
        <v>13.965665804997679</v>
      </c>
      <c r="I161" s="187">
        <v>14.04851859216544</v>
      </c>
      <c r="J161" s="187">
        <v>24.365347650294954</v>
      </c>
      <c r="K161" s="187"/>
      <c r="L161" s="187">
        <v>7.198250149135017</v>
      </c>
      <c r="M161" s="187"/>
      <c r="N161" s="187">
        <v>17.597931994432294</v>
      </c>
      <c r="O161" s="187"/>
      <c r="P161" s="648">
        <v>100</v>
      </c>
      <c r="Q161" s="463">
        <v>30.174</v>
      </c>
      <c r="R161" s="649"/>
    </row>
    <row r="162" spans="2:18" ht="11.25" customHeight="1">
      <c r="B162" s="186" t="s">
        <v>48</v>
      </c>
      <c r="D162" s="187">
        <v>7.935319658631531</v>
      </c>
      <c r="E162" s="187">
        <v>6.030094325497829</v>
      </c>
      <c r="F162" s="188">
        <v>9.271597544542596</v>
      </c>
      <c r="G162" s="189"/>
      <c r="H162" s="187">
        <v>10.372061685881121</v>
      </c>
      <c r="I162" s="187">
        <v>9.327743674202726</v>
      </c>
      <c r="J162" s="187">
        <v>28.720616858811198</v>
      </c>
      <c r="K162" s="187"/>
      <c r="L162" s="187">
        <v>6.85731396915706</v>
      </c>
      <c r="M162" s="187"/>
      <c r="N162" s="187">
        <v>21.48525228327594</v>
      </c>
      <c r="O162" s="187"/>
      <c r="P162" s="648">
        <v>100</v>
      </c>
      <c r="Q162" s="463">
        <v>26.716</v>
      </c>
      <c r="R162" s="649"/>
    </row>
    <row r="163" spans="2:18" ht="11.25" customHeight="1">
      <c r="B163" s="186" t="s">
        <v>49</v>
      </c>
      <c r="D163" s="187">
        <v>5.342481160724328</v>
      </c>
      <c r="E163" s="187">
        <v>5.0088104075282125</v>
      </c>
      <c r="F163" s="188">
        <v>8.82165485697147</v>
      </c>
      <c r="G163" s="189"/>
      <c r="H163" s="187">
        <v>10.156337869755932</v>
      </c>
      <c r="I163" s="187">
        <v>9.170322048513478</v>
      </c>
      <c r="J163" s="187">
        <v>30.716454841975033</v>
      </c>
      <c r="K163" s="187"/>
      <c r="L163" s="187">
        <v>6.392231844936827</v>
      </c>
      <c r="M163" s="187"/>
      <c r="N163" s="187">
        <v>24.391706969594722</v>
      </c>
      <c r="O163" s="187"/>
      <c r="P163" s="648">
        <v>100</v>
      </c>
      <c r="Q163" s="463">
        <v>26.673</v>
      </c>
      <c r="R163" s="649"/>
    </row>
    <row r="164" spans="2:18" ht="11.25" customHeight="1">
      <c r="B164" s="186" t="s">
        <v>50</v>
      </c>
      <c r="D164" s="187">
        <v>2.2127241092367047</v>
      </c>
      <c r="E164" s="187">
        <v>2.114380815492851</v>
      </c>
      <c r="F164" s="188">
        <v>5.930857099629321</v>
      </c>
      <c r="G164" s="189"/>
      <c r="H164" s="187">
        <v>7.171495574551781</v>
      </c>
      <c r="I164" s="187">
        <v>8.139798774491263</v>
      </c>
      <c r="J164" s="187">
        <v>40.40396399122475</v>
      </c>
      <c r="K164" s="187"/>
      <c r="L164" s="187">
        <v>6.517134427717679</v>
      </c>
      <c r="M164" s="187"/>
      <c r="N164" s="187">
        <v>27.509645207655648</v>
      </c>
      <c r="O164" s="187"/>
      <c r="P164" s="648">
        <v>100</v>
      </c>
      <c r="Q164" s="463">
        <v>26.438</v>
      </c>
      <c r="R164" s="649"/>
    </row>
    <row r="165" spans="2:18" ht="11.25" customHeight="1">
      <c r="B165" s="186" t="s">
        <v>51</v>
      </c>
      <c r="D165" s="187">
        <v>0.9586037914284485</v>
      </c>
      <c r="E165" s="187">
        <v>0.571723337488716</v>
      </c>
      <c r="F165" s="188">
        <v>3.572196191376865</v>
      </c>
      <c r="G165" s="189"/>
      <c r="H165" s="187">
        <v>4.436229205175601</v>
      </c>
      <c r="I165" s="187">
        <v>6.993938872888278</v>
      </c>
      <c r="J165" s="187">
        <v>48.041955035893906</v>
      </c>
      <c r="K165" s="187"/>
      <c r="L165" s="187">
        <v>5.902076258436143</v>
      </c>
      <c r="M165" s="187"/>
      <c r="N165" s="187">
        <v>29.52327730731204</v>
      </c>
      <c r="O165" s="187"/>
      <c r="P165" s="648">
        <v>100</v>
      </c>
      <c r="Q165" s="463">
        <v>23.263</v>
      </c>
      <c r="R165" s="649"/>
    </row>
    <row r="166" spans="2:18" ht="11.25" customHeight="1">
      <c r="B166" s="1092" t="s">
        <v>52</v>
      </c>
      <c r="C166" s="1092"/>
      <c r="D166" s="187">
        <v>1.3379369874838154</v>
      </c>
      <c r="E166" s="187">
        <v>0.4100129477772983</v>
      </c>
      <c r="F166" s="188">
        <v>5.6107034958998705</v>
      </c>
      <c r="G166" s="189"/>
      <c r="H166" s="187">
        <v>4.7906776003452745</v>
      </c>
      <c r="I166" s="187">
        <v>6.776003452740613</v>
      </c>
      <c r="J166" s="187">
        <v>46.029348295209324</v>
      </c>
      <c r="K166" s="187"/>
      <c r="L166" s="187">
        <v>6.193353474320242</v>
      </c>
      <c r="M166" s="187"/>
      <c r="N166" s="187">
        <v>28.851963746223564</v>
      </c>
      <c r="O166" s="187"/>
      <c r="P166" s="648">
        <v>100</v>
      </c>
      <c r="Q166" s="463">
        <v>4.634</v>
      </c>
      <c r="R166" s="649"/>
    </row>
    <row r="167" spans="2:18" s="167" customFormat="1" ht="11.25" customHeight="1">
      <c r="B167" s="186" t="s">
        <v>72</v>
      </c>
      <c r="C167" s="158"/>
      <c r="D167" s="187">
        <v>18.399614767766252</v>
      </c>
      <c r="E167" s="187">
        <v>11.039211706602673</v>
      </c>
      <c r="F167" s="188">
        <v>10.131846527935306</v>
      </c>
      <c r="G167" s="189"/>
      <c r="H167" s="187">
        <v>10.909474404740585</v>
      </c>
      <c r="I167" s="187">
        <v>7.973272523947675</v>
      </c>
      <c r="J167" s="187">
        <v>19.778173091846845</v>
      </c>
      <c r="K167" s="187"/>
      <c r="L167" s="187">
        <v>6.845035558367857</v>
      </c>
      <c r="M167" s="187"/>
      <c r="N167" s="187">
        <v>14.923371418792804</v>
      </c>
      <c r="O167" s="187"/>
      <c r="P167" s="648">
        <v>100</v>
      </c>
      <c r="Q167" s="463">
        <v>251.277</v>
      </c>
      <c r="R167" s="649"/>
    </row>
    <row r="168" spans="1:17" ht="11.25" customHeight="1">
      <c r="A168" s="200"/>
      <c r="B168" s="174"/>
      <c r="C168" s="202"/>
      <c r="D168" s="203"/>
      <c r="E168" s="203"/>
      <c r="F168" s="203"/>
      <c r="G168" s="203"/>
      <c r="H168" s="203"/>
      <c r="I168" s="203"/>
      <c r="J168" s="203"/>
      <c r="K168" s="203"/>
      <c r="L168" s="203"/>
      <c r="M168" s="203"/>
      <c r="N168" s="203"/>
      <c r="O168" s="203"/>
      <c r="P168" s="216"/>
      <c r="Q168" s="217"/>
    </row>
    <row r="169" spans="2:17" ht="11.25" customHeight="1">
      <c r="B169" s="186"/>
      <c r="D169" s="187"/>
      <c r="E169" s="187"/>
      <c r="F169" s="187"/>
      <c r="G169" s="187"/>
      <c r="H169" s="187"/>
      <c r="I169" s="187"/>
      <c r="J169" s="187"/>
      <c r="K169" s="187"/>
      <c r="L169" s="218"/>
      <c r="M169" s="218"/>
      <c r="N169" s="187"/>
      <c r="O169" s="187"/>
      <c r="P169" s="1102" t="s">
        <v>31</v>
      </c>
      <c r="Q169" s="1102"/>
    </row>
    <row r="170" spans="2:17" ht="11.25" customHeight="1">
      <c r="B170" s="186"/>
      <c r="D170" s="187"/>
      <c r="E170" s="187"/>
      <c r="F170" s="187"/>
      <c r="G170" s="187"/>
      <c r="H170" s="187"/>
      <c r="I170" s="187"/>
      <c r="J170" s="187"/>
      <c r="K170" s="187"/>
      <c r="L170" s="218"/>
      <c r="M170" s="218"/>
      <c r="N170" s="220"/>
      <c r="O170" s="220"/>
      <c r="P170" s="221"/>
      <c r="Q170" s="222"/>
    </row>
    <row r="171" spans="1:17" ht="11.25" customHeight="1">
      <c r="A171" s="1103" t="s">
        <v>73</v>
      </c>
      <c r="B171" s="1103"/>
      <c r="C171" s="1103"/>
      <c r="D171" s="1103"/>
      <c r="E171" s="209"/>
      <c r="F171" s="209"/>
      <c r="G171" s="209"/>
      <c r="H171" s="210"/>
      <c r="I171" s="210"/>
      <c r="J171" s="210"/>
      <c r="K171" s="210"/>
      <c r="L171" s="210"/>
      <c r="M171" s="210"/>
      <c r="N171" s="209"/>
      <c r="O171" s="209"/>
      <c r="P171" s="211"/>
      <c r="Q171" s="212"/>
    </row>
    <row r="172" spans="1:17" s="152" customFormat="1" ht="12.75" customHeight="1">
      <c r="A172" s="1000" t="s">
        <v>381</v>
      </c>
      <c r="B172" s="1000"/>
      <c r="C172" s="1000"/>
      <c r="D172" s="1000"/>
      <c r="E172" s="1000"/>
      <c r="F172" s="1000"/>
      <c r="G172" s="1000"/>
      <c r="H172" s="1000"/>
      <c r="I172" s="1000"/>
      <c r="J172" s="1000"/>
      <c r="K172" s="1000"/>
      <c r="L172" s="1000"/>
      <c r="M172" s="1000"/>
      <c r="N172" s="1000"/>
      <c r="O172" s="1000"/>
      <c r="P172" s="1000"/>
      <c r="Q172" s="1000"/>
    </row>
    <row r="173" spans="1:17" s="152" customFormat="1" ht="12.75" customHeight="1">
      <c r="A173" s="1000" t="s">
        <v>494</v>
      </c>
      <c r="B173" s="1000"/>
      <c r="C173" s="1000"/>
      <c r="D173" s="1000"/>
      <c r="E173" s="1000"/>
      <c r="F173" s="1000"/>
      <c r="G173" s="1000"/>
      <c r="H173" s="1000"/>
      <c r="I173" s="1000"/>
      <c r="J173" s="1000"/>
      <c r="K173" s="1000"/>
      <c r="L173" s="1000"/>
      <c r="M173" s="1000"/>
      <c r="N173" s="1000"/>
      <c r="O173" s="1000"/>
      <c r="P173" s="1000"/>
      <c r="Q173" s="1000"/>
    </row>
    <row r="174" spans="1:17" s="152" customFormat="1" ht="12.75" customHeight="1">
      <c r="A174" s="1099" t="s">
        <v>454</v>
      </c>
      <c r="B174" s="1099"/>
      <c r="C174" s="1099"/>
      <c r="D174" s="1099"/>
      <c r="E174" s="153"/>
      <c r="F174" s="153"/>
      <c r="G174" s="153"/>
      <c r="H174" s="153"/>
      <c r="I174" s="153"/>
      <c r="J174" s="153"/>
      <c r="K174" s="153"/>
      <c r="L174" s="153"/>
      <c r="M174" s="153"/>
      <c r="P174" s="154"/>
      <c r="Q174" s="154"/>
    </row>
    <row r="175" spans="1:17" s="152" customFormat="1" ht="12.75" customHeight="1">
      <c r="A175" s="1100" t="s">
        <v>394</v>
      </c>
      <c r="B175" s="1100"/>
      <c r="C175" s="1100"/>
      <c r="D175" s="1100"/>
      <c r="E175" s="19"/>
      <c r="F175" s="153"/>
      <c r="G175" s="153"/>
      <c r="H175" s="153"/>
      <c r="I175" s="153"/>
      <c r="J175" s="153"/>
      <c r="K175" s="153"/>
      <c r="L175" s="153"/>
      <c r="M175" s="153"/>
      <c r="P175" s="154"/>
      <c r="Q175" s="154"/>
    </row>
    <row r="176" spans="2:17" ht="3" customHeight="1">
      <c r="B176" s="186"/>
      <c r="D176" s="187"/>
      <c r="E176" s="187"/>
      <c r="F176" s="187"/>
      <c r="G176" s="187"/>
      <c r="H176" s="187"/>
      <c r="I176" s="187"/>
      <c r="J176" s="187"/>
      <c r="K176" s="187"/>
      <c r="L176" s="218"/>
      <c r="M176" s="218"/>
      <c r="N176" s="220"/>
      <c r="O176" s="220"/>
      <c r="P176" s="221"/>
      <c r="Q176" s="222"/>
    </row>
    <row r="177" spans="1:17" ht="15.75" customHeight="1">
      <c r="A177" s="161"/>
      <c r="B177" s="162"/>
      <c r="C177" s="163"/>
      <c r="D177" s="1101" t="s">
        <v>80</v>
      </c>
      <c r="E177" s="1101"/>
      <c r="F177" s="1101"/>
      <c r="G177" s="1101"/>
      <c r="H177" s="1101"/>
      <c r="I177" s="1101"/>
      <c r="J177" s="1101"/>
      <c r="K177" s="1101"/>
      <c r="L177" s="1101"/>
      <c r="M177" s="1101"/>
      <c r="N177" s="1101"/>
      <c r="O177" s="1101"/>
      <c r="P177" s="1101"/>
      <c r="Q177" s="1101"/>
    </row>
    <row r="178" spans="1:16" ht="11.25" customHeight="1">
      <c r="A178" s="164"/>
      <c r="B178" s="164"/>
      <c r="C178" s="164"/>
      <c r="D178" s="1095" t="s">
        <v>67</v>
      </c>
      <c r="E178" s="1095"/>
      <c r="F178" s="1095"/>
      <c r="G178" s="1095"/>
      <c r="H178" s="1095"/>
      <c r="I178" s="1095"/>
      <c r="J178" s="1095"/>
      <c r="K178" s="1095"/>
      <c r="L178" s="1095"/>
      <c r="M178" s="1095"/>
      <c r="N178" s="1095"/>
      <c r="O178" s="1095"/>
      <c r="P178" s="1095"/>
    </row>
    <row r="179" spans="4:17" ht="11.25" customHeight="1">
      <c r="D179" s="1095" t="s">
        <v>68</v>
      </c>
      <c r="E179" s="1095"/>
      <c r="F179" s="1095"/>
      <c r="G179" s="1095"/>
      <c r="H179" s="1095"/>
      <c r="I179" s="1095"/>
      <c r="J179" s="1095"/>
      <c r="K179" s="1095"/>
      <c r="L179" s="1095"/>
      <c r="M179" s="166"/>
      <c r="Q179" s="167"/>
    </row>
    <row r="180" spans="4:17" ht="12.75" customHeight="1">
      <c r="D180" s="1096" t="s">
        <v>69</v>
      </c>
      <c r="E180" s="1096"/>
      <c r="F180" s="1096"/>
      <c r="G180" s="168"/>
      <c r="H180" s="1096" t="s">
        <v>70</v>
      </c>
      <c r="I180" s="1096"/>
      <c r="J180" s="1096"/>
      <c r="K180" s="169"/>
      <c r="L180" s="170" t="s">
        <v>79</v>
      </c>
      <c r="M180" s="171"/>
      <c r="N180" s="172"/>
      <c r="O180" s="172"/>
      <c r="P180" s="173"/>
      <c r="Q180" s="1097" t="s">
        <v>125</v>
      </c>
    </row>
    <row r="181" spans="1:17" ht="22.5" customHeight="1">
      <c r="A181" s="174"/>
      <c r="B181" s="174"/>
      <c r="C181" s="174"/>
      <c r="D181" s="175" t="str">
        <f>"1 - 3"</f>
        <v>1 - 3</v>
      </c>
      <c r="E181" s="175" t="str">
        <f>"4 - 5"</f>
        <v>4 - 5</v>
      </c>
      <c r="F181" s="175">
        <v>6</v>
      </c>
      <c r="G181" s="176"/>
      <c r="H181" s="175">
        <v>1</v>
      </c>
      <c r="I181" s="175">
        <v>2</v>
      </c>
      <c r="J181" s="175">
        <v>3</v>
      </c>
      <c r="K181" s="175"/>
      <c r="L181" s="175"/>
      <c r="M181" s="175"/>
      <c r="N181" s="177" t="s">
        <v>71</v>
      </c>
      <c r="O181" s="177"/>
      <c r="P181" s="647" t="s">
        <v>495</v>
      </c>
      <c r="Q181" s="1098"/>
    </row>
    <row r="182" spans="1:16" ht="4.5" customHeight="1">
      <c r="A182" s="178"/>
      <c r="B182" s="164"/>
      <c r="C182" s="179"/>
      <c r="D182" s="180"/>
      <c r="E182" s="180"/>
      <c r="F182" s="180"/>
      <c r="G182" s="180"/>
      <c r="H182" s="181"/>
      <c r="I182" s="181"/>
      <c r="J182" s="181"/>
      <c r="K182" s="181"/>
      <c r="L182" s="181"/>
      <c r="M182" s="181"/>
      <c r="N182" s="179"/>
      <c r="O182" s="179"/>
      <c r="P182" s="172"/>
    </row>
    <row r="183" spans="1:16" ht="10.5" customHeight="1">
      <c r="A183" s="1094" t="s">
        <v>19</v>
      </c>
      <c r="B183" s="1094"/>
      <c r="C183" s="1094"/>
      <c r="D183" s="1094"/>
      <c r="E183" s="182"/>
      <c r="F183" s="182"/>
      <c r="G183" s="182"/>
      <c r="H183" s="182"/>
      <c r="I183" s="182"/>
      <c r="J183" s="182"/>
      <c r="K183" s="182"/>
      <c r="L183" s="183"/>
      <c r="M183" s="183"/>
      <c r="N183" s="184"/>
      <c r="O183" s="184"/>
      <c r="P183" s="185"/>
    </row>
    <row r="184" spans="2:18" ht="10.5" customHeight="1">
      <c r="B184" s="186" t="s">
        <v>44</v>
      </c>
      <c r="D184" s="187">
        <v>89.30431860191564</v>
      </c>
      <c r="E184" s="187">
        <v>5.024365652831457</v>
      </c>
      <c r="F184" s="188">
        <v>0.09242144177449169</v>
      </c>
      <c r="G184" s="189"/>
      <c r="H184" s="187">
        <v>0.050411695513359105</v>
      </c>
      <c r="I184" s="187">
        <v>0.050411695513359105</v>
      </c>
      <c r="J184" s="187" t="s">
        <v>15</v>
      </c>
      <c r="K184" s="187"/>
      <c r="L184" s="187">
        <v>5.284826079650479</v>
      </c>
      <c r="M184" s="187"/>
      <c r="N184" s="187">
        <v>0.17644093429675684</v>
      </c>
      <c r="O184" s="187"/>
      <c r="P184" s="648">
        <v>99.98319610149555</v>
      </c>
      <c r="Q184" s="463">
        <v>11.902</v>
      </c>
      <c r="R184" s="649"/>
    </row>
    <row r="185" spans="2:18" ht="10.5" customHeight="1">
      <c r="B185" s="186" t="s">
        <v>45</v>
      </c>
      <c r="D185" s="187">
        <v>38.10779521481862</v>
      </c>
      <c r="E185" s="187">
        <v>31.524954978132236</v>
      </c>
      <c r="F185" s="188">
        <v>14.9794185747363</v>
      </c>
      <c r="G185" s="189"/>
      <c r="H185" s="187">
        <v>7.521867764342681</v>
      </c>
      <c r="I185" s="187">
        <v>0.3762541806020067</v>
      </c>
      <c r="J185" s="187">
        <v>0.05466941085670182</v>
      </c>
      <c r="K185" s="187"/>
      <c r="L185" s="187">
        <v>5.280421919217906</v>
      </c>
      <c r="M185" s="187"/>
      <c r="N185" s="187">
        <v>2.1546179572935427</v>
      </c>
      <c r="O185" s="187"/>
      <c r="P185" s="648">
        <v>100</v>
      </c>
      <c r="Q185" s="463">
        <v>31.096</v>
      </c>
      <c r="R185" s="649"/>
    </row>
    <row r="186" spans="2:18" ht="10.5" customHeight="1">
      <c r="B186" s="186" t="s">
        <v>46</v>
      </c>
      <c r="D186" s="187">
        <v>12.698718195465569</v>
      </c>
      <c r="E186" s="187">
        <v>11.828784787713154</v>
      </c>
      <c r="F186" s="188">
        <v>16.671157473343854</v>
      </c>
      <c r="G186" s="189"/>
      <c r="H186" s="187">
        <v>22.880018476461757</v>
      </c>
      <c r="I186" s="187">
        <v>13.056699642018554</v>
      </c>
      <c r="J186" s="187">
        <v>4.472843450479233</v>
      </c>
      <c r="K186" s="187"/>
      <c r="L186" s="187">
        <v>5.469802532814966</v>
      </c>
      <c r="M186" s="187"/>
      <c r="N186" s="187">
        <v>12.921975441702912</v>
      </c>
      <c r="O186" s="187"/>
      <c r="P186" s="648">
        <v>100</v>
      </c>
      <c r="Q186" s="463">
        <v>25.979</v>
      </c>
      <c r="R186" s="649"/>
    </row>
    <row r="187" spans="2:18" ht="10.5" customHeight="1">
      <c r="B187" s="186" t="s">
        <v>47</v>
      </c>
      <c r="D187" s="187">
        <v>8.05988515176374</v>
      </c>
      <c r="E187" s="187">
        <v>5.921862182116489</v>
      </c>
      <c r="F187" s="188">
        <v>10.602953240360952</v>
      </c>
      <c r="G187" s="189"/>
      <c r="H187" s="187">
        <v>14.125307629204265</v>
      </c>
      <c r="I187" s="187">
        <v>12.684577522559476</v>
      </c>
      <c r="J187" s="187">
        <v>17.898892534864643</v>
      </c>
      <c r="K187" s="187"/>
      <c r="L187" s="187">
        <v>4.619565217391304</v>
      </c>
      <c r="M187" s="187"/>
      <c r="N187" s="187">
        <v>26.08695652173913</v>
      </c>
      <c r="O187" s="187"/>
      <c r="P187" s="648">
        <v>100</v>
      </c>
      <c r="Q187" s="463">
        <v>19.504</v>
      </c>
      <c r="R187" s="649"/>
    </row>
    <row r="188" spans="2:18" ht="10.5" customHeight="1">
      <c r="B188" s="186" t="s">
        <v>48</v>
      </c>
      <c r="D188" s="187">
        <v>8.520129363220699</v>
      </c>
      <c r="E188" s="187">
        <v>6.083416973346716</v>
      </c>
      <c r="F188" s="188">
        <v>9.74684955949593</v>
      </c>
      <c r="G188" s="189"/>
      <c r="H188" s="187">
        <v>10.494033679045389</v>
      </c>
      <c r="I188" s="187">
        <v>9.200401472064236</v>
      </c>
      <c r="J188" s="187">
        <v>21.06055536968886</v>
      </c>
      <c r="K188" s="187"/>
      <c r="L188" s="187">
        <v>4.8009367681498825</v>
      </c>
      <c r="M188" s="187"/>
      <c r="N188" s="187">
        <v>30.093676814988292</v>
      </c>
      <c r="O188" s="187"/>
      <c r="P188" s="648">
        <v>100</v>
      </c>
      <c r="Q188" s="463">
        <v>17.934</v>
      </c>
      <c r="R188" s="649"/>
    </row>
    <row r="189" spans="2:18" ht="10.5" customHeight="1">
      <c r="B189" s="186" t="s">
        <v>49</v>
      </c>
      <c r="D189" s="187">
        <v>5.8860292028862</v>
      </c>
      <c r="E189" s="187">
        <v>5.056530878927334</v>
      </c>
      <c r="F189" s="188">
        <v>9.436963808874497</v>
      </c>
      <c r="G189" s="189"/>
      <c r="H189" s="187">
        <v>9.982387364354297</v>
      </c>
      <c r="I189" s="187">
        <v>9.311970910743709</v>
      </c>
      <c r="J189" s="187">
        <v>23.231634566217828</v>
      </c>
      <c r="K189" s="187"/>
      <c r="L189" s="187">
        <v>4.4599738651213</v>
      </c>
      <c r="M189" s="187"/>
      <c r="N189" s="187">
        <v>32.63450940287483</v>
      </c>
      <c r="O189" s="187"/>
      <c r="P189" s="648">
        <v>100</v>
      </c>
      <c r="Q189" s="463">
        <v>17.601</v>
      </c>
      <c r="R189" s="649"/>
    </row>
    <row r="190" spans="2:18" ht="10.5" customHeight="1">
      <c r="B190" s="186" t="s">
        <v>50</v>
      </c>
      <c r="D190" s="187">
        <v>2.595637258074956</v>
      </c>
      <c r="E190" s="187">
        <v>2.4273415755065053</v>
      </c>
      <c r="F190" s="188">
        <v>7.275551815651498</v>
      </c>
      <c r="G190" s="189"/>
      <c r="H190" s="187">
        <v>8.29827173279824</v>
      </c>
      <c r="I190" s="187">
        <v>9.431031134701275</v>
      </c>
      <c r="J190" s="187">
        <v>30.157291734092823</v>
      </c>
      <c r="K190" s="187"/>
      <c r="L190" s="187">
        <v>4.466308498931969</v>
      </c>
      <c r="M190" s="187"/>
      <c r="N190" s="187">
        <v>35.34856625024273</v>
      </c>
      <c r="O190" s="187"/>
      <c r="P190" s="648">
        <v>100</v>
      </c>
      <c r="Q190" s="463">
        <v>15.449</v>
      </c>
      <c r="R190" s="649"/>
    </row>
    <row r="191" spans="2:18" ht="10.5" customHeight="1">
      <c r="B191" s="186" t="s">
        <v>51</v>
      </c>
      <c r="D191" s="187">
        <v>1.0049206459214084</v>
      </c>
      <c r="E191" s="187">
        <v>0.5752304386998406</v>
      </c>
      <c r="F191" s="188">
        <v>4.1790837895904085</v>
      </c>
      <c r="G191" s="189"/>
      <c r="H191" s="187">
        <v>5.197865409938319</v>
      </c>
      <c r="I191" s="187">
        <v>8.06015662901102</v>
      </c>
      <c r="J191" s="187">
        <v>37.57710167024742</v>
      </c>
      <c r="K191" s="187"/>
      <c r="L191" s="187">
        <v>4.137500866310901</v>
      </c>
      <c r="M191" s="187"/>
      <c r="N191" s="187">
        <v>39.268140550280684</v>
      </c>
      <c r="O191" s="187"/>
      <c r="P191" s="648">
        <v>100</v>
      </c>
      <c r="Q191" s="463">
        <v>14.429</v>
      </c>
      <c r="R191" s="649"/>
    </row>
    <row r="192" spans="2:18" ht="10.5" customHeight="1">
      <c r="B192" s="1092" t="s">
        <v>52</v>
      </c>
      <c r="C192" s="1092"/>
      <c r="D192" s="187">
        <v>1.7757660167130918</v>
      </c>
      <c r="E192" s="187">
        <v>0.4178272980501393</v>
      </c>
      <c r="F192" s="188">
        <v>6.023676880222841</v>
      </c>
      <c r="G192" s="189"/>
      <c r="H192" s="187">
        <v>4.805013927576602</v>
      </c>
      <c r="I192" s="187">
        <v>7.86908077994429</v>
      </c>
      <c r="J192" s="187">
        <v>35.306406685236766</v>
      </c>
      <c r="K192" s="187"/>
      <c r="L192" s="187">
        <v>3.6211699164345403</v>
      </c>
      <c r="M192" s="187"/>
      <c r="N192" s="187">
        <v>40.18105849582172</v>
      </c>
      <c r="O192" s="187"/>
      <c r="P192" s="648">
        <v>100</v>
      </c>
      <c r="Q192" s="463">
        <v>2.872</v>
      </c>
      <c r="R192" s="649"/>
    </row>
    <row r="193" spans="2:18" s="167" customFormat="1" ht="10.5" customHeight="1">
      <c r="B193" s="186" t="s">
        <v>72</v>
      </c>
      <c r="C193" s="158"/>
      <c r="D193" s="187">
        <v>19.462766161029815</v>
      </c>
      <c r="E193" s="187">
        <v>10.89521962670477</v>
      </c>
      <c r="F193" s="188">
        <v>10.446780551905388</v>
      </c>
      <c r="G193" s="189"/>
      <c r="H193" s="187">
        <v>10.750417820190602</v>
      </c>
      <c r="I193" s="187">
        <v>7.733819833382238</v>
      </c>
      <c r="J193" s="187">
        <v>15.075335212992613</v>
      </c>
      <c r="K193" s="187"/>
      <c r="L193" s="187">
        <v>4.86712680045418</v>
      </c>
      <c r="M193" s="187"/>
      <c r="N193" s="187">
        <v>20.768533993340395</v>
      </c>
      <c r="O193" s="187"/>
      <c r="P193" s="648">
        <v>100</v>
      </c>
      <c r="Q193" s="463">
        <v>156.766</v>
      </c>
      <c r="R193" s="649"/>
    </row>
    <row r="194" spans="2:17" ht="3" customHeight="1">
      <c r="B194" s="186"/>
      <c r="D194" s="195"/>
      <c r="E194" s="195"/>
      <c r="F194" s="195"/>
      <c r="G194" s="189"/>
      <c r="H194" s="195"/>
      <c r="I194" s="195"/>
      <c r="J194" s="195"/>
      <c r="K194" s="195"/>
      <c r="L194" s="215"/>
      <c r="M194" s="196"/>
      <c r="N194" s="215"/>
      <c r="O194" s="215"/>
      <c r="P194" s="653"/>
      <c r="Q194" s="464"/>
    </row>
    <row r="195" spans="1:17" ht="10.5" customHeight="1">
      <c r="A195" s="1091" t="s">
        <v>27</v>
      </c>
      <c r="B195" s="1091"/>
      <c r="C195" s="194"/>
      <c r="D195" s="195"/>
      <c r="E195" s="195"/>
      <c r="F195" s="223"/>
      <c r="G195" s="189"/>
      <c r="H195" s="195"/>
      <c r="I195" s="195"/>
      <c r="J195" s="223"/>
      <c r="K195" s="223"/>
      <c r="L195" s="215"/>
      <c r="M195" s="196"/>
      <c r="N195" s="654"/>
      <c r="O195" s="654"/>
      <c r="P195" s="653"/>
      <c r="Q195" s="464"/>
    </row>
    <row r="196" spans="2:18" ht="10.5" customHeight="1">
      <c r="B196" s="186" t="s">
        <v>44</v>
      </c>
      <c r="D196" s="187">
        <v>91.39396130898572</v>
      </c>
      <c r="E196" s="187">
        <v>1.9526306273729885</v>
      </c>
      <c r="F196" s="188">
        <v>0.0903995660820828</v>
      </c>
      <c r="G196" s="189"/>
      <c r="H196" s="187">
        <v>0.12655939251491594</v>
      </c>
      <c r="I196" s="187">
        <v>0.07231965286566625</v>
      </c>
      <c r="J196" s="187">
        <v>0.07231965286566625</v>
      </c>
      <c r="K196" s="187"/>
      <c r="L196" s="187">
        <v>6.111010667148797</v>
      </c>
      <c r="M196" s="187"/>
      <c r="N196" s="187">
        <v>0.1807991321641656</v>
      </c>
      <c r="O196" s="187"/>
      <c r="P196" s="648">
        <v>100</v>
      </c>
      <c r="Q196" s="463">
        <v>5.531</v>
      </c>
      <c r="R196" s="649"/>
    </row>
    <row r="197" spans="2:18" ht="10.5" customHeight="1">
      <c r="B197" s="186" t="s">
        <v>45</v>
      </c>
      <c r="D197" s="187">
        <v>38.68824850299401</v>
      </c>
      <c r="E197" s="187">
        <v>32.41953592814371</v>
      </c>
      <c r="F197" s="188">
        <v>14.764221556886229</v>
      </c>
      <c r="G197" s="189"/>
      <c r="H197" s="187">
        <v>6.54940119760479</v>
      </c>
      <c r="I197" s="187">
        <v>0.27601047904191617</v>
      </c>
      <c r="J197" s="187">
        <v>0.10759730538922156</v>
      </c>
      <c r="K197" s="187"/>
      <c r="L197" s="187">
        <v>6.460516467065869</v>
      </c>
      <c r="M197" s="187"/>
      <c r="N197" s="187">
        <v>0.7344685628742514</v>
      </c>
      <c r="O197" s="187"/>
      <c r="P197" s="648">
        <v>100</v>
      </c>
      <c r="Q197" s="463">
        <v>21.376</v>
      </c>
      <c r="R197" s="649"/>
    </row>
    <row r="198" spans="2:18" ht="10.5" customHeight="1">
      <c r="B198" s="186" t="s">
        <v>46</v>
      </c>
      <c r="D198" s="187">
        <v>10.230072042760865</v>
      </c>
      <c r="E198" s="187">
        <v>12.44712990936556</v>
      </c>
      <c r="F198" s="188">
        <v>17.3925168487102</v>
      </c>
      <c r="G198" s="189"/>
      <c r="H198" s="187">
        <v>26.033000232396002</v>
      </c>
      <c r="I198" s="187">
        <v>15.821519869858239</v>
      </c>
      <c r="J198" s="187">
        <v>6.172437834069254</v>
      </c>
      <c r="K198" s="187"/>
      <c r="L198" s="187">
        <v>7.273994887287939</v>
      </c>
      <c r="M198" s="187"/>
      <c r="N198" s="187">
        <v>4.629328375551941</v>
      </c>
      <c r="O198" s="187"/>
      <c r="P198" s="648">
        <v>100</v>
      </c>
      <c r="Q198" s="463">
        <v>21.515</v>
      </c>
      <c r="R198" s="649"/>
    </row>
    <row r="199" spans="2:18" ht="10.5" customHeight="1">
      <c r="B199" s="186" t="s">
        <v>47</v>
      </c>
      <c r="D199" s="187">
        <v>5.448997384481256</v>
      </c>
      <c r="E199" s="187">
        <v>5.741686386847677</v>
      </c>
      <c r="F199" s="188">
        <v>8.842944326815294</v>
      </c>
      <c r="G199" s="189"/>
      <c r="H199" s="187">
        <v>13.600697471665214</v>
      </c>
      <c r="I199" s="187">
        <v>15.070369909079586</v>
      </c>
      <c r="J199" s="187">
        <v>30.470793374019177</v>
      </c>
      <c r="K199" s="187"/>
      <c r="L199" s="187">
        <v>7.335907335907336</v>
      </c>
      <c r="M199" s="187"/>
      <c r="N199" s="187">
        <v>13.488603811184458</v>
      </c>
      <c r="O199" s="187"/>
      <c r="P199" s="648">
        <v>100</v>
      </c>
      <c r="Q199" s="463">
        <v>16.058</v>
      </c>
      <c r="R199" s="649"/>
    </row>
    <row r="200" spans="2:18" ht="10.5" customHeight="1">
      <c r="B200" s="186" t="s">
        <v>48</v>
      </c>
      <c r="D200" s="187">
        <v>5.101742058263797</v>
      </c>
      <c r="E200" s="187">
        <v>4.655248133509003</v>
      </c>
      <c r="F200" s="188">
        <v>7.502561850387937</v>
      </c>
      <c r="G200" s="189"/>
      <c r="H200" s="187">
        <v>8.827404479578393</v>
      </c>
      <c r="I200" s="187">
        <v>9.273898404333188</v>
      </c>
      <c r="J200" s="187">
        <v>39.43053725662421</v>
      </c>
      <c r="K200" s="187"/>
      <c r="L200" s="187">
        <v>7.143902796076709</v>
      </c>
      <c r="M200" s="187"/>
      <c r="N200" s="187">
        <v>18.06470502122676</v>
      </c>
      <c r="O200" s="187"/>
      <c r="P200" s="648">
        <v>100</v>
      </c>
      <c r="Q200" s="463">
        <v>13.662</v>
      </c>
      <c r="R200" s="649"/>
    </row>
    <row r="201" spans="2:18" ht="10.5" customHeight="1">
      <c r="B201" s="186" t="s">
        <v>49</v>
      </c>
      <c r="D201" s="187">
        <v>3.5236541598694946</v>
      </c>
      <c r="E201" s="187">
        <v>3.352365415986949</v>
      </c>
      <c r="F201" s="188">
        <v>7.463295269168026</v>
      </c>
      <c r="G201" s="189"/>
      <c r="H201" s="187">
        <v>8.287112561174553</v>
      </c>
      <c r="I201" s="187">
        <v>8.03425774877651</v>
      </c>
      <c r="J201" s="187">
        <v>43.531810766721044</v>
      </c>
      <c r="K201" s="187"/>
      <c r="L201" s="187">
        <v>6.818923327895596</v>
      </c>
      <c r="M201" s="187"/>
      <c r="N201" s="187">
        <v>18.98858075040783</v>
      </c>
      <c r="O201" s="187"/>
      <c r="P201" s="648">
        <v>100</v>
      </c>
      <c r="Q201" s="463">
        <v>12.26</v>
      </c>
      <c r="R201" s="649"/>
    </row>
    <row r="202" spans="2:18" ht="10.5" customHeight="1">
      <c r="B202" s="186" t="s">
        <v>50</v>
      </c>
      <c r="D202" s="187">
        <v>1.4492753623188406</v>
      </c>
      <c r="E202" s="187">
        <v>1.5511163337250293</v>
      </c>
      <c r="F202" s="188">
        <v>4.308656482569527</v>
      </c>
      <c r="G202" s="189"/>
      <c r="H202" s="187">
        <v>5.413239326282804</v>
      </c>
      <c r="I202" s="187">
        <v>5.851938895417156</v>
      </c>
      <c r="J202" s="187">
        <v>52.471602036819434</v>
      </c>
      <c r="K202" s="187"/>
      <c r="L202" s="187">
        <v>6.486486486486487</v>
      </c>
      <c r="M202" s="187"/>
      <c r="N202" s="187">
        <v>22.46768507638073</v>
      </c>
      <c r="O202" s="187"/>
      <c r="P202" s="648">
        <v>100</v>
      </c>
      <c r="Q202" s="463">
        <v>12.765</v>
      </c>
      <c r="R202" s="649"/>
    </row>
    <row r="203" spans="2:18" ht="10.5" customHeight="1">
      <c r="B203" s="186" t="s">
        <v>51</v>
      </c>
      <c r="D203" s="187">
        <v>0.8686868686868687</v>
      </c>
      <c r="E203" s="187">
        <v>0.48484848484848486</v>
      </c>
      <c r="F203" s="188">
        <v>3.414141414141414</v>
      </c>
      <c r="G203" s="189"/>
      <c r="H203" s="187">
        <v>3.8181818181818183</v>
      </c>
      <c r="I203" s="187">
        <v>4.545454545454546</v>
      </c>
      <c r="J203" s="187">
        <v>58.07070707070707</v>
      </c>
      <c r="K203" s="187"/>
      <c r="L203" s="187">
        <v>6.666666666666667</v>
      </c>
      <c r="M203" s="187"/>
      <c r="N203" s="187">
        <v>22.13131313131313</v>
      </c>
      <c r="O203" s="187"/>
      <c r="P203" s="648">
        <v>100</v>
      </c>
      <c r="Q203" s="463">
        <v>9.9</v>
      </c>
      <c r="R203" s="649"/>
    </row>
    <row r="204" spans="2:18" ht="10.5" customHeight="1">
      <c r="B204" s="1092" t="s">
        <v>52</v>
      </c>
      <c r="C204" s="1092"/>
      <c r="D204" s="187">
        <v>0.5949429846306395</v>
      </c>
      <c r="E204" s="187">
        <v>0.19831432821021316</v>
      </c>
      <c r="F204" s="188">
        <v>6.296479920674268</v>
      </c>
      <c r="G204" s="189"/>
      <c r="H204" s="187">
        <v>4.858701041150223</v>
      </c>
      <c r="I204" s="187">
        <v>5.651958353991076</v>
      </c>
      <c r="J204" s="187">
        <v>55.72632622706991</v>
      </c>
      <c r="K204" s="187"/>
      <c r="L204" s="187">
        <v>7.982151710461081</v>
      </c>
      <c r="M204" s="187"/>
      <c r="N204" s="187">
        <v>18.691125433812594</v>
      </c>
      <c r="O204" s="187"/>
      <c r="P204" s="648">
        <v>100</v>
      </c>
      <c r="Q204" s="463">
        <v>2.017</v>
      </c>
      <c r="R204" s="649"/>
    </row>
    <row r="205" spans="2:18" s="167" customFormat="1" ht="10.5" customHeight="1">
      <c r="B205" s="186" t="s">
        <v>72</v>
      </c>
      <c r="C205" s="158"/>
      <c r="D205" s="187">
        <v>15.478259358381704</v>
      </c>
      <c r="E205" s="187">
        <v>10.370685759966634</v>
      </c>
      <c r="F205" s="188">
        <v>9.799798408119287</v>
      </c>
      <c r="G205" s="189"/>
      <c r="H205" s="187">
        <v>10.932014876090507</v>
      </c>
      <c r="I205" s="187">
        <v>8.211393416982379</v>
      </c>
      <c r="J205" s="187">
        <v>26.539744881999233</v>
      </c>
      <c r="K205" s="187"/>
      <c r="L205" s="187">
        <v>6.884536512460464</v>
      </c>
      <c r="M205" s="187"/>
      <c r="N205" s="187">
        <v>11.783566785999792</v>
      </c>
      <c r="O205" s="187"/>
      <c r="P205" s="648">
        <v>100</v>
      </c>
      <c r="Q205" s="463">
        <v>115.084</v>
      </c>
      <c r="R205" s="649"/>
    </row>
    <row r="206" spans="2:17" ht="3.75" customHeight="1">
      <c r="B206" s="186"/>
      <c r="D206" s="195"/>
      <c r="E206" s="223"/>
      <c r="F206" s="223"/>
      <c r="G206" s="189"/>
      <c r="H206" s="195"/>
      <c r="I206" s="223"/>
      <c r="J206" s="223"/>
      <c r="K206" s="223"/>
      <c r="L206" s="215"/>
      <c r="M206" s="196"/>
      <c r="N206" s="654"/>
      <c r="O206" s="654"/>
      <c r="P206" s="653"/>
      <c r="Q206" s="463"/>
    </row>
    <row r="207" spans="1:17" ht="10.5" customHeight="1">
      <c r="A207" s="1091" t="s">
        <v>55</v>
      </c>
      <c r="B207" s="1091"/>
      <c r="C207" s="1091"/>
      <c r="D207" s="1091"/>
      <c r="E207" s="1091"/>
      <c r="F207" s="195"/>
      <c r="G207" s="189"/>
      <c r="H207" s="195"/>
      <c r="I207" s="195"/>
      <c r="J207" s="195"/>
      <c r="K207" s="195"/>
      <c r="L207" s="215"/>
      <c r="M207" s="196"/>
      <c r="N207" s="215"/>
      <c r="O207" s="215"/>
      <c r="P207" s="653"/>
      <c r="Q207" s="464"/>
    </row>
    <row r="208" spans="2:18" ht="10.5" customHeight="1">
      <c r="B208" s="186" t="s">
        <v>44</v>
      </c>
      <c r="D208" s="187">
        <v>87.53387533875339</v>
      </c>
      <c r="E208" s="187">
        <v>4.607046070460704</v>
      </c>
      <c r="F208" s="188">
        <v>0.27100271002710025</v>
      </c>
      <c r="G208" s="189"/>
      <c r="H208" s="187">
        <v>0.5420054200542005</v>
      </c>
      <c r="I208" s="187" t="s">
        <v>15</v>
      </c>
      <c r="J208" s="187" t="s">
        <v>15</v>
      </c>
      <c r="K208" s="187"/>
      <c r="L208" s="187">
        <v>6.775067750677506</v>
      </c>
      <c r="M208" s="187"/>
      <c r="N208" s="187">
        <v>0.27100271002710025</v>
      </c>
      <c r="O208" s="187"/>
      <c r="P208" s="648">
        <v>100</v>
      </c>
      <c r="Q208" s="463">
        <v>0.369</v>
      </c>
      <c r="R208" s="649"/>
    </row>
    <row r="209" spans="2:18" ht="10.5" customHeight="1">
      <c r="B209" s="186" t="s">
        <v>45</v>
      </c>
      <c r="D209" s="187">
        <v>39.2434988179669</v>
      </c>
      <c r="E209" s="187">
        <v>30.673758865248228</v>
      </c>
      <c r="F209" s="188">
        <v>14.952718676122931</v>
      </c>
      <c r="G209" s="189"/>
      <c r="H209" s="187">
        <v>6.560283687943262</v>
      </c>
      <c r="I209" s="187">
        <v>0.29550827423167847</v>
      </c>
      <c r="J209" s="187">
        <v>0.1773049645390071</v>
      </c>
      <c r="K209" s="187"/>
      <c r="L209" s="187">
        <v>6.442080378250591</v>
      </c>
      <c r="M209" s="187"/>
      <c r="N209" s="187">
        <v>1.6548463356973995</v>
      </c>
      <c r="O209" s="187"/>
      <c r="P209" s="648">
        <v>100</v>
      </c>
      <c r="Q209" s="463">
        <v>1.692</v>
      </c>
      <c r="R209" s="649"/>
    </row>
    <row r="210" spans="2:18" ht="10.5" customHeight="1">
      <c r="B210" s="186" t="s">
        <v>46</v>
      </c>
      <c r="D210" s="187">
        <v>10.17283950617284</v>
      </c>
      <c r="E210" s="187">
        <v>13.135802469135802</v>
      </c>
      <c r="F210" s="188">
        <v>20.74074074074074</v>
      </c>
      <c r="G210" s="189"/>
      <c r="H210" s="187">
        <v>22.962962962962962</v>
      </c>
      <c r="I210" s="187">
        <v>12.395061728395062</v>
      </c>
      <c r="J210" s="187">
        <v>4.395061728395062</v>
      </c>
      <c r="K210" s="187"/>
      <c r="L210" s="187">
        <v>7.111111111111111</v>
      </c>
      <c r="M210" s="187"/>
      <c r="N210" s="187">
        <v>9.08641975308642</v>
      </c>
      <c r="O210" s="187"/>
      <c r="P210" s="648">
        <v>100</v>
      </c>
      <c r="Q210" s="463">
        <v>2.025</v>
      </c>
      <c r="R210" s="649"/>
    </row>
    <row r="211" spans="2:18" ht="10.5" customHeight="1">
      <c r="B211" s="186" t="s">
        <v>47</v>
      </c>
      <c r="D211" s="187">
        <v>6.134663341645885</v>
      </c>
      <c r="E211" s="187">
        <v>4.837905236907731</v>
      </c>
      <c r="F211" s="188">
        <v>13.865336658354115</v>
      </c>
      <c r="G211" s="189"/>
      <c r="H211" s="187">
        <v>14.86284289276808</v>
      </c>
      <c r="I211" s="187">
        <v>14.01496259351621</v>
      </c>
      <c r="J211" s="187">
        <v>21.14713216957606</v>
      </c>
      <c r="K211" s="187"/>
      <c r="L211" s="187">
        <v>7.381546134663342</v>
      </c>
      <c r="M211" s="187"/>
      <c r="N211" s="187">
        <v>17.75561097256858</v>
      </c>
      <c r="O211" s="187"/>
      <c r="P211" s="648">
        <v>100</v>
      </c>
      <c r="Q211" s="463">
        <v>2.005</v>
      </c>
      <c r="R211" s="649"/>
    </row>
    <row r="212" spans="2:18" ht="10.5" customHeight="1">
      <c r="B212" s="186" t="s">
        <v>48</v>
      </c>
      <c r="D212" s="187">
        <v>5.977462028417443</v>
      </c>
      <c r="E212" s="187">
        <v>4.213620774130328</v>
      </c>
      <c r="F212" s="188">
        <v>10.87702106810387</v>
      </c>
      <c r="G212" s="189"/>
      <c r="H212" s="187">
        <v>10.828025477707007</v>
      </c>
      <c r="I212" s="187">
        <v>10.485056344928957</v>
      </c>
      <c r="J212" s="187">
        <v>29.05438510534052</v>
      </c>
      <c r="K212" s="187"/>
      <c r="L212" s="187">
        <v>7.153356197942186</v>
      </c>
      <c r="M212" s="187"/>
      <c r="N212" s="187">
        <v>21.411073003429692</v>
      </c>
      <c r="O212" s="187"/>
      <c r="P212" s="648">
        <v>100</v>
      </c>
      <c r="Q212" s="463">
        <v>2.041</v>
      </c>
      <c r="R212" s="649"/>
    </row>
    <row r="213" spans="2:18" ht="10.5" customHeight="1">
      <c r="B213" s="186" t="s">
        <v>49</v>
      </c>
      <c r="D213" s="187">
        <v>3.4212695795548225</v>
      </c>
      <c r="E213" s="187">
        <v>3.3800494641384993</v>
      </c>
      <c r="F213" s="188">
        <v>8.656224237427864</v>
      </c>
      <c r="G213" s="189"/>
      <c r="H213" s="187">
        <v>9.027205276174774</v>
      </c>
      <c r="I213" s="187">
        <v>8.161582852431987</v>
      </c>
      <c r="J213" s="187">
        <v>34.70733718054411</v>
      </c>
      <c r="K213" s="187"/>
      <c r="L213" s="187">
        <v>7.1723000824402305</v>
      </c>
      <c r="M213" s="187"/>
      <c r="N213" s="187">
        <v>25.474031327287715</v>
      </c>
      <c r="O213" s="187"/>
      <c r="P213" s="648">
        <v>100</v>
      </c>
      <c r="Q213" s="463">
        <v>2.426</v>
      </c>
      <c r="R213" s="649"/>
    </row>
    <row r="214" spans="2:18" ht="10.5" customHeight="1">
      <c r="B214" s="186" t="s">
        <v>50</v>
      </c>
      <c r="D214" s="187">
        <v>2.1319120586275817</v>
      </c>
      <c r="E214" s="187">
        <v>1.1658894070619585</v>
      </c>
      <c r="F214" s="188">
        <v>6.495669553630913</v>
      </c>
      <c r="G214" s="189"/>
      <c r="H214" s="187">
        <v>5.6295802798134575</v>
      </c>
      <c r="I214" s="187">
        <v>7.295136575616255</v>
      </c>
      <c r="J214" s="187">
        <v>40.806129247168556</v>
      </c>
      <c r="K214" s="187"/>
      <c r="L214" s="187">
        <v>7.028647568287807</v>
      </c>
      <c r="M214" s="187"/>
      <c r="N214" s="187">
        <v>29.447035309793474</v>
      </c>
      <c r="O214" s="187"/>
      <c r="P214" s="648">
        <v>100</v>
      </c>
      <c r="Q214" s="463">
        <v>3.002</v>
      </c>
      <c r="R214" s="649"/>
    </row>
    <row r="215" spans="2:18" ht="10.5" customHeight="1">
      <c r="B215" s="186" t="s">
        <v>51</v>
      </c>
      <c r="D215" s="187">
        <v>1.1229135053110775</v>
      </c>
      <c r="E215" s="187">
        <v>0.5159332321699545</v>
      </c>
      <c r="F215" s="188">
        <v>4.522003034901366</v>
      </c>
      <c r="G215" s="189"/>
      <c r="H215" s="187">
        <v>3.975720789074355</v>
      </c>
      <c r="I215" s="187">
        <v>6.251896813353566</v>
      </c>
      <c r="J215" s="187">
        <v>47.79969650986343</v>
      </c>
      <c r="K215" s="187"/>
      <c r="L215" s="187">
        <v>6.130500758725342</v>
      </c>
      <c r="M215" s="187"/>
      <c r="N215" s="187">
        <v>29.68133535660091</v>
      </c>
      <c r="O215" s="187"/>
      <c r="P215" s="648">
        <v>100</v>
      </c>
      <c r="Q215" s="463">
        <v>3.295</v>
      </c>
      <c r="R215" s="649"/>
    </row>
    <row r="216" spans="2:18" ht="10.5" customHeight="1">
      <c r="B216" s="1092" t="s">
        <v>52</v>
      </c>
      <c r="C216" s="1092"/>
      <c r="D216" s="187">
        <v>0.8684863523573202</v>
      </c>
      <c r="E216" s="187">
        <v>0.620347394540943</v>
      </c>
      <c r="F216" s="188">
        <v>10.049627791563276</v>
      </c>
      <c r="G216" s="189"/>
      <c r="H216" s="187">
        <v>5.831265508684864</v>
      </c>
      <c r="I216" s="187">
        <v>5.2109181141439205</v>
      </c>
      <c r="J216" s="187">
        <v>44.78908188585608</v>
      </c>
      <c r="K216" s="187"/>
      <c r="L216" s="187">
        <v>8.436724565756824</v>
      </c>
      <c r="M216" s="187"/>
      <c r="N216" s="187">
        <v>24.193548387096776</v>
      </c>
      <c r="O216" s="187"/>
      <c r="P216" s="648">
        <v>100</v>
      </c>
      <c r="Q216" s="463">
        <v>0.806</v>
      </c>
      <c r="R216" s="649"/>
    </row>
    <row r="217" spans="2:18" s="167" customFormat="1" ht="10.5" customHeight="1">
      <c r="B217" s="186" t="s">
        <v>72</v>
      </c>
      <c r="C217" s="158"/>
      <c r="D217" s="187">
        <v>9.22371326651945</v>
      </c>
      <c r="E217" s="187">
        <v>6.364305531963082</v>
      </c>
      <c r="F217" s="188">
        <v>10.242908102598946</v>
      </c>
      <c r="G217" s="189"/>
      <c r="H217" s="187">
        <v>9.416227846667798</v>
      </c>
      <c r="I217" s="187">
        <v>8.017666043825377</v>
      </c>
      <c r="J217" s="187">
        <v>28.94513334465772</v>
      </c>
      <c r="K217" s="187"/>
      <c r="L217" s="187">
        <v>6.947511465941907</v>
      </c>
      <c r="M217" s="187"/>
      <c r="N217" s="187">
        <v>20.84253439782572</v>
      </c>
      <c r="O217" s="187"/>
      <c r="P217" s="648">
        <v>100</v>
      </c>
      <c r="Q217" s="463">
        <v>17.661</v>
      </c>
      <c r="R217" s="649"/>
    </row>
    <row r="218" spans="2:17" ht="3.75" customHeight="1">
      <c r="B218" s="186"/>
      <c r="D218" s="187"/>
      <c r="E218" s="187"/>
      <c r="F218" s="187"/>
      <c r="G218" s="189"/>
      <c r="H218" s="187"/>
      <c r="I218" s="187"/>
      <c r="J218" s="187"/>
      <c r="K218" s="187"/>
      <c r="L218" s="214"/>
      <c r="M218" s="198"/>
      <c r="N218" s="214"/>
      <c r="O218" s="214"/>
      <c r="P218" s="653"/>
      <c r="Q218" s="465"/>
    </row>
    <row r="219" spans="1:17" ht="10.5" customHeight="1">
      <c r="A219" s="1093" t="s">
        <v>496</v>
      </c>
      <c r="B219" s="1093"/>
      <c r="C219" s="1093"/>
      <c r="D219" s="1093"/>
      <c r="E219" s="1093"/>
      <c r="F219" s="195"/>
      <c r="G219" s="189"/>
      <c r="H219" s="195"/>
      <c r="I219" s="195"/>
      <c r="J219" s="195"/>
      <c r="K219" s="195"/>
      <c r="L219" s="215"/>
      <c r="M219" s="196"/>
      <c r="N219" s="215"/>
      <c r="O219" s="215"/>
      <c r="P219" s="653"/>
      <c r="Q219" s="464"/>
    </row>
    <row r="220" spans="2:18" ht="10.5" customHeight="1">
      <c r="B220" s="186" t="s">
        <v>44</v>
      </c>
      <c r="D220" s="187">
        <v>89.91686327378946</v>
      </c>
      <c r="E220" s="187">
        <v>4.0613414223121</v>
      </c>
      <c r="F220" s="188">
        <v>0.09549488821480732</v>
      </c>
      <c r="G220" s="189"/>
      <c r="H220" s="187">
        <v>0.08426019548365353</v>
      </c>
      <c r="I220" s="187">
        <v>0.056173463655769015</v>
      </c>
      <c r="J220" s="187">
        <v>0.03370407819346141</v>
      </c>
      <c r="K220" s="187"/>
      <c r="L220" s="187">
        <v>5.572407594652287</v>
      </c>
      <c r="M220" s="187"/>
      <c r="N220" s="187">
        <v>0.17975508369846085</v>
      </c>
      <c r="O220" s="187"/>
      <c r="P220" s="648">
        <v>100</v>
      </c>
      <c r="Q220" s="463">
        <v>17.802</v>
      </c>
      <c r="R220" s="649"/>
    </row>
    <row r="221" spans="2:18" ht="10.5" customHeight="1">
      <c r="B221" s="186" t="s">
        <v>45</v>
      </c>
      <c r="D221" s="187">
        <v>38.372350638800675</v>
      </c>
      <c r="E221" s="187">
        <v>31.851414223469465</v>
      </c>
      <c r="F221" s="188">
        <v>14.893656303079537</v>
      </c>
      <c r="G221" s="189"/>
      <c r="H221" s="187">
        <v>7.10804224207961</v>
      </c>
      <c r="I221" s="187">
        <v>0.3341702976146518</v>
      </c>
      <c r="J221" s="187">
        <v>0.07938852374270734</v>
      </c>
      <c r="K221" s="187"/>
      <c r="L221" s="187">
        <v>5.782438520050218</v>
      </c>
      <c r="M221" s="187"/>
      <c r="N221" s="187">
        <v>1.578539251163134</v>
      </c>
      <c r="O221" s="187"/>
      <c r="P221" s="648">
        <v>100</v>
      </c>
      <c r="Q221" s="463">
        <v>54.164</v>
      </c>
      <c r="R221" s="649"/>
    </row>
    <row r="222" spans="2:18" ht="10.5" customHeight="1">
      <c r="B222" s="186" t="s">
        <v>46</v>
      </c>
      <c r="D222" s="187">
        <v>11.52284981522244</v>
      </c>
      <c r="E222" s="187">
        <v>12.150891576970455</v>
      </c>
      <c r="F222" s="188">
        <v>17.15099254831479</v>
      </c>
      <c r="G222" s="189"/>
      <c r="H222" s="187">
        <v>24.253316908661322</v>
      </c>
      <c r="I222" s="187">
        <v>14.230901270219512</v>
      </c>
      <c r="J222" s="187">
        <v>5.208101940669238</v>
      </c>
      <c r="K222" s="187"/>
      <c r="L222" s="187">
        <v>6.32080615521315</v>
      </c>
      <c r="M222" s="187"/>
      <c r="N222" s="187">
        <v>9.162139784729094</v>
      </c>
      <c r="O222" s="187"/>
      <c r="P222" s="648">
        <v>100</v>
      </c>
      <c r="Q222" s="463">
        <v>49.519</v>
      </c>
      <c r="R222" s="649"/>
    </row>
    <row r="223" spans="2:18" ht="10.5" customHeight="1">
      <c r="B223" s="186" t="s">
        <v>47</v>
      </c>
      <c r="D223" s="187">
        <v>6.841110549152181</v>
      </c>
      <c r="E223" s="187">
        <v>5.7869939042244525</v>
      </c>
      <c r="F223" s="188">
        <v>10.024755769691485</v>
      </c>
      <c r="G223" s="189"/>
      <c r="H223" s="187">
        <v>13.940426438097267</v>
      </c>
      <c r="I223" s="187">
        <v>13.77538797348737</v>
      </c>
      <c r="J223" s="187">
        <v>23.44610961748343</v>
      </c>
      <c r="K223" s="187"/>
      <c r="L223" s="187">
        <v>5.928075172358719</v>
      </c>
      <c r="M223" s="187"/>
      <c r="N223" s="187">
        <v>20.257140575505098</v>
      </c>
      <c r="O223" s="187"/>
      <c r="P223" s="648">
        <v>100</v>
      </c>
      <c r="Q223" s="463">
        <v>37.567</v>
      </c>
      <c r="R223" s="649"/>
    </row>
    <row r="224" spans="2:18" ht="10.5" customHeight="1">
      <c r="B224" s="186" t="s">
        <v>48</v>
      </c>
      <c r="D224" s="187">
        <v>6.977435562029907</v>
      </c>
      <c r="E224" s="187">
        <v>5.389898028956209</v>
      </c>
      <c r="F224" s="188">
        <v>8.903885602164284</v>
      </c>
      <c r="G224" s="189"/>
      <c r="H224" s="187">
        <v>9.837381454945447</v>
      </c>
      <c r="I224" s="187">
        <v>9.308202277254214</v>
      </c>
      <c r="J224" s="187">
        <v>29.00674852097393</v>
      </c>
      <c r="K224" s="187"/>
      <c r="L224" s="187">
        <v>5.895293872818622</v>
      </c>
      <c r="M224" s="187"/>
      <c r="N224" s="187">
        <v>24.68115468085739</v>
      </c>
      <c r="O224" s="187"/>
      <c r="P224" s="648">
        <v>100</v>
      </c>
      <c r="Q224" s="463">
        <v>33.637</v>
      </c>
      <c r="R224" s="649"/>
    </row>
    <row r="225" spans="2:18" ht="10.5" customHeight="1">
      <c r="B225" s="186" t="s">
        <v>49</v>
      </c>
      <c r="D225" s="187">
        <v>4.803790999473472</v>
      </c>
      <c r="E225" s="187">
        <v>4.283457738408647</v>
      </c>
      <c r="F225" s="188">
        <v>8.628859912658346</v>
      </c>
      <c r="G225" s="189"/>
      <c r="H225" s="187">
        <v>9.266887601821166</v>
      </c>
      <c r="I225" s="187">
        <v>8.740359897172237</v>
      </c>
      <c r="J225" s="187">
        <v>31.80227336079537</v>
      </c>
      <c r="K225" s="187"/>
      <c r="L225" s="187">
        <v>5.55951311673429</v>
      </c>
      <c r="M225" s="187"/>
      <c r="N225" s="187">
        <v>26.914857372936474</v>
      </c>
      <c r="O225" s="187"/>
      <c r="P225" s="648">
        <v>100</v>
      </c>
      <c r="Q225" s="463">
        <v>32.287</v>
      </c>
      <c r="R225" s="649"/>
    </row>
    <row r="226" spans="2:18" ht="10.5" customHeight="1">
      <c r="B226" s="186" t="s">
        <v>50</v>
      </c>
      <c r="D226" s="187">
        <v>2.082265504869298</v>
      </c>
      <c r="E226" s="187">
        <v>1.9477191184008202</v>
      </c>
      <c r="F226" s="188">
        <v>5.987314197847258</v>
      </c>
      <c r="G226" s="189"/>
      <c r="H226" s="187">
        <v>6.861865709892363</v>
      </c>
      <c r="I226" s="187">
        <v>7.76204510507432</v>
      </c>
      <c r="J226" s="187">
        <v>40.30625320348539</v>
      </c>
      <c r="K226" s="187"/>
      <c r="L226" s="187">
        <v>5.538826242952332</v>
      </c>
      <c r="M226" s="187"/>
      <c r="N226" s="187">
        <v>29.513710917478214</v>
      </c>
      <c r="O226" s="187"/>
      <c r="P226" s="648">
        <v>100</v>
      </c>
      <c r="Q226" s="463">
        <v>31.216</v>
      </c>
      <c r="R226" s="649"/>
    </row>
    <row r="227" spans="2:18" ht="10.5" customHeight="1">
      <c r="B227" s="186" t="s">
        <v>51</v>
      </c>
      <c r="D227" s="187">
        <v>0.9701708659136983</v>
      </c>
      <c r="E227" s="187">
        <v>0.5357660005792065</v>
      </c>
      <c r="F227" s="188">
        <v>3.9458441934549664</v>
      </c>
      <c r="G227" s="189"/>
      <c r="H227" s="187">
        <v>4.557631045467709</v>
      </c>
      <c r="I227" s="187">
        <v>6.584853750362004</v>
      </c>
      <c r="J227" s="187">
        <v>46.14103677961193</v>
      </c>
      <c r="K227" s="187"/>
      <c r="L227" s="187">
        <v>5.281639154358529</v>
      </c>
      <c r="M227" s="187"/>
      <c r="N227" s="187">
        <v>31.98305821025195</v>
      </c>
      <c r="O227" s="187"/>
      <c r="P227" s="648">
        <v>100</v>
      </c>
      <c r="Q227" s="463">
        <v>27.624</v>
      </c>
      <c r="R227" s="649"/>
    </row>
    <row r="228" spans="2:18" ht="10.5" customHeight="1">
      <c r="B228" s="1092" t="s">
        <v>52</v>
      </c>
      <c r="C228" s="1092"/>
      <c r="D228" s="187">
        <v>1.2291483757682178</v>
      </c>
      <c r="E228" s="187">
        <v>0.3687445127304653</v>
      </c>
      <c r="F228" s="188">
        <v>6.6900790166813</v>
      </c>
      <c r="G228" s="189"/>
      <c r="H228" s="187">
        <v>4.9692712906057945</v>
      </c>
      <c r="I228" s="187">
        <v>6.707638279192274</v>
      </c>
      <c r="J228" s="187">
        <v>43.88059701492537</v>
      </c>
      <c r="K228" s="187"/>
      <c r="L228" s="187">
        <v>5.847234416154522</v>
      </c>
      <c r="M228" s="187"/>
      <c r="N228" s="187">
        <v>30.307287093942055</v>
      </c>
      <c r="O228" s="187"/>
      <c r="P228" s="648">
        <v>100</v>
      </c>
      <c r="Q228" s="463">
        <v>5.695</v>
      </c>
      <c r="R228" s="649"/>
    </row>
    <row r="229" spans="2:18" s="167" customFormat="1" ht="10.5" customHeight="1">
      <c r="B229" s="186" t="s">
        <v>72</v>
      </c>
      <c r="C229" s="158"/>
      <c r="D229" s="187">
        <v>17.254266677259242</v>
      </c>
      <c r="E229" s="187">
        <v>10.41031256152616</v>
      </c>
      <c r="F229" s="188">
        <v>10.177160798726128</v>
      </c>
      <c r="G229" s="189"/>
      <c r="H229" s="187">
        <v>10.741215359692722</v>
      </c>
      <c r="I229" s="187">
        <v>7.9409763359596015</v>
      </c>
      <c r="J229" s="187">
        <v>20.47866920427894</v>
      </c>
      <c r="K229" s="187"/>
      <c r="L229" s="187">
        <v>5.795980118199308</v>
      </c>
      <c r="M229" s="187"/>
      <c r="N229" s="187">
        <v>17.2014189443579</v>
      </c>
      <c r="O229" s="187"/>
      <c r="P229" s="648">
        <v>100</v>
      </c>
      <c r="Q229" s="463">
        <v>289.511</v>
      </c>
      <c r="R229" s="649"/>
    </row>
    <row r="230" spans="2:17" ht="3.75" customHeight="1">
      <c r="B230" s="186"/>
      <c r="D230" s="187"/>
      <c r="E230" s="187"/>
      <c r="F230" s="187"/>
      <c r="G230" s="189"/>
      <c r="H230" s="187"/>
      <c r="I230" s="187"/>
      <c r="J230" s="187"/>
      <c r="K230" s="187"/>
      <c r="L230" s="214"/>
      <c r="M230" s="198"/>
      <c r="N230" s="214"/>
      <c r="O230" s="214"/>
      <c r="P230" s="653"/>
      <c r="Q230" s="463"/>
    </row>
    <row r="231" spans="1:17" ht="10.5" customHeight="1">
      <c r="A231" s="1091" t="s">
        <v>33</v>
      </c>
      <c r="B231" s="1091"/>
      <c r="C231" s="54"/>
      <c r="D231" s="195"/>
      <c r="E231" s="195"/>
      <c r="F231" s="195"/>
      <c r="G231" s="189"/>
      <c r="H231" s="195"/>
      <c r="I231" s="195"/>
      <c r="J231" s="195"/>
      <c r="K231" s="195"/>
      <c r="L231" s="215"/>
      <c r="M231" s="196"/>
      <c r="N231" s="215"/>
      <c r="O231" s="215"/>
      <c r="P231" s="653"/>
      <c r="Q231" s="464"/>
    </row>
    <row r="232" spans="2:18" ht="10.5" customHeight="1">
      <c r="B232" s="186" t="s">
        <v>44</v>
      </c>
      <c r="D232" s="187">
        <v>84.6074646074646</v>
      </c>
      <c r="E232" s="187">
        <v>2.9601029601029603</v>
      </c>
      <c r="F232" s="188">
        <v>0.05148005148005148</v>
      </c>
      <c r="G232" s="189"/>
      <c r="H232" s="187">
        <v>0.10296010296010295</v>
      </c>
      <c r="I232" s="187">
        <v>0.02574002574002574</v>
      </c>
      <c r="J232" s="187">
        <v>0.02574002574002574</v>
      </c>
      <c r="K232" s="187"/>
      <c r="L232" s="187">
        <v>11.66023166023166</v>
      </c>
      <c r="M232" s="187"/>
      <c r="N232" s="187">
        <v>0.5662805662805662</v>
      </c>
      <c r="O232" s="187"/>
      <c r="P232" s="648">
        <v>100</v>
      </c>
      <c r="Q232" s="463">
        <v>3.885</v>
      </c>
      <c r="R232" s="649"/>
    </row>
    <row r="233" spans="2:18" ht="10.5" customHeight="1">
      <c r="B233" s="186" t="s">
        <v>45</v>
      </c>
      <c r="D233" s="187">
        <v>37.357013847080076</v>
      </c>
      <c r="E233" s="187">
        <v>28.97350993377483</v>
      </c>
      <c r="F233" s="188">
        <v>12.477423239012642</v>
      </c>
      <c r="G233" s="189"/>
      <c r="H233" s="187">
        <v>6.10325105358218</v>
      </c>
      <c r="I233" s="187">
        <v>0.30102347983142685</v>
      </c>
      <c r="J233" s="187" t="s">
        <v>15</v>
      </c>
      <c r="K233" s="187"/>
      <c r="L233" s="187">
        <v>13.154726068633355</v>
      </c>
      <c r="M233" s="187"/>
      <c r="N233" s="187">
        <v>1.6180012040939193</v>
      </c>
      <c r="O233" s="187"/>
      <c r="P233" s="648">
        <v>99.98494882600842</v>
      </c>
      <c r="Q233" s="463">
        <v>13.288</v>
      </c>
      <c r="R233" s="649"/>
    </row>
    <row r="234" spans="2:18" ht="10.5" customHeight="1">
      <c r="B234" s="186" t="s">
        <v>46</v>
      </c>
      <c r="D234" s="187">
        <v>10.430708531974355</v>
      </c>
      <c r="E234" s="187">
        <v>10.915666611869144</v>
      </c>
      <c r="F234" s="188">
        <v>14.943284563537729</v>
      </c>
      <c r="G234" s="189"/>
      <c r="H234" s="187">
        <v>22.24231464737794</v>
      </c>
      <c r="I234" s="187">
        <v>14.663817195462764</v>
      </c>
      <c r="J234" s="187">
        <v>5.9510110143021535</v>
      </c>
      <c r="K234" s="187"/>
      <c r="L234" s="187">
        <v>13.447312181489396</v>
      </c>
      <c r="M234" s="187"/>
      <c r="N234" s="187">
        <v>7.40588525398652</v>
      </c>
      <c r="O234" s="187"/>
      <c r="P234" s="648">
        <v>100</v>
      </c>
      <c r="Q234" s="463">
        <v>12.166</v>
      </c>
      <c r="R234" s="649"/>
    </row>
    <row r="235" spans="2:18" ht="10.5" customHeight="1">
      <c r="B235" s="186" t="s">
        <v>47</v>
      </c>
      <c r="D235" s="187">
        <v>6.146677022079219</v>
      </c>
      <c r="E235" s="187">
        <v>5.0038832797070905</v>
      </c>
      <c r="F235" s="188">
        <v>7.799844668811716</v>
      </c>
      <c r="G235" s="189"/>
      <c r="H235" s="187">
        <v>12.359924553422834</v>
      </c>
      <c r="I235" s="187">
        <v>13.025629646066792</v>
      </c>
      <c r="J235" s="187">
        <v>26.350826583823366</v>
      </c>
      <c r="K235" s="187"/>
      <c r="L235" s="187">
        <v>13.291911683124377</v>
      </c>
      <c r="M235" s="187"/>
      <c r="N235" s="187">
        <v>16.021302562964607</v>
      </c>
      <c r="O235" s="187"/>
      <c r="P235" s="648">
        <v>100</v>
      </c>
      <c r="Q235" s="463">
        <v>9.013</v>
      </c>
      <c r="R235" s="649"/>
    </row>
    <row r="236" spans="2:18" ht="10.5" customHeight="1">
      <c r="B236" s="186" t="s">
        <v>48</v>
      </c>
      <c r="D236" s="187">
        <v>5.734393327251401</v>
      </c>
      <c r="E236" s="187">
        <v>4.235631434901603</v>
      </c>
      <c r="F236" s="188">
        <v>7.545940310178548</v>
      </c>
      <c r="G236" s="189"/>
      <c r="H236" s="187">
        <v>8.67978626352144</v>
      </c>
      <c r="I236" s="187">
        <v>8.106346930796299</v>
      </c>
      <c r="J236" s="187">
        <v>33.92414961553499</v>
      </c>
      <c r="K236" s="187"/>
      <c r="L236" s="187">
        <v>12.433207350449628</v>
      </c>
      <c r="M236" s="187"/>
      <c r="N236" s="187">
        <v>19.34054476736609</v>
      </c>
      <c r="O236" s="187"/>
      <c r="P236" s="648">
        <v>100</v>
      </c>
      <c r="Q236" s="463">
        <v>7.673</v>
      </c>
      <c r="R236" s="649"/>
    </row>
    <row r="237" spans="2:18" ht="10.5" customHeight="1">
      <c r="B237" s="186" t="s">
        <v>49</v>
      </c>
      <c r="D237" s="187">
        <v>4.189108318372233</v>
      </c>
      <c r="E237" s="187">
        <v>3.9946140035906645</v>
      </c>
      <c r="F237" s="188">
        <v>6.882106523040096</v>
      </c>
      <c r="G237" s="189"/>
      <c r="H237" s="187">
        <v>8.632555356074208</v>
      </c>
      <c r="I237" s="187">
        <v>7.839616995810891</v>
      </c>
      <c r="J237" s="187">
        <v>36.983842010771994</v>
      </c>
      <c r="K237" s="187"/>
      <c r="L237" s="187">
        <v>12.17833632555356</v>
      </c>
      <c r="M237" s="187"/>
      <c r="N237" s="187">
        <v>19.299820466786354</v>
      </c>
      <c r="O237" s="187"/>
      <c r="P237" s="648">
        <v>100</v>
      </c>
      <c r="Q237" s="463">
        <v>6.684</v>
      </c>
      <c r="R237" s="649"/>
    </row>
    <row r="238" spans="2:18" ht="10.5" customHeight="1">
      <c r="B238" s="186" t="s">
        <v>50</v>
      </c>
      <c r="D238" s="187">
        <v>1.9648397104446742</v>
      </c>
      <c r="E238" s="187">
        <v>1.8023341704830849</v>
      </c>
      <c r="F238" s="188">
        <v>4.461515733490915</v>
      </c>
      <c r="G238" s="189"/>
      <c r="H238" s="187">
        <v>5.702467129561235</v>
      </c>
      <c r="I238" s="187">
        <v>5.61382774412764</v>
      </c>
      <c r="J238" s="187">
        <v>46.68340966169301</v>
      </c>
      <c r="K238" s="187"/>
      <c r="L238" s="187">
        <v>12.542473038853597</v>
      </c>
      <c r="M238" s="187"/>
      <c r="N238" s="187">
        <v>21.229132811345842</v>
      </c>
      <c r="O238" s="187"/>
      <c r="P238" s="648">
        <v>100</v>
      </c>
      <c r="Q238" s="463">
        <v>6.769</v>
      </c>
      <c r="R238" s="649"/>
    </row>
    <row r="239" spans="2:18" ht="10.5" customHeight="1">
      <c r="B239" s="186" t="s">
        <v>51</v>
      </c>
      <c r="D239" s="187">
        <v>0.9818731117824773</v>
      </c>
      <c r="E239" s="187">
        <v>0.6608761329305135</v>
      </c>
      <c r="F239" s="188">
        <v>3.096676737160121</v>
      </c>
      <c r="G239" s="189"/>
      <c r="H239" s="187">
        <v>3.833081570996979</v>
      </c>
      <c r="I239" s="187">
        <v>4.758308157099698</v>
      </c>
      <c r="J239" s="187">
        <v>52.37915407854985</v>
      </c>
      <c r="K239" s="187"/>
      <c r="L239" s="187">
        <v>10.989425981873111</v>
      </c>
      <c r="M239" s="187"/>
      <c r="N239" s="187">
        <v>23.30060422960725</v>
      </c>
      <c r="O239" s="187"/>
      <c r="P239" s="648">
        <v>100</v>
      </c>
      <c r="Q239" s="463">
        <v>5.296</v>
      </c>
      <c r="R239" s="649"/>
    </row>
    <row r="240" spans="2:18" ht="10.5" customHeight="1">
      <c r="B240" s="1092" t="s">
        <v>52</v>
      </c>
      <c r="C240" s="1092"/>
      <c r="D240" s="187">
        <v>0.6890611541774333</v>
      </c>
      <c r="E240" s="187">
        <v>0.4306632213608958</v>
      </c>
      <c r="F240" s="188">
        <v>5.0818260120585705</v>
      </c>
      <c r="G240" s="189"/>
      <c r="H240" s="187">
        <v>5.167958656330749</v>
      </c>
      <c r="I240" s="187">
        <v>4.995693367786391</v>
      </c>
      <c r="J240" s="187">
        <v>48.92334194659776</v>
      </c>
      <c r="K240" s="187"/>
      <c r="L240" s="187">
        <v>14.470284237726098</v>
      </c>
      <c r="M240" s="187"/>
      <c r="N240" s="187">
        <v>20.241171403962102</v>
      </c>
      <c r="O240" s="187"/>
      <c r="P240" s="648">
        <v>100</v>
      </c>
      <c r="Q240" s="463">
        <v>1.161</v>
      </c>
      <c r="R240" s="649"/>
    </row>
    <row r="241" spans="2:18" s="167" customFormat="1" ht="10.5" customHeight="1">
      <c r="B241" s="186" t="s">
        <v>72</v>
      </c>
      <c r="C241" s="158"/>
      <c r="D241" s="187">
        <v>16.664139039703965</v>
      </c>
      <c r="E241" s="187">
        <v>9.85471200218387</v>
      </c>
      <c r="F241" s="188">
        <v>8.712730140434955</v>
      </c>
      <c r="G241" s="189"/>
      <c r="H241" s="187">
        <v>9.89869271133489</v>
      </c>
      <c r="I241" s="187">
        <v>7.332645818799478</v>
      </c>
      <c r="J241" s="187">
        <v>22.264854863659803</v>
      </c>
      <c r="K241" s="187"/>
      <c r="L241" s="187">
        <v>12.742273044375018</v>
      </c>
      <c r="M241" s="187"/>
      <c r="N241" s="187">
        <v>12.529952379508021</v>
      </c>
      <c r="O241" s="187"/>
      <c r="P241" s="648">
        <v>100</v>
      </c>
      <c r="Q241" s="463">
        <v>65.938</v>
      </c>
      <c r="R241" s="649"/>
    </row>
    <row r="242" spans="2:17" ht="3" customHeight="1">
      <c r="B242" s="186"/>
      <c r="D242" s="187"/>
      <c r="E242" s="187"/>
      <c r="F242" s="188"/>
      <c r="G242" s="189"/>
      <c r="H242" s="187"/>
      <c r="I242" s="187"/>
      <c r="J242" s="187"/>
      <c r="K242" s="187"/>
      <c r="L242" s="187"/>
      <c r="M242" s="187"/>
      <c r="N242" s="187"/>
      <c r="O242" s="187"/>
      <c r="P242" s="648"/>
      <c r="Q242" s="465"/>
    </row>
    <row r="243" spans="1:17" ht="10.5" customHeight="1">
      <c r="A243" s="1093" t="s">
        <v>497</v>
      </c>
      <c r="B243" s="1093"/>
      <c r="C243" s="1093"/>
      <c r="D243" s="1093"/>
      <c r="E243" s="1093"/>
      <c r="F243" s="187"/>
      <c r="G243" s="199"/>
      <c r="H243" s="187"/>
      <c r="I243" s="187"/>
      <c r="J243" s="187"/>
      <c r="K243" s="187"/>
      <c r="L243" s="214"/>
      <c r="M243" s="198"/>
      <c r="N243" s="214"/>
      <c r="O243" s="214"/>
      <c r="P243" s="653"/>
      <c r="Q243" s="465"/>
    </row>
    <row r="244" spans="2:18" ht="10.5" customHeight="1">
      <c r="B244" s="186" t="s">
        <v>44</v>
      </c>
      <c r="D244" s="187">
        <v>88.96573984414627</v>
      </c>
      <c r="E244" s="187">
        <v>3.864066030340757</v>
      </c>
      <c r="F244" s="188">
        <v>0.0876100889934062</v>
      </c>
      <c r="G244" s="189"/>
      <c r="H244" s="187">
        <v>0.0876100889934062</v>
      </c>
      <c r="I244" s="187">
        <v>0.050721630469866746</v>
      </c>
      <c r="J244" s="187">
        <v>0.032277401208097016</v>
      </c>
      <c r="K244" s="187"/>
      <c r="L244" s="187">
        <v>6.662977820814313</v>
      </c>
      <c r="M244" s="187"/>
      <c r="N244" s="187">
        <v>0.24899709503389128</v>
      </c>
      <c r="O244" s="187"/>
      <c r="P244" s="648">
        <v>100</v>
      </c>
      <c r="Q244" s="463">
        <v>21.687</v>
      </c>
      <c r="R244" s="649"/>
    </row>
    <row r="245" spans="2:18" ht="10.5" customHeight="1">
      <c r="B245" s="186" t="s">
        <v>45</v>
      </c>
      <c r="D245" s="187">
        <v>38.17232995315187</v>
      </c>
      <c r="E245" s="187">
        <v>31.284468955701833</v>
      </c>
      <c r="F245" s="188">
        <v>14.41765996560517</v>
      </c>
      <c r="G245" s="189"/>
      <c r="H245" s="187">
        <v>6.910099033386705</v>
      </c>
      <c r="I245" s="187">
        <v>0.3276403961335468</v>
      </c>
      <c r="J245" s="187">
        <v>0.06671410780999822</v>
      </c>
      <c r="K245" s="187"/>
      <c r="L245" s="187">
        <v>7.23477435806203</v>
      </c>
      <c r="M245" s="187"/>
      <c r="N245" s="187">
        <v>1.5863132301488465</v>
      </c>
      <c r="O245" s="187"/>
      <c r="P245" s="648">
        <v>100</v>
      </c>
      <c r="Q245" s="463">
        <v>67.452</v>
      </c>
      <c r="R245" s="649"/>
    </row>
    <row r="246" spans="2:18" ht="10.5" customHeight="1">
      <c r="B246" s="186" t="s">
        <v>46</v>
      </c>
      <c r="D246" s="187">
        <v>11.30744913674313</v>
      </c>
      <c r="E246" s="187">
        <v>11.907270811380402</v>
      </c>
      <c r="F246" s="188">
        <v>16.71557104644565</v>
      </c>
      <c r="G246" s="189"/>
      <c r="H246" s="187">
        <v>23.856691253951528</v>
      </c>
      <c r="I246" s="187">
        <v>14.316284347896572</v>
      </c>
      <c r="J246" s="187">
        <v>5.354624300883521</v>
      </c>
      <c r="K246" s="187"/>
      <c r="L246" s="187">
        <v>7.726351625192511</v>
      </c>
      <c r="M246" s="187"/>
      <c r="N246" s="187">
        <v>8.815757477506688</v>
      </c>
      <c r="O246" s="187"/>
      <c r="P246" s="648">
        <v>100</v>
      </c>
      <c r="Q246" s="463">
        <v>61.685</v>
      </c>
      <c r="R246" s="649"/>
    </row>
    <row r="247" spans="2:18" ht="10.5" customHeight="1">
      <c r="B247" s="186" t="s">
        <v>47</v>
      </c>
      <c r="D247" s="187">
        <v>6.7067410905968226</v>
      </c>
      <c r="E247" s="187">
        <v>5.635465865178188</v>
      </c>
      <c r="F247" s="188">
        <v>9.59424645770717</v>
      </c>
      <c r="G247" s="189"/>
      <c r="H247" s="187">
        <v>13.634607127522541</v>
      </c>
      <c r="I247" s="187">
        <v>13.63031343924431</v>
      </c>
      <c r="J247" s="187">
        <v>24.00815800772864</v>
      </c>
      <c r="K247" s="187"/>
      <c r="L247" s="187">
        <v>7.352941176470589</v>
      </c>
      <c r="M247" s="187"/>
      <c r="N247" s="187">
        <v>19.43752683555174</v>
      </c>
      <c r="O247" s="187"/>
      <c r="P247" s="648">
        <v>100</v>
      </c>
      <c r="Q247" s="463">
        <v>46.58</v>
      </c>
      <c r="R247" s="649"/>
    </row>
    <row r="248" spans="2:18" ht="10.5" customHeight="1">
      <c r="B248" s="186" t="s">
        <v>48</v>
      </c>
      <c r="D248" s="187">
        <v>6.746550472040667</v>
      </c>
      <c r="E248" s="187">
        <v>5.175502299685307</v>
      </c>
      <c r="F248" s="188">
        <v>8.651658194141856</v>
      </c>
      <c r="G248" s="189"/>
      <c r="H248" s="187">
        <v>9.62236746550472</v>
      </c>
      <c r="I248" s="187">
        <v>9.084967320261438</v>
      </c>
      <c r="J248" s="187">
        <v>29.920116194626</v>
      </c>
      <c r="K248" s="187"/>
      <c r="L248" s="187">
        <v>7.109658678286129</v>
      </c>
      <c r="M248" s="187"/>
      <c r="N248" s="187">
        <v>23.689179375453886</v>
      </c>
      <c r="O248" s="187"/>
      <c r="P248" s="648">
        <v>100</v>
      </c>
      <c r="Q248" s="463">
        <v>41.31</v>
      </c>
      <c r="R248" s="649"/>
    </row>
    <row r="249" spans="2:18" ht="10.5" customHeight="1">
      <c r="B249" s="186" t="s">
        <v>49</v>
      </c>
      <c r="D249" s="187">
        <v>4.698365451232968</v>
      </c>
      <c r="E249" s="187">
        <v>4.2339175284185675</v>
      </c>
      <c r="F249" s="188">
        <v>8.3292704831798</v>
      </c>
      <c r="G249" s="189"/>
      <c r="H249" s="187">
        <v>9.158091914500526</v>
      </c>
      <c r="I249" s="187">
        <v>8.5858715455082</v>
      </c>
      <c r="J249" s="187">
        <v>32.69097534063791</v>
      </c>
      <c r="K249" s="187"/>
      <c r="L249" s="187">
        <v>6.694721716147904</v>
      </c>
      <c r="M249" s="187"/>
      <c r="N249" s="187">
        <v>25.608786020374126</v>
      </c>
      <c r="O249" s="187"/>
      <c r="P249" s="648">
        <v>100</v>
      </c>
      <c r="Q249" s="463">
        <v>38.971</v>
      </c>
      <c r="R249" s="649"/>
    </row>
    <row r="250" spans="2:18" ht="10.5" customHeight="1">
      <c r="B250" s="186" t="s">
        <v>50</v>
      </c>
      <c r="D250" s="187">
        <v>2.061340002632618</v>
      </c>
      <c r="E250" s="187">
        <v>1.9218112412794524</v>
      </c>
      <c r="F250" s="188">
        <v>5.715413979202317</v>
      </c>
      <c r="G250" s="189"/>
      <c r="H250" s="187">
        <v>6.655258654732131</v>
      </c>
      <c r="I250" s="187">
        <v>7.37922864288535</v>
      </c>
      <c r="J250" s="187">
        <v>41.442674740028956</v>
      </c>
      <c r="K250" s="187"/>
      <c r="L250" s="187">
        <v>6.78688956166908</v>
      </c>
      <c r="M250" s="187"/>
      <c r="N250" s="187">
        <v>28.037383177570092</v>
      </c>
      <c r="O250" s="187"/>
      <c r="P250" s="648">
        <v>100</v>
      </c>
      <c r="Q250" s="463">
        <v>37.985</v>
      </c>
      <c r="R250" s="649"/>
    </row>
    <row r="251" spans="2:18" ht="10.5" customHeight="1">
      <c r="B251" s="186" t="s">
        <v>51</v>
      </c>
      <c r="D251" s="187">
        <v>0.9720534629404617</v>
      </c>
      <c r="E251" s="187">
        <v>0.5558930741190765</v>
      </c>
      <c r="F251" s="188">
        <v>3.8092345078979344</v>
      </c>
      <c r="G251" s="189"/>
      <c r="H251" s="187">
        <v>4.441069258809235</v>
      </c>
      <c r="I251" s="187">
        <v>6.291008505467801</v>
      </c>
      <c r="J251" s="187">
        <v>47.1445929526124</v>
      </c>
      <c r="K251" s="187"/>
      <c r="L251" s="187">
        <v>6.199878493317133</v>
      </c>
      <c r="M251" s="187"/>
      <c r="N251" s="187">
        <v>30.586269744835963</v>
      </c>
      <c r="O251" s="187"/>
      <c r="P251" s="648">
        <v>100</v>
      </c>
      <c r="Q251" s="463">
        <v>32.92</v>
      </c>
      <c r="R251" s="649"/>
    </row>
    <row r="252" spans="2:18" ht="10.5" customHeight="1">
      <c r="B252" s="1092" t="s">
        <v>52</v>
      </c>
      <c r="C252" s="1092"/>
      <c r="D252" s="187">
        <v>1.1376896149358227</v>
      </c>
      <c r="E252" s="187">
        <v>0.3792298716452742</v>
      </c>
      <c r="F252" s="188">
        <v>6.417736289381564</v>
      </c>
      <c r="G252" s="189"/>
      <c r="H252" s="187">
        <v>5.00291715285881</v>
      </c>
      <c r="I252" s="187">
        <v>6.417736289381564</v>
      </c>
      <c r="J252" s="187">
        <v>44.734539089848305</v>
      </c>
      <c r="K252" s="187"/>
      <c r="L252" s="187">
        <v>7.307467911318553</v>
      </c>
      <c r="M252" s="187"/>
      <c r="N252" s="187">
        <v>28.602683780630105</v>
      </c>
      <c r="O252" s="187"/>
      <c r="P252" s="648">
        <v>100</v>
      </c>
      <c r="Q252" s="463">
        <v>6.856</v>
      </c>
      <c r="R252" s="649"/>
    </row>
    <row r="253" spans="2:18" s="167" customFormat="1" ht="10.5" customHeight="1">
      <c r="B253" s="186" t="s">
        <v>72</v>
      </c>
      <c r="C253" s="158"/>
      <c r="D253" s="187">
        <v>17.144794330550937</v>
      </c>
      <c r="E253" s="187">
        <v>10.307245202546639</v>
      </c>
      <c r="F253" s="188">
        <v>9.905499804472653</v>
      </c>
      <c r="G253" s="189"/>
      <c r="H253" s="187">
        <v>10.58492216886248</v>
      </c>
      <c r="I253" s="187">
        <v>7.828127241882801</v>
      </c>
      <c r="J253" s="187">
        <v>20.81001775219511</v>
      </c>
      <c r="K253" s="187"/>
      <c r="L253" s="187">
        <v>7.084560654271077</v>
      </c>
      <c r="M253" s="187"/>
      <c r="N253" s="187">
        <v>16.3348328452183</v>
      </c>
      <c r="O253" s="187"/>
      <c r="P253" s="648">
        <v>100</v>
      </c>
      <c r="Q253" s="463">
        <v>355.449</v>
      </c>
      <c r="R253" s="649"/>
    </row>
    <row r="254" spans="1:17" ht="3.75" customHeight="1">
      <c r="A254" s="200"/>
      <c r="B254" s="174"/>
      <c r="C254" s="202"/>
      <c r="D254" s="202"/>
      <c r="E254" s="202"/>
      <c r="F254" s="202"/>
      <c r="G254" s="202"/>
      <c r="H254" s="203"/>
      <c r="I254" s="203"/>
      <c r="J254" s="203"/>
      <c r="K254" s="203"/>
      <c r="L254" s="203"/>
      <c r="M254" s="203"/>
      <c r="N254" s="204"/>
      <c r="O254" s="204"/>
      <c r="P254" s="205"/>
      <c r="Q254" s="224"/>
    </row>
    <row r="255" spans="12:17" ht="10.5" customHeight="1">
      <c r="L255" s="158"/>
      <c r="M255" s="158"/>
      <c r="N255" s="1088" t="s">
        <v>17</v>
      </c>
      <c r="O255" s="1088"/>
      <c r="P255" s="1088"/>
      <c r="Q255" s="1088"/>
    </row>
    <row r="256" spans="1:16" ht="10.5" customHeight="1">
      <c r="A256" s="1089" t="s">
        <v>75</v>
      </c>
      <c r="B256" s="1089"/>
      <c r="C256" s="1089"/>
      <c r="D256" s="1089"/>
      <c r="E256" s="1089"/>
      <c r="F256" s="1089"/>
      <c r="G256" s="1089"/>
      <c r="H256" s="1089"/>
      <c r="I256" s="1089"/>
      <c r="J256" s="1089"/>
      <c r="K256" s="1089"/>
      <c r="L256" s="1089"/>
      <c r="M256" s="1089"/>
      <c r="N256" s="1089"/>
      <c r="O256" s="1089"/>
      <c r="P256" s="1089"/>
    </row>
    <row r="257" spans="1:17" ht="10.5" customHeight="1">
      <c r="A257" s="1065" t="s">
        <v>76</v>
      </c>
      <c r="B257" s="1065"/>
      <c r="C257" s="1065"/>
      <c r="D257" s="1065"/>
      <c r="E257" s="1065"/>
      <c r="F257" s="1065"/>
      <c r="G257" s="1065"/>
      <c r="H257" s="1065"/>
      <c r="I257" s="1065"/>
      <c r="J257" s="1065"/>
      <c r="K257" s="1065"/>
      <c r="L257" s="1065"/>
      <c r="M257" s="1065"/>
      <c r="N257" s="1065"/>
      <c r="O257" s="1065"/>
      <c r="P257" s="1065"/>
      <c r="Q257" s="1065"/>
    </row>
    <row r="258" spans="1:17" ht="10.5" customHeight="1">
      <c r="A258" s="100" t="s">
        <v>77</v>
      </c>
      <c r="B258" s="136"/>
      <c r="C258" s="136"/>
      <c r="D258" s="136"/>
      <c r="E258" s="136"/>
      <c r="F258" s="136"/>
      <c r="G258" s="136"/>
      <c r="H258" s="136"/>
      <c r="I258" s="136"/>
      <c r="J258" s="136"/>
      <c r="K258" s="136"/>
      <c r="L258" s="136"/>
      <c r="M258" s="136"/>
      <c r="N258" s="136"/>
      <c r="O258" s="136"/>
      <c r="P258" s="136"/>
      <c r="Q258" s="136"/>
    </row>
    <row r="259" spans="1:17" ht="22.5" customHeight="1">
      <c r="A259" s="1040" t="s">
        <v>133</v>
      </c>
      <c r="B259" s="1040"/>
      <c r="C259" s="1040"/>
      <c r="D259" s="1040"/>
      <c r="E259" s="1040"/>
      <c r="F259" s="1040"/>
      <c r="G259" s="1040"/>
      <c r="H259" s="1040"/>
      <c r="I259" s="1040"/>
      <c r="J259" s="1040"/>
      <c r="K259" s="1040"/>
      <c r="L259" s="1040"/>
      <c r="M259" s="1040"/>
      <c r="N259" s="1040"/>
      <c r="O259" s="1040"/>
      <c r="P259" s="1040"/>
      <c r="Q259" s="1040"/>
    </row>
    <row r="260" spans="1:11" ht="10.5" customHeight="1">
      <c r="A260" s="1090" t="s">
        <v>498</v>
      </c>
      <c r="B260" s="1090"/>
      <c r="H260" s="158"/>
      <c r="I260" s="158"/>
      <c r="J260" s="158"/>
      <c r="K260" s="158"/>
    </row>
    <row r="261" spans="1:14" ht="10.5" customHeight="1">
      <c r="A261" s="1087" t="s">
        <v>78</v>
      </c>
      <c r="B261" s="1087"/>
      <c r="C261" s="1087"/>
      <c r="D261" s="1087"/>
      <c r="E261" s="1087"/>
      <c r="F261" s="1087"/>
      <c r="G261" s="1087"/>
      <c r="H261" s="1087"/>
      <c r="I261" s="1087"/>
      <c r="J261" s="1087"/>
      <c r="K261" s="1087"/>
      <c r="L261" s="1087"/>
      <c r="M261" s="1087"/>
      <c r="N261" s="1087"/>
    </row>
    <row r="262" ht="11.25" customHeight="1"/>
    <row r="279" ht="12.75" customHeight="1"/>
  </sheetData>
  <sheetProtection/>
  <mergeCells count="76">
    <mergeCell ref="A109:B109"/>
    <mergeCell ref="B118:C118"/>
    <mergeCell ref="A121:E121"/>
    <mergeCell ref="B130:C130"/>
    <mergeCell ref="A133:E133"/>
    <mergeCell ref="B142:C142"/>
    <mergeCell ref="D93:L93"/>
    <mergeCell ref="D94:F94"/>
    <mergeCell ref="H94:J94"/>
    <mergeCell ref="Q94:Q95"/>
    <mergeCell ref="A97:D97"/>
    <mergeCell ref="B106:C106"/>
    <mergeCell ref="A86:Q86"/>
    <mergeCell ref="A87:Q87"/>
    <mergeCell ref="A88:D88"/>
    <mergeCell ref="A89:D89"/>
    <mergeCell ref="D91:Q91"/>
    <mergeCell ref="D92:P92"/>
    <mergeCell ref="A60:B60"/>
    <mergeCell ref="B69:C69"/>
    <mergeCell ref="A72:E72"/>
    <mergeCell ref="B81:C81"/>
    <mergeCell ref="P84:Q84"/>
    <mergeCell ref="A85:D85"/>
    <mergeCell ref="A24:B24"/>
    <mergeCell ref="B33:C33"/>
    <mergeCell ref="A36:E36"/>
    <mergeCell ref="B45:C45"/>
    <mergeCell ref="A48:E48"/>
    <mergeCell ref="B57:C57"/>
    <mergeCell ref="D8:L8"/>
    <mergeCell ref="D9:F9"/>
    <mergeCell ref="H9:J9"/>
    <mergeCell ref="Q9:Q10"/>
    <mergeCell ref="A12:D12"/>
    <mergeCell ref="B21:C21"/>
    <mergeCell ref="A145:B145"/>
    <mergeCell ref="B154:C154"/>
    <mergeCell ref="A157:E157"/>
    <mergeCell ref="B166:C166"/>
    <mergeCell ref="A1:Q1"/>
    <mergeCell ref="A2:Q2"/>
    <mergeCell ref="A3:D3"/>
    <mergeCell ref="A4:D4"/>
    <mergeCell ref="D6:Q6"/>
    <mergeCell ref="D7:P7"/>
    <mergeCell ref="Q180:Q181"/>
    <mergeCell ref="A174:D174"/>
    <mergeCell ref="A175:D175"/>
    <mergeCell ref="D177:Q177"/>
    <mergeCell ref="D178:P178"/>
    <mergeCell ref="P169:Q169"/>
    <mergeCell ref="A171:D171"/>
    <mergeCell ref="A172:Q172"/>
    <mergeCell ref="A173:Q173"/>
    <mergeCell ref="A183:D183"/>
    <mergeCell ref="B192:C192"/>
    <mergeCell ref="A195:B195"/>
    <mergeCell ref="B204:C204"/>
    <mergeCell ref="D179:L179"/>
    <mergeCell ref="D180:F180"/>
    <mergeCell ref="H180:J180"/>
    <mergeCell ref="A231:B231"/>
    <mergeCell ref="B240:C240"/>
    <mergeCell ref="A243:E243"/>
    <mergeCell ref="B252:C252"/>
    <mergeCell ref="A207:E207"/>
    <mergeCell ref="B216:C216"/>
    <mergeCell ref="A219:E219"/>
    <mergeCell ref="B228:C228"/>
    <mergeCell ref="A261:N261"/>
    <mergeCell ref="N255:Q255"/>
    <mergeCell ref="A256:P256"/>
    <mergeCell ref="A257:Q257"/>
    <mergeCell ref="A260:B260"/>
    <mergeCell ref="A259:Q259"/>
  </mergeCells>
  <printOptions/>
  <pageMargins left="0.41" right="0.17" top="0.27" bottom="0.28" header="0.17" footer="0.17"/>
  <pageSetup fitToHeight="3" horizontalDpi="600" verticalDpi="600" orientation="portrait" paperSize="9" scale="82" r:id="rId1"/>
  <rowBreaks count="2" manualBreakCount="2">
    <brk id="84" max="16" man="1"/>
    <brk id="170" max="16" man="1"/>
  </rowBreaks>
</worksheet>
</file>

<file path=xl/worksheets/sheet11.xml><?xml version="1.0" encoding="utf-8"?>
<worksheet xmlns="http://schemas.openxmlformats.org/spreadsheetml/2006/main" xmlns:r="http://schemas.openxmlformats.org/officeDocument/2006/relationships">
  <dimension ref="A1:O254"/>
  <sheetViews>
    <sheetView showGridLines="0" zoomScalePageLayoutView="0" workbookViewId="0" topLeftCell="A217">
      <selection activeCell="A250" sqref="A250:M250"/>
    </sheetView>
  </sheetViews>
  <sheetFormatPr defaultColWidth="9.140625" defaultRowHeight="12.75"/>
  <cols>
    <col min="1" max="2" width="4.421875" style="38" customWidth="1"/>
    <col min="3" max="3" width="15.57421875" style="38" customWidth="1"/>
    <col min="4" max="11" width="9.28125" style="38" customWidth="1"/>
    <col min="12" max="12" width="9.140625" style="111" customWidth="1"/>
    <col min="13" max="13" width="9.00390625" style="38" customWidth="1"/>
    <col min="14" max="16384" width="9.140625" style="38" customWidth="1"/>
  </cols>
  <sheetData>
    <row r="1" spans="1:13" s="19" customFormat="1" ht="11.25" customHeight="1">
      <c r="A1" s="1003" t="s">
        <v>499</v>
      </c>
      <c r="B1" s="1001"/>
      <c r="C1" s="1001"/>
      <c r="D1" s="1001"/>
      <c r="E1" s="1001"/>
      <c r="F1" s="1001"/>
      <c r="G1" s="1001"/>
      <c r="H1" s="1001"/>
      <c r="I1" s="1001"/>
      <c r="J1" s="1001"/>
      <c r="K1" s="1001"/>
      <c r="L1" s="1001"/>
      <c r="M1" s="1001"/>
    </row>
    <row r="2" spans="1:13" s="19" customFormat="1" ht="15" customHeight="1">
      <c r="A2" s="1003" t="s">
        <v>500</v>
      </c>
      <c r="B2" s="1001"/>
      <c r="C2" s="1001"/>
      <c r="D2" s="1001"/>
      <c r="E2" s="1001"/>
      <c r="F2" s="1001"/>
      <c r="G2" s="1001"/>
      <c r="H2" s="1001"/>
      <c r="I2" s="1001"/>
      <c r="J2" s="1001"/>
      <c r="K2" s="1001"/>
      <c r="L2" s="1001"/>
      <c r="M2" s="1001"/>
    </row>
    <row r="3" spans="1:12" s="19" customFormat="1" ht="12.75" customHeight="1">
      <c r="A3" s="1111" t="str">
        <f>"November 2011"</f>
        <v>November 2011</v>
      </c>
      <c r="B3" s="1112"/>
      <c r="C3" s="1112"/>
      <c r="D3" s="94"/>
      <c r="L3" s="95"/>
    </row>
    <row r="4" spans="1:12" s="19" customFormat="1" ht="12.75" customHeight="1">
      <c r="A4" s="1113" t="s">
        <v>394</v>
      </c>
      <c r="B4" s="1112"/>
      <c r="C4" s="1112"/>
      <c r="D4" s="94"/>
      <c r="L4" s="95"/>
    </row>
    <row r="5" spans="1:13" ht="11.25" customHeight="1">
      <c r="A5" s="96"/>
      <c r="B5" s="96"/>
      <c r="C5" s="97"/>
      <c r="D5" s="96"/>
      <c r="E5" s="96"/>
      <c r="F5" s="96"/>
      <c r="G5" s="96"/>
      <c r="H5" s="96"/>
      <c r="I5" s="96"/>
      <c r="J5" s="96"/>
      <c r="K5" s="96"/>
      <c r="L5" s="98"/>
      <c r="M5" s="99" t="s">
        <v>41</v>
      </c>
    </row>
    <row r="6" spans="1:13" ht="34.5" customHeight="1">
      <c r="A6" s="96"/>
      <c r="B6" s="96"/>
      <c r="C6" s="96"/>
      <c r="D6" s="102" t="s">
        <v>179</v>
      </c>
      <c r="E6" s="102" t="s">
        <v>61</v>
      </c>
      <c r="F6" s="102" t="s">
        <v>62</v>
      </c>
      <c r="G6" s="102" t="s">
        <v>63</v>
      </c>
      <c r="H6" s="102" t="s">
        <v>64</v>
      </c>
      <c r="I6" s="102" t="s">
        <v>65</v>
      </c>
      <c r="J6" s="103" t="s">
        <v>180</v>
      </c>
      <c r="K6" s="103" t="s">
        <v>181</v>
      </c>
      <c r="L6" s="144" t="s">
        <v>126</v>
      </c>
      <c r="M6" s="145" t="s">
        <v>182</v>
      </c>
    </row>
    <row r="7" spans="4:13" ht="6" customHeight="1">
      <c r="D7" s="104"/>
      <c r="E7" s="104"/>
      <c r="F7" s="104"/>
      <c r="G7" s="104"/>
      <c r="H7" s="104"/>
      <c r="I7" s="104"/>
      <c r="J7" s="104"/>
      <c r="K7" s="104"/>
      <c r="L7" s="105"/>
      <c r="M7" s="106"/>
    </row>
    <row r="8" spans="1:13" ht="10.5" customHeight="1">
      <c r="A8" s="1085" t="s">
        <v>19</v>
      </c>
      <c r="B8" s="1035"/>
      <c r="C8" s="1035"/>
      <c r="D8" s="104"/>
      <c r="E8" s="104"/>
      <c r="F8" s="104"/>
      <c r="G8" s="104"/>
      <c r="H8" s="104"/>
      <c r="I8" s="104"/>
      <c r="J8" s="104"/>
      <c r="K8" s="104"/>
      <c r="L8" s="107"/>
      <c r="M8" s="106"/>
    </row>
    <row r="9" spans="1:13" ht="10.5" customHeight="1">
      <c r="A9" s="1085" t="s">
        <v>43</v>
      </c>
      <c r="B9" s="1035"/>
      <c r="D9" s="104"/>
      <c r="E9" s="104"/>
      <c r="F9" s="104"/>
      <c r="G9" s="104"/>
      <c r="H9" s="104"/>
      <c r="I9" s="104"/>
      <c r="J9" s="104"/>
      <c r="K9" s="104"/>
      <c r="L9" s="107"/>
      <c r="M9" s="106"/>
    </row>
    <row r="10" spans="1:13" ht="10.5" customHeight="1">
      <c r="A10" s="104"/>
      <c r="B10" s="1107" t="s">
        <v>44</v>
      </c>
      <c r="C10" s="1035"/>
      <c r="D10" s="108">
        <v>830</v>
      </c>
      <c r="E10" s="108">
        <v>360</v>
      </c>
      <c r="F10" s="108" t="s">
        <v>15</v>
      </c>
      <c r="G10" s="108" t="s">
        <v>15</v>
      </c>
      <c r="H10" s="108" t="s">
        <v>15</v>
      </c>
      <c r="I10" s="108" t="s">
        <v>15</v>
      </c>
      <c r="J10" s="109" t="s">
        <v>15</v>
      </c>
      <c r="K10" s="109" t="s">
        <v>15</v>
      </c>
      <c r="L10" s="109">
        <v>1220</v>
      </c>
      <c r="M10" s="146">
        <v>23700</v>
      </c>
    </row>
    <row r="11" spans="2:13" ht="10.5" customHeight="1">
      <c r="B11" s="1107" t="s">
        <v>45</v>
      </c>
      <c r="C11" s="1035"/>
      <c r="D11" s="108">
        <v>1060</v>
      </c>
      <c r="E11" s="108">
        <v>1730</v>
      </c>
      <c r="F11" s="108">
        <v>710</v>
      </c>
      <c r="G11" s="108">
        <v>270</v>
      </c>
      <c r="H11" s="108" t="s">
        <v>15</v>
      </c>
      <c r="I11" s="108" t="s">
        <v>15</v>
      </c>
      <c r="J11" s="109" t="s">
        <v>15</v>
      </c>
      <c r="K11" s="109" t="s">
        <v>15</v>
      </c>
      <c r="L11" s="109">
        <v>3850</v>
      </c>
      <c r="M11" s="146">
        <v>27700</v>
      </c>
    </row>
    <row r="12" spans="2:13" ht="10.5" customHeight="1">
      <c r="B12" s="1107" t="s">
        <v>46</v>
      </c>
      <c r="C12" s="1035"/>
      <c r="D12" s="108">
        <v>410</v>
      </c>
      <c r="E12" s="108">
        <v>820</v>
      </c>
      <c r="F12" s="108">
        <v>1130</v>
      </c>
      <c r="G12" s="108">
        <v>990</v>
      </c>
      <c r="H12" s="108">
        <v>200</v>
      </c>
      <c r="I12" s="108">
        <v>60</v>
      </c>
      <c r="J12" s="109" t="s">
        <v>15</v>
      </c>
      <c r="K12" s="109" t="s">
        <v>15</v>
      </c>
      <c r="L12" s="109">
        <v>3620</v>
      </c>
      <c r="M12" s="146">
        <v>32400</v>
      </c>
    </row>
    <row r="13" spans="2:13" ht="10.5" customHeight="1">
      <c r="B13" s="1107" t="s">
        <v>47</v>
      </c>
      <c r="C13" s="1035"/>
      <c r="D13" s="108">
        <v>200</v>
      </c>
      <c r="E13" s="108">
        <v>330</v>
      </c>
      <c r="F13" s="108">
        <v>700</v>
      </c>
      <c r="G13" s="108">
        <v>980</v>
      </c>
      <c r="H13" s="108">
        <v>270</v>
      </c>
      <c r="I13" s="108">
        <v>80</v>
      </c>
      <c r="J13" s="109" t="s">
        <v>15</v>
      </c>
      <c r="K13" s="109" t="s">
        <v>15</v>
      </c>
      <c r="L13" s="109">
        <v>2590</v>
      </c>
      <c r="M13" s="146">
        <v>34600</v>
      </c>
    </row>
    <row r="14" spans="2:13" ht="10.5" customHeight="1">
      <c r="B14" s="1107" t="s">
        <v>48</v>
      </c>
      <c r="C14" s="1035"/>
      <c r="D14" s="108">
        <v>120</v>
      </c>
      <c r="E14" s="108">
        <v>220</v>
      </c>
      <c r="F14" s="108">
        <v>440</v>
      </c>
      <c r="G14" s="108">
        <v>830</v>
      </c>
      <c r="H14" s="108">
        <v>240</v>
      </c>
      <c r="I14" s="108">
        <v>60</v>
      </c>
      <c r="J14" s="109" t="s">
        <v>15</v>
      </c>
      <c r="K14" s="109" t="s">
        <v>15</v>
      </c>
      <c r="L14" s="109">
        <v>1940</v>
      </c>
      <c r="M14" s="146">
        <v>35200</v>
      </c>
    </row>
    <row r="15" spans="2:13" ht="10.5" customHeight="1">
      <c r="B15" s="1107" t="s">
        <v>49</v>
      </c>
      <c r="C15" s="1035"/>
      <c r="D15" s="108">
        <v>60</v>
      </c>
      <c r="E15" s="108">
        <v>130</v>
      </c>
      <c r="F15" s="108">
        <v>310</v>
      </c>
      <c r="G15" s="108">
        <v>760</v>
      </c>
      <c r="H15" s="108">
        <v>210</v>
      </c>
      <c r="I15" s="108">
        <v>60</v>
      </c>
      <c r="J15" s="109" t="s">
        <v>15</v>
      </c>
      <c r="K15" s="109" t="s">
        <v>15</v>
      </c>
      <c r="L15" s="109">
        <v>1560</v>
      </c>
      <c r="M15" s="146">
        <v>36100</v>
      </c>
    </row>
    <row r="16" spans="2:13" ht="10.5" customHeight="1">
      <c r="B16" s="1107" t="s">
        <v>50</v>
      </c>
      <c r="C16" s="1035"/>
      <c r="D16" s="108" t="s">
        <v>15</v>
      </c>
      <c r="E16" s="108" t="s">
        <v>15</v>
      </c>
      <c r="F16" s="108">
        <v>200</v>
      </c>
      <c r="G16" s="108">
        <v>550</v>
      </c>
      <c r="H16" s="108">
        <v>160</v>
      </c>
      <c r="I16" s="108">
        <v>50</v>
      </c>
      <c r="J16" s="109" t="s">
        <v>15</v>
      </c>
      <c r="K16" s="109" t="s">
        <v>15</v>
      </c>
      <c r="L16" s="109">
        <v>1060</v>
      </c>
      <c r="M16" s="146">
        <v>37000</v>
      </c>
    </row>
    <row r="17" spans="2:13" ht="10.5" customHeight="1">
      <c r="B17" s="1107" t="s">
        <v>51</v>
      </c>
      <c r="C17" s="1035"/>
      <c r="D17" s="108" t="s">
        <v>15</v>
      </c>
      <c r="E17" s="108" t="s">
        <v>15</v>
      </c>
      <c r="F17" s="108">
        <v>150</v>
      </c>
      <c r="G17" s="108">
        <v>460</v>
      </c>
      <c r="H17" s="108">
        <v>140</v>
      </c>
      <c r="I17" s="108" t="s">
        <v>15</v>
      </c>
      <c r="J17" s="109" t="s">
        <v>15</v>
      </c>
      <c r="K17" s="109" t="s">
        <v>15</v>
      </c>
      <c r="L17" s="109">
        <v>840</v>
      </c>
      <c r="M17" s="146">
        <v>37600</v>
      </c>
    </row>
    <row r="18" spans="2:13" ht="10.5" customHeight="1">
      <c r="B18" s="1107" t="s">
        <v>52</v>
      </c>
      <c r="C18" s="1035"/>
      <c r="D18" s="108" t="s">
        <v>15</v>
      </c>
      <c r="E18" s="108" t="s">
        <v>15</v>
      </c>
      <c r="F18" s="108" t="s">
        <v>15</v>
      </c>
      <c r="G18" s="108">
        <v>100</v>
      </c>
      <c r="H18" s="108" t="s">
        <v>15</v>
      </c>
      <c r="I18" s="108" t="s">
        <v>15</v>
      </c>
      <c r="J18" s="109" t="s">
        <v>15</v>
      </c>
      <c r="K18" s="109" t="s">
        <v>15</v>
      </c>
      <c r="L18" s="109">
        <v>180</v>
      </c>
      <c r="M18" s="146">
        <v>37400</v>
      </c>
    </row>
    <row r="19" spans="2:13" s="111" customFormat="1" ht="12.75" customHeight="1">
      <c r="B19" s="1107" t="s">
        <v>269</v>
      </c>
      <c r="C19" s="1035"/>
      <c r="D19" s="108">
        <v>2720</v>
      </c>
      <c r="E19" s="108">
        <v>3640</v>
      </c>
      <c r="F19" s="108">
        <v>3680</v>
      </c>
      <c r="G19" s="108">
        <v>4940</v>
      </c>
      <c r="H19" s="108">
        <v>1290</v>
      </c>
      <c r="I19" s="108">
        <v>390</v>
      </c>
      <c r="J19" s="109">
        <v>90</v>
      </c>
      <c r="K19" s="109">
        <v>100</v>
      </c>
      <c r="L19" s="109">
        <v>16860</v>
      </c>
      <c r="M19" s="146">
        <v>32300</v>
      </c>
    </row>
    <row r="20" spans="2:13" s="111" customFormat="1" ht="3.75" customHeight="1">
      <c r="B20" s="112"/>
      <c r="C20" s="101"/>
      <c r="D20" s="655"/>
      <c r="E20" s="655"/>
      <c r="F20" s="655"/>
      <c r="G20" s="655"/>
      <c r="H20" s="655"/>
      <c r="I20" s="655"/>
      <c r="J20" s="656"/>
      <c r="K20" s="656"/>
      <c r="L20" s="656"/>
      <c r="M20" s="147"/>
    </row>
    <row r="21" spans="1:13" ht="10.5" customHeight="1">
      <c r="A21" s="1085" t="s">
        <v>53</v>
      </c>
      <c r="B21" s="1035"/>
      <c r="C21" s="113"/>
      <c r="D21" s="108"/>
      <c r="E21" s="108"/>
      <c r="F21" s="108"/>
      <c r="G21" s="108"/>
      <c r="H21" s="108"/>
      <c r="I21" s="108"/>
      <c r="J21" s="109"/>
      <c r="K21" s="109"/>
      <c r="L21" s="109"/>
      <c r="M21" s="148"/>
    </row>
    <row r="22" spans="2:13" ht="10.5" customHeight="1">
      <c r="B22" s="1107" t="s">
        <v>44</v>
      </c>
      <c r="C22" s="1035"/>
      <c r="D22" s="108">
        <v>6670</v>
      </c>
      <c r="E22" s="108">
        <v>3650</v>
      </c>
      <c r="F22" s="108">
        <v>180</v>
      </c>
      <c r="G22" s="108" t="s">
        <v>15</v>
      </c>
      <c r="H22" s="108" t="s">
        <v>15</v>
      </c>
      <c r="I22" s="108" t="s">
        <v>15</v>
      </c>
      <c r="J22" s="109" t="s">
        <v>15</v>
      </c>
      <c r="K22" s="109">
        <v>110</v>
      </c>
      <c r="L22" s="109">
        <v>10640</v>
      </c>
      <c r="M22" s="146">
        <v>24000</v>
      </c>
    </row>
    <row r="23" spans="2:13" ht="10.5" customHeight="1">
      <c r="B23" s="1107" t="s">
        <v>45</v>
      </c>
      <c r="C23" s="1035"/>
      <c r="D23" s="108">
        <v>4780</v>
      </c>
      <c r="E23" s="108">
        <v>12030</v>
      </c>
      <c r="F23" s="108">
        <v>6990</v>
      </c>
      <c r="G23" s="108">
        <v>2200</v>
      </c>
      <c r="H23" s="108">
        <v>380</v>
      </c>
      <c r="I23" s="108">
        <v>70</v>
      </c>
      <c r="J23" s="109" t="s">
        <v>15</v>
      </c>
      <c r="K23" s="109">
        <v>150</v>
      </c>
      <c r="L23" s="109">
        <v>26610</v>
      </c>
      <c r="M23" s="146">
        <v>28800</v>
      </c>
    </row>
    <row r="24" spans="2:13" ht="10.5" customHeight="1">
      <c r="B24" s="1107" t="s">
        <v>46</v>
      </c>
      <c r="C24" s="1035"/>
      <c r="D24" s="108">
        <v>1200</v>
      </c>
      <c r="E24" s="108">
        <v>3090</v>
      </c>
      <c r="F24" s="108">
        <v>6390</v>
      </c>
      <c r="G24" s="108">
        <v>6540</v>
      </c>
      <c r="H24" s="108">
        <v>1340</v>
      </c>
      <c r="I24" s="108">
        <v>400</v>
      </c>
      <c r="J24" s="109" t="s">
        <v>15</v>
      </c>
      <c r="K24" s="109">
        <v>80</v>
      </c>
      <c r="L24" s="109">
        <v>19080</v>
      </c>
      <c r="M24" s="146">
        <v>33800</v>
      </c>
    </row>
    <row r="25" spans="2:13" ht="10.5" customHeight="1">
      <c r="B25" s="1107" t="s">
        <v>47</v>
      </c>
      <c r="C25" s="1035"/>
      <c r="D25" s="108">
        <v>710</v>
      </c>
      <c r="E25" s="108">
        <v>1230</v>
      </c>
      <c r="F25" s="108">
        <v>2810</v>
      </c>
      <c r="G25" s="108">
        <v>5370</v>
      </c>
      <c r="H25" s="108">
        <v>1290</v>
      </c>
      <c r="I25" s="108">
        <v>380</v>
      </c>
      <c r="J25" s="109">
        <v>60</v>
      </c>
      <c r="K25" s="109" t="s">
        <v>15</v>
      </c>
      <c r="L25" s="109">
        <v>11880</v>
      </c>
      <c r="M25" s="146">
        <v>35200</v>
      </c>
    </row>
    <row r="26" spans="2:13" ht="10.5" customHeight="1">
      <c r="B26" s="1107" t="s">
        <v>48</v>
      </c>
      <c r="C26" s="1035"/>
      <c r="D26" s="108">
        <v>760</v>
      </c>
      <c r="E26" s="108">
        <v>1380</v>
      </c>
      <c r="F26" s="108">
        <v>2360</v>
      </c>
      <c r="G26" s="108">
        <v>4590</v>
      </c>
      <c r="H26" s="108">
        <v>1100</v>
      </c>
      <c r="I26" s="108">
        <v>320</v>
      </c>
      <c r="J26" s="109">
        <v>70</v>
      </c>
      <c r="K26" s="109" t="s">
        <v>15</v>
      </c>
      <c r="L26" s="109">
        <v>10620</v>
      </c>
      <c r="M26" s="146">
        <v>34700</v>
      </c>
    </row>
    <row r="27" spans="2:13" ht="10.5" customHeight="1">
      <c r="B27" s="1107" t="s">
        <v>49</v>
      </c>
      <c r="C27" s="1035"/>
      <c r="D27" s="108">
        <v>470</v>
      </c>
      <c r="E27" s="108">
        <v>1090</v>
      </c>
      <c r="F27" s="108">
        <v>2310</v>
      </c>
      <c r="G27" s="108">
        <v>4830</v>
      </c>
      <c r="H27" s="108">
        <v>1210</v>
      </c>
      <c r="I27" s="108">
        <v>310</v>
      </c>
      <c r="J27" s="109">
        <v>60</v>
      </c>
      <c r="K27" s="109" t="s">
        <v>15</v>
      </c>
      <c r="L27" s="109">
        <v>10320</v>
      </c>
      <c r="M27" s="146">
        <v>35400</v>
      </c>
    </row>
    <row r="28" spans="2:13" ht="10.5" customHeight="1">
      <c r="B28" s="1107" t="s">
        <v>50</v>
      </c>
      <c r="C28" s="1035"/>
      <c r="D28" s="108">
        <v>180</v>
      </c>
      <c r="E28" s="108">
        <v>450</v>
      </c>
      <c r="F28" s="108">
        <v>1630</v>
      </c>
      <c r="G28" s="108">
        <v>4910</v>
      </c>
      <c r="H28" s="108">
        <v>1340</v>
      </c>
      <c r="I28" s="108">
        <v>350</v>
      </c>
      <c r="J28" s="109">
        <v>60</v>
      </c>
      <c r="K28" s="109" t="s">
        <v>15</v>
      </c>
      <c r="L28" s="109">
        <v>8940</v>
      </c>
      <c r="M28" s="146">
        <v>36700</v>
      </c>
    </row>
    <row r="29" spans="2:13" ht="10.5" customHeight="1">
      <c r="B29" s="1107" t="s">
        <v>51</v>
      </c>
      <c r="C29" s="1035"/>
      <c r="D29" s="108" t="s">
        <v>15</v>
      </c>
      <c r="E29" s="108">
        <v>140</v>
      </c>
      <c r="F29" s="108">
        <v>850</v>
      </c>
      <c r="G29" s="108">
        <v>5030</v>
      </c>
      <c r="H29" s="108">
        <v>1430</v>
      </c>
      <c r="I29" s="108">
        <v>360</v>
      </c>
      <c r="J29" s="109">
        <v>80</v>
      </c>
      <c r="K29" s="109" t="s">
        <v>15</v>
      </c>
      <c r="L29" s="109">
        <v>7950</v>
      </c>
      <c r="M29" s="146">
        <v>37900</v>
      </c>
    </row>
    <row r="30" spans="2:13" ht="10.5" customHeight="1">
      <c r="B30" s="1107" t="s">
        <v>52</v>
      </c>
      <c r="C30" s="1035"/>
      <c r="D30" s="108" t="s">
        <v>15</v>
      </c>
      <c r="E30" s="108" t="s">
        <v>15</v>
      </c>
      <c r="F30" s="108">
        <v>170</v>
      </c>
      <c r="G30" s="108">
        <v>890</v>
      </c>
      <c r="H30" s="108">
        <v>280</v>
      </c>
      <c r="I30" s="108">
        <v>110</v>
      </c>
      <c r="J30" s="109" t="s">
        <v>15</v>
      </c>
      <c r="K30" s="109" t="s">
        <v>15</v>
      </c>
      <c r="L30" s="109">
        <v>1540</v>
      </c>
      <c r="M30" s="146">
        <v>37900</v>
      </c>
    </row>
    <row r="31" spans="2:13" s="111" customFormat="1" ht="12.75" customHeight="1">
      <c r="B31" s="1107" t="s">
        <v>269</v>
      </c>
      <c r="C31" s="1035"/>
      <c r="D31" s="108">
        <v>14820</v>
      </c>
      <c r="E31" s="108">
        <v>23100</v>
      </c>
      <c r="F31" s="108">
        <v>23680</v>
      </c>
      <c r="G31" s="108">
        <v>34390</v>
      </c>
      <c r="H31" s="108">
        <v>8370</v>
      </c>
      <c r="I31" s="108">
        <v>2300</v>
      </c>
      <c r="J31" s="109">
        <v>400</v>
      </c>
      <c r="K31" s="109">
        <v>520</v>
      </c>
      <c r="L31" s="109">
        <v>107580</v>
      </c>
      <c r="M31" s="146">
        <v>32600</v>
      </c>
    </row>
    <row r="32" spans="2:13" s="111" customFormat="1" ht="3.75" customHeight="1">
      <c r="B32" s="112"/>
      <c r="C32" s="101"/>
      <c r="D32" s="655"/>
      <c r="E32" s="655"/>
      <c r="F32" s="655"/>
      <c r="G32" s="655"/>
      <c r="H32" s="655"/>
      <c r="I32" s="655"/>
      <c r="J32" s="656"/>
      <c r="K32" s="656"/>
      <c r="L32" s="656"/>
      <c r="M32" s="147"/>
    </row>
    <row r="33" spans="1:13" ht="12.75" customHeight="1">
      <c r="A33" s="101" t="s">
        <v>127</v>
      </c>
      <c r="B33" s="54"/>
      <c r="C33" s="54"/>
      <c r="D33" s="108"/>
      <c r="E33" s="108"/>
      <c r="F33" s="108"/>
      <c r="G33" s="108"/>
      <c r="H33" s="108"/>
      <c r="I33" s="108"/>
      <c r="J33" s="109"/>
      <c r="K33" s="109"/>
      <c r="L33" s="109"/>
      <c r="M33" s="148"/>
    </row>
    <row r="34" spans="2:13" ht="10.5" customHeight="1">
      <c r="B34" s="1107" t="s">
        <v>44</v>
      </c>
      <c r="C34" s="1035"/>
      <c r="D34" s="108">
        <v>7530</v>
      </c>
      <c r="E34" s="108">
        <v>4010</v>
      </c>
      <c r="F34" s="108">
        <v>190</v>
      </c>
      <c r="G34" s="108" t="s">
        <v>15</v>
      </c>
      <c r="H34" s="108" t="s">
        <v>15</v>
      </c>
      <c r="I34" s="108" t="s">
        <v>15</v>
      </c>
      <c r="J34" s="109" t="s">
        <v>15</v>
      </c>
      <c r="K34" s="109">
        <v>120</v>
      </c>
      <c r="L34" s="109">
        <v>11900</v>
      </c>
      <c r="M34" s="146">
        <v>23900</v>
      </c>
    </row>
    <row r="35" spans="2:13" ht="10.5" customHeight="1">
      <c r="B35" s="1107" t="s">
        <v>45</v>
      </c>
      <c r="C35" s="1035"/>
      <c r="D35" s="108">
        <v>5850</v>
      </c>
      <c r="E35" s="108">
        <v>13770</v>
      </c>
      <c r="F35" s="108">
        <v>7710</v>
      </c>
      <c r="G35" s="108">
        <v>2470</v>
      </c>
      <c r="H35" s="108">
        <v>430</v>
      </c>
      <c r="I35" s="108">
        <v>80</v>
      </c>
      <c r="J35" s="109" t="s">
        <v>15</v>
      </c>
      <c r="K35" s="109">
        <v>180</v>
      </c>
      <c r="L35" s="109">
        <v>30500</v>
      </c>
      <c r="M35" s="146">
        <v>28700</v>
      </c>
    </row>
    <row r="36" spans="2:13" ht="10.5" customHeight="1">
      <c r="B36" s="1107" t="s">
        <v>46</v>
      </c>
      <c r="C36" s="1035"/>
      <c r="D36" s="108">
        <v>1610</v>
      </c>
      <c r="E36" s="108">
        <v>3910</v>
      </c>
      <c r="F36" s="108">
        <v>7520</v>
      </c>
      <c r="G36" s="108">
        <v>7530</v>
      </c>
      <c r="H36" s="108">
        <v>1540</v>
      </c>
      <c r="I36" s="108">
        <v>460</v>
      </c>
      <c r="J36" s="109">
        <v>50</v>
      </c>
      <c r="K36" s="109">
        <v>90</v>
      </c>
      <c r="L36" s="109">
        <v>22710</v>
      </c>
      <c r="M36" s="146">
        <v>33500</v>
      </c>
    </row>
    <row r="37" spans="2:13" ht="10.5" customHeight="1">
      <c r="B37" s="1107" t="s">
        <v>47</v>
      </c>
      <c r="C37" s="1035"/>
      <c r="D37" s="108">
        <v>920</v>
      </c>
      <c r="E37" s="108">
        <v>1560</v>
      </c>
      <c r="F37" s="108">
        <v>3500</v>
      </c>
      <c r="G37" s="108">
        <v>6350</v>
      </c>
      <c r="H37" s="108">
        <v>1560</v>
      </c>
      <c r="I37" s="108">
        <v>470</v>
      </c>
      <c r="J37" s="109">
        <v>80</v>
      </c>
      <c r="K37" s="109" t="s">
        <v>15</v>
      </c>
      <c r="L37" s="109">
        <v>14480</v>
      </c>
      <c r="M37" s="146">
        <v>35100</v>
      </c>
    </row>
    <row r="38" spans="2:13" ht="10.5" customHeight="1">
      <c r="B38" s="1107" t="s">
        <v>48</v>
      </c>
      <c r="C38" s="1035"/>
      <c r="D38" s="108">
        <v>880</v>
      </c>
      <c r="E38" s="108">
        <v>1600</v>
      </c>
      <c r="F38" s="108">
        <v>2800</v>
      </c>
      <c r="G38" s="108">
        <v>5420</v>
      </c>
      <c r="H38" s="108">
        <v>1340</v>
      </c>
      <c r="I38" s="108">
        <v>380</v>
      </c>
      <c r="J38" s="109">
        <v>90</v>
      </c>
      <c r="K38" s="109">
        <v>60</v>
      </c>
      <c r="L38" s="109">
        <v>12570</v>
      </c>
      <c r="M38" s="146">
        <v>34800</v>
      </c>
    </row>
    <row r="39" spans="2:13" ht="10.5" customHeight="1">
      <c r="B39" s="1107" t="s">
        <v>49</v>
      </c>
      <c r="C39" s="1035"/>
      <c r="D39" s="108">
        <v>530</v>
      </c>
      <c r="E39" s="108">
        <v>1220</v>
      </c>
      <c r="F39" s="108">
        <v>2620</v>
      </c>
      <c r="G39" s="108">
        <v>5590</v>
      </c>
      <c r="H39" s="108">
        <v>1420</v>
      </c>
      <c r="I39" s="108">
        <v>370</v>
      </c>
      <c r="J39" s="109">
        <v>80</v>
      </c>
      <c r="K39" s="109" t="s">
        <v>15</v>
      </c>
      <c r="L39" s="109">
        <v>11880</v>
      </c>
      <c r="M39" s="146">
        <v>35500</v>
      </c>
    </row>
    <row r="40" spans="2:13" ht="10.5" customHeight="1">
      <c r="B40" s="1107" t="s">
        <v>50</v>
      </c>
      <c r="C40" s="1035"/>
      <c r="D40" s="108">
        <v>200</v>
      </c>
      <c r="E40" s="108">
        <v>500</v>
      </c>
      <c r="F40" s="108">
        <v>1830</v>
      </c>
      <c r="G40" s="108">
        <v>5460</v>
      </c>
      <c r="H40" s="108">
        <v>1500</v>
      </c>
      <c r="I40" s="108">
        <v>400</v>
      </c>
      <c r="J40" s="109">
        <v>70</v>
      </c>
      <c r="K40" s="109" t="s">
        <v>15</v>
      </c>
      <c r="L40" s="109">
        <v>10000</v>
      </c>
      <c r="M40" s="146">
        <v>36800</v>
      </c>
    </row>
    <row r="41" spans="2:13" ht="10.5" customHeight="1">
      <c r="B41" s="1107" t="s">
        <v>51</v>
      </c>
      <c r="C41" s="1035"/>
      <c r="D41" s="108">
        <v>50</v>
      </c>
      <c r="E41" s="108">
        <v>160</v>
      </c>
      <c r="F41" s="108">
        <v>1000</v>
      </c>
      <c r="G41" s="108">
        <v>5490</v>
      </c>
      <c r="H41" s="108">
        <v>1570</v>
      </c>
      <c r="I41" s="108">
        <v>410</v>
      </c>
      <c r="J41" s="109">
        <v>90</v>
      </c>
      <c r="K41" s="109" t="s">
        <v>15</v>
      </c>
      <c r="L41" s="109">
        <v>8790</v>
      </c>
      <c r="M41" s="146">
        <v>37900</v>
      </c>
    </row>
    <row r="42" spans="2:13" ht="10.5" customHeight="1">
      <c r="B42" s="1107" t="s">
        <v>52</v>
      </c>
      <c r="C42" s="1035"/>
      <c r="D42" s="108" t="s">
        <v>15</v>
      </c>
      <c r="E42" s="108" t="s">
        <v>15</v>
      </c>
      <c r="F42" s="108">
        <v>200</v>
      </c>
      <c r="G42" s="108">
        <v>990</v>
      </c>
      <c r="H42" s="108">
        <v>300</v>
      </c>
      <c r="I42" s="108">
        <v>120</v>
      </c>
      <c r="J42" s="109" t="s">
        <v>15</v>
      </c>
      <c r="K42" s="109" t="s">
        <v>15</v>
      </c>
      <c r="L42" s="109">
        <v>1720</v>
      </c>
      <c r="M42" s="146">
        <v>37900</v>
      </c>
    </row>
    <row r="43" spans="2:13" s="111" customFormat="1" ht="12.75" customHeight="1">
      <c r="B43" s="1107" t="s">
        <v>269</v>
      </c>
      <c r="C43" s="1035"/>
      <c r="D43" s="108">
        <v>17590</v>
      </c>
      <c r="E43" s="108">
        <v>26770</v>
      </c>
      <c r="F43" s="108">
        <v>27370</v>
      </c>
      <c r="G43" s="108">
        <v>39340</v>
      </c>
      <c r="H43" s="108">
        <v>9670</v>
      </c>
      <c r="I43" s="108">
        <v>2690</v>
      </c>
      <c r="J43" s="109">
        <v>500</v>
      </c>
      <c r="K43" s="109">
        <v>620</v>
      </c>
      <c r="L43" s="109">
        <v>124540</v>
      </c>
      <c r="M43" s="146">
        <v>32600</v>
      </c>
    </row>
    <row r="44" spans="2:13" ht="11.25" customHeight="1">
      <c r="B44" s="104"/>
      <c r="C44" s="54"/>
      <c r="D44" s="108"/>
      <c r="E44" s="108"/>
      <c r="F44" s="108"/>
      <c r="G44" s="108"/>
      <c r="H44" s="108"/>
      <c r="I44" s="108"/>
      <c r="J44" s="109"/>
      <c r="K44" s="109"/>
      <c r="L44" s="109"/>
      <c r="M44" s="148"/>
    </row>
    <row r="45" spans="1:13" ht="10.5" customHeight="1">
      <c r="A45" s="1085" t="s">
        <v>27</v>
      </c>
      <c r="B45" s="1035"/>
      <c r="C45" s="1035"/>
      <c r="D45" s="108"/>
      <c r="E45" s="108"/>
      <c r="F45" s="108"/>
      <c r="G45" s="108"/>
      <c r="H45" s="108"/>
      <c r="I45" s="108"/>
      <c r="J45" s="109"/>
      <c r="K45" s="109"/>
      <c r="L45" s="109"/>
      <c r="M45" s="148"/>
    </row>
    <row r="46" spans="1:13" ht="10.5" customHeight="1">
      <c r="A46" s="1085" t="s">
        <v>43</v>
      </c>
      <c r="B46" s="1035"/>
      <c r="D46" s="108"/>
      <c r="E46" s="108"/>
      <c r="F46" s="108"/>
      <c r="G46" s="108"/>
      <c r="H46" s="108"/>
      <c r="I46" s="108"/>
      <c r="J46" s="109"/>
      <c r="K46" s="109"/>
      <c r="L46" s="109"/>
      <c r="M46" s="148"/>
    </row>
    <row r="47" spans="1:13" ht="10.5" customHeight="1">
      <c r="A47" s="104"/>
      <c r="B47" s="1107" t="s">
        <v>44</v>
      </c>
      <c r="C47" s="1035"/>
      <c r="D47" s="108">
        <v>1010</v>
      </c>
      <c r="E47" s="108">
        <v>450</v>
      </c>
      <c r="F47" s="108" t="s">
        <v>15</v>
      </c>
      <c r="G47" s="108" t="s">
        <v>15</v>
      </c>
      <c r="H47" s="108" t="s">
        <v>15</v>
      </c>
      <c r="I47" s="108" t="s">
        <v>15</v>
      </c>
      <c r="J47" s="109" t="s">
        <v>15</v>
      </c>
      <c r="K47" s="109" t="s">
        <v>15</v>
      </c>
      <c r="L47" s="109">
        <v>1530</v>
      </c>
      <c r="M47" s="146">
        <v>24000</v>
      </c>
    </row>
    <row r="48" spans="2:13" ht="10.5" customHeight="1">
      <c r="B48" s="1107" t="s">
        <v>45</v>
      </c>
      <c r="C48" s="1035"/>
      <c r="D48" s="108">
        <v>1390</v>
      </c>
      <c r="E48" s="108">
        <v>2530</v>
      </c>
      <c r="F48" s="108">
        <v>1490</v>
      </c>
      <c r="G48" s="108">
        <v>880</v>
      </c>
      <c r="H48" s="108">
        <v>330</v>
      </c>
      <c r="I48" s="108">
        <v>60</v>
      </c>
      <c r="J48" s="109" t="s">
        <v>15</v>
      </c>
      <c r="K48" s="109">
        <v>60</v>
      </c>
      <c r="L48" s="109">
        <v>6770</v>
      </c>
      <c r="M48" s="146">
        <v>29700</v>
      </c>
    </row>
    <row r="49" spans="2:13" ht="10.5" customHeight="1">
      <c r="B49" s="1107" t="s">
        <v>46</v>
      </c>
      <c r="C49" s="1035"/>
      <c r="D49" s="108">
        <v>430</v>
      </c>
      <c r="E49" s="108">
        <v>1100</v>
      </c>
      <c r="F49" s="108">
        <v>1770</v>
      </c>
      <c r="G49" s="108">
        <v>2200</v>
      </c>
      <c r="H49" s="108">
        <v>1680</v>
      </c>
      <c r="I49" s="108">
        <v>470</v>
      </c>
      <c r="J49" s="109">
        <v>170</v>
      </c>
      <c r="K49" s="109" t="s">
        <v>15</v>
      </c>
      <c r="L49" s="109">
        <v>7870</v>
      </c>
      <c r="M49" s="146">
        <v>36100</v>
      </c>
    </row>
    <row r="50" spans="2:13" ht="10.5" customHeight="1">
      <c r="B50" s="1107" t="s">
        <v>47</v>
      </c>
      <c r="C50" s="1035"/>
      <c r="D50" s="108">
        <v>180</v>
      </c>
      <c r="E50" s="108">
        <v>460</v>
      </c>
      <c r="F50" s="108">
        <v>820</v>
      </c>
      <c r="G50" s="108">
        <v>1800</v>
      </c>
      <c r="H50" s="108">
        <v>1700</v>
      </c>
      <c r="I50" s="108">
        <v>1000</v>
      </c>
      <c r="J50" s="109">
        <v>230</v>
      </c>
      <c r="K50" s="109" t="s">
        <v>15</v>
      </c>
      <c r="L50" s="109">
        <v>6210</v>
      </c>
      <c r="M50" s="146">
        <v>39200</v>
      </c>
    </row>
    <row r="51" spans="2:13" ht="10.5" customHeight="1">
      <c r="B51" s="1107" t="s">
        <v>48</v>
      </c>
      <c r="C51" s="1035"/>
      <c r="D51" s="108">
        <v>150</v>
      </c>
      <c r="E51" s="108">
        <v>280</v>
      </c>
      <c r="F51" s="108">
        <v>600</v>
      </c>
      <c r="G51" s="108">
        <v>1530</v>
      </c>
      <c r="H51" s="108">
        <v>1440</v>
      </c>
      <c r="I51" s="108">
        <v>990</v>
      </c>
      <c r="J51" s="109">
        <v>270</v>
      </c>
      <c r="K51" s="109" t="s">
        <v>15</v>
      </c>
      <c r="L51" s="109">
        <v>5280</v>
      </c>
      <c r="M51" s="146">
        <v>39900</v>
      </c>
    </row>
    <row r="52" spans="2:13" ht="10.5" customHeight="1">
      <c r="B52" s="1107" t="s">
        <v>49</v>
      </c>
      <c r="C52" s="1035"/>
      <c r="D52" s="108">
        <v>90</v>
      </c>
      <c r="E52" s="108">
        <v>160</v>
      </c>
      <c r="F52" s="108">
        <v>510</v>
      </c>
      <c r="G52" s="108">
        <v>1450</v>
      </c>
      <c r="H52" s="108">
        <v>1210</v>
      </c>
      <c r="I52" s="108">
        <v>840</v>
      </c>
      <c r="J52" s="109">
        <v>230</v>
      </c>
      <c r="K52" s="109" t="s">
        <v>15</v>
      </c>
      <c r="L52" s="109">
        <v>4510</v>
      </c>
      <c r="M52" s="146">
        <v>40100</v>
      </c>
    </row>
    <row r="53" spans="2:13" ht="10.5" customHeight="1">
      <c r="B53" s="1107" t="s">
        <v>50</v>
      </c>
      <c r="C53" s="1035"/>
      <c r="D53" s="108" t="s">
        <v>15</v>
      </c>
      <c r="E53" s="108">
        <v>120</v>
      </c>
      <c r="F53" s="108">
        <v>370</v>
      </c>
      <c r="G53" s="108">
        <v>1450</v>
      </c>
      <c r="H53" s="108">
        <v>1260</v>
      </c>
      <c r="I53" s="108">
        <v>820</v>
      </c>
      <c r="J53" s="109">
        <v>230</v>
      </c>
      <c r="K53" s="109" t="s">
        <v>15</v>
      </c>
      <c r="L53" s="109">
        <v>4280</v>
      </c>
      <c r="M53" s="146">
        <v>40800</v>
      </c>
    </row>
    <row r="54" spans="2:13" ht="10.5" customHeight="1">
      <c r="B54" s="1107" t="s">
        <v>51</v>
      </c>
      <c r="C54" s="1035"/>
      <c r="D54" s="108" t="s">
        <v>15</v>
      </c>
      <c r="E54" s="108" t="s">
        <v>15</v>
      </c>
      <c r="F54" s="108">
        <v>230</v>
      </c>
      <c r="G54" s="108">
        <v>1130</v>
      </c>
      <c r="H54" s="108">
        <v>1000</v>
      </c>
      <c r="I54" s="108">
        <v>740</v>
      </c>
      <c r="J54" s="109">
        <v>180</v>
      </c>
      <c r="K54" s="109" t="s">
        <v>15</v>
      </c>
      <c r="L54" s="109">
        <v>3350</v>
      </c>
      <c r="M54" s="146">
        <v>41400</v>
      </c>
    </row>
    <row r="55" spans="2:13" ht="10.5" customHeight="1">
      <c r="B55" s="1107" t="s">
        <v>52</v>
      </c>
      <c r="C55" s="1035"/>
      <c r="D55" s="108" t="s">
        <v>15</v>
      </c>
      <c r="E55" s="108" t="s">
        <v>15</v>
      </c>
      <c r="F55" s="108">
        <v>80</v>
      </c>
      <c r="G55" s="108">
        <v>300</v>
      </c>
      <c r="H55" s="108">
        <v>170</v>
      </c>
      <c r="I55" s="108">
        <v>140</v>
      </c>
      <c r="J55" s="109">
        <v>50</v>
      </c>
      <c r="K55" s="109" t="s">
        <v>15</v>
      </c>
      <c r="L55" s="109">
        <v>760</v>
      </c>
      <c r="M55" s="146">
        <v>40600</v>
      </c>
    </row>
    <row r="56" spans="2:13" s="111" customFormat="1" ht="12.75" customHeight="1">
      <c r="B56" s="1107" t="s">
        <v>269</v>
      </c>
      <c r="C56" s="1035"/>
      <c r="D56" s="108">
        <v>3290</v>
      </c>
      <c r="E56" s="108">
        <v>5150</v>
      </c>
      <c r="F56" s="108">
        <v>5910</v>
      </c>
      <c r="G56" s="108">
        <v>10730</v>
      </c>
      <c r="H56" s="108">
        <v>8770</v>
      </c>
      <c r="I56" s="108">
        <v>5060</v>
      </c>
      <c r="J56" s="109">
        <v>1380</v>
      </c>
      <c r="K56" s="109">
        <v>280</v>
      </c>
      <c r="L56" s="109">
        <v>40560</v>
      </c>
      <c r="M56" s="146">
        <v>37000</v>
      </c>
    </row>
    <row r="57" spans="1:13" ht="3.75" customHeight="1">
      <c r="A57" s="111"/>
      <c r="B57" s="112"/>
      <c r="C57" s="101"/>
      <c r="D57" s="655"/>
      <c r="E57" s="655"/>
      <c r="F57" s="655"/>
      <c r="G57" s="655"/>
      <c r="H57" s="655"/>
      <c r="I57" s="655"/>
      <c r="J57" s="656"/>
      <c r="K57" s="656"/>
      <c r="L57" s="656"/>
      <c r="M57" s="147"/>
    </row>
    <row r="58" spans="1:13" ht="10.5" customHeight="1">
      <c r="A58" s="1085" t="s">
        <v>53</v>
      </c>
      <c r="B58" s="1035"/>
      <c r="C58" s="113"/>
      <c r="D58" s="108"/>
      <c r="E58" s="108"/>
      <c r="F58" s="108"/>
      <c r="G58" s="108"/>
      <c r="H58" s="108"/>
      <c r="I58" s="108"/>
      <c r="J58" s="109"/>
      <c r="K58" s="109"/>
      <c r="L58" s="109"/>
      <c r="M58" s="148"/>
    </row>
    <row r="59" spans="2:13" ht="10.5" customHeight="1">
      <c r="B59" s="1107" t="s">
        <v>44</v>
      </c>
      <c r="C59" s="1035"/>
      <c r="D59" s="108">
        <v>2590</v>
      </c>
      <c r="E59" s="108">
        <v>1200</v>
      </c>
      <c r="F59" s="108">
        <v>100</v>
      </c>
      <c r="G59" s="108" t="s">
        <v>15</v>
      </c>
      <c r="H59" s="108" t="s">
        <v>15</v>
      </c>
      <c r="I59" s="108" t="s">
        <v>15</v>
      </c>
      <c r="J59" s="109" t="s">
        <v>15</v>
      </c>
      <c r="K59" s="109">
        <v>60</v>
      </c>
      <c r="L59" s="109">
        <v>3980</v>
      </c>
      <c r="M59" s="146">
        <v>24000</v>
      </c>
    </row>
    <row r="60" spans="2:13" ht="10.5" customHeight="1">
      <c r="B60" s="1107" t="s">
        <v>45</v>
      </c>
      <c r="C60" s="1035"/>
      <c r="D60" s="108">
        <v>2620</v>
      </c>
      <c r="E60" s="108">
        <v>5670</v>
      </c>
      <c r="F60" s="108">
        <v>3380</v>
      </c>
      <c r="G60" s="108">
        <v>1910</v>
      </c>
      <c r="H60" s="108">
        <v>640</v>
      </c>
      <c r="I60" s="108">
        <v>110</v>
      </c>
      <c r="J60" s="109" t="s">
        <v>15</v>
      </c>
      <c r="K60" s="109">
        <v>110</v>
      </c>
      <c r="L60" s="109">
        <v>14480</v>
      </c>
      <c r="M60" s="146">
        <v>29900</v>
      </c>
    </row>
    <row r="61" spans="2:13" ht="10.5" customHeight="1">
      <c r="B61" s="1107" t="s">
        <v>46</v>
      </c>
      <c r="C61" s="1035"/>
      <c r="D61" s="108">
        <v>570</v>
      </c>
      <c r="E61" s="108">
        <v>1690</v>
      </c>
      <c r="F61" s="108">
        <v>2850</v>
      </c>
      <c r="G61" s="108">
        <v>3930</v>
      </c>
      <c r="H61" s="108">
        <v>2540</v>
      </c>
      <c r="I61" s="108">
        <v>880</v>
      </c>
      <c r="J61" s="109">
        <v>260</v>
      </c>
      <c r="K61" s="109">
        <v>60</v>
      </c>
      <c r="L61" s="109">
        <v>12780</v>
      </c>
      <c r="M61" s="146">
        <v>36400</v>
      </c>
    </row>
    <row r="62" spans="2:13" ht="10.5" customHeight="1">
      <c r="B62" s="1107" t="s">
        <v>47</v>
      </c>
      <c r="C62" s="1035"/>
      <c r="D62" s="108">
        <v>260</v>
      </c>
      <c r="E62" s="108">
        <v>590</v>
      </c>
      <c r="F62" s="108">
        <v>1070</v>
      </c>
      <c r="G62" s="108">
        <v>2480</v>
      </c>
      <c r="H62" s="108">
        <v>2080</v>
      </c>
      <c r="I62" s="108">
        <v>1010</v>
      </c>
      <c r="J62" s="109">
        <v>280</v>
      </c>
      <c r="K62" s="109" t="s">
        <v>15</v>
      </c>
      <c r="L62" s="109">
        <v>7800</v>
      </c>
      <c r="M62" s="146">
        <v>38600</v>
      </c>
    </row>
    <row r="63" spans="2:13" ht="10.5" customHeight="1">
      <c r="B63" s="1107" t="s">
        <v>48</v>
      </c>
      <c r="C63" s="1035"/>
      <c r="D63" s="108">
        <v>220</v>
      </c>
      <c r="E63" s="108">
        <v>510</v>
      </c>
      <c r="F63" s="108">
        <v>760</v>
      </c>
      <c r="G63" s="108">
        <v>1770</v>
      </c>
      <c r="H63" s="108">
        <v>1580</v>
      </c>
      <c r="I63" s="108">
        <v>890</v>
      </c>
      <c r="J63" s="109">
        <v>270</v>
      </c>
      <c r="K63" s="109" t="s">
        <v>15</v>
      </c>
      <c r="L63" s="109">
        <v>6030</v>
      </c>
      <c r="M63" s="146">
        <v>38900</v>
      </c>
    </row>
    <row r="64" spans="2:13" ht="10.5" customHeight="1">
      <c r="B64" s="1107" t="s">
        <v>49</v>
      </c>
      <c r="C64" s="1035"/>
      <c r="D64" s="108">
        <v>140</v>
      </c>
      <c r="E64" s="108">
        <v>340</v>
      </c>
      <c r="F64" s="108">
        <v>690</v>
      </c>
      <c r="G64" s="108">
        <v>1740</v>
      </c>
      <c r="H64" s="108">
        <v>1420</v>
      </c>
      <c r="I64" s="108">
        <v>900</v>
      </c>
      <c r="J64" s="109">
        <v>260</v>
      </c>
      <c r="K64" s="109" t="s">
        <v>15</v>
      </c>
      <c r="L64" s="109">
        <v>5520</v>
      </c>
      <c r="M64" s="146">
        <v>39400</v>
      </c>
    </row>
    <row r="65" spans="2:13" ht="10.5" customHeight="1">
      <c r="B65" s="1107" t="s">
        <v>50</v>
      </c>
      <c r="C65" s="1035"/>
      <c r="D65" s="108" t="s">
        <v>15</v>
      </c>
      <c r="E65" s="108">
        <v>150</v>
      </c>
      <c r="F65" s="108">
        <v>430</v>
      </c>
      <c r="G65" s="108">
        <v>1930</v>
      </c>
      <c r="H65" s="108">
        <v>1790</v>
      </c>
      <c r="I65" s="108">
        <v>1140</v>
      </c>
      <c r="J65" s="109">
        <v>280</v>
      </c>
      <c r="K65" s="109" t="s">
        <v>15</v>
      </c>
      <c r="L65" s="109">
        <v>5760</v>
      </c>
      <c r="M65" s="146">
        <v>40900</v>
      </c>
    </row>
    <row r="66" spans="2:13" ht="10.5" customHeight="1">
      <c r="B66" s="1107" t="s">
        <v>51</v>
      </c>
      <c r="C66" s="1035"/>
      <c r="D66" s="108" t="s">
        <v>15</v>
      </c>
      <c r="E66" s="108">
        <v>50</v>
      </c>
      <c r="F66" s="108">
        <v>230</v>
      </c>
      <c r="G66" s="108">
        <v>1540</v>
      </c>
      <c r="H66" s="108">
        <v>1420</v>
      </c>
      <c r="I66" s="108">
        <v>920</v>
      </c>
      <c r="J66" s="109">
        <v>240</v>
      </c>
      <c r="K66" s="109" t="s">
        <v>15</v>
      </c>
      <c r="L66" s="109">
        <v>4430</v>
      </c>
      <c r="M66" s="146">
        <v>41400</v>
      </c>
    </row>
    <row r="67" spans="2:13" ht="10.5" customHeight="1">
      <c r="B67" s="1107" t="s">
        <v>52</v>
      </c>
      <c r="C67" s="1035"/>
      <c r="D67" s="108" t="s">
        <v>15</v>
      </c>
      <c r="E67" s="108" t="s">
        <v>15</v>
      </c>
      <c r="F67" s="108">
        <v>70</v>
      </c>
      <c r="G67" s="108">
        <v>300</v>
      </c>
      <c r="H67" s="108">
        <v>270</v>
      </c>
      <c r="I67" s="108">
        <v>160</v>
      </c>
      <c r="J67" s="109">
        <v>70</v>
      </c>
      <c r="K67" s="109" t="s">
        <v>15</v>
      </c>
      <c r="L67" s="109">
        <v>890</v>
      </c>
      <c r="M67" s="146">
        <v>41400</v>
      </c>
    </row>
    <row r="68" spans="2:13" s="111" customFormat="1" ht="12.75" customHeight="1">
      <c r="B68" s="1107" t="s">
        <v>269</v>
      </c>
      <c r="C68" s="1035"/>
      <c r="D68" s="108">
        <v>6460</v>
      </c>
      <c r="E68" s="108">
        <v>10200</v>
      </c>
      <c r="F68" s="108">
        <v>9570</v>
      </c>
      <c r="G68" s="108">
        <v>15630</v>
      </c>
      <c r="H68" s="108">
        <v>11720</v>
      </c>
      <c r="I68" s="108">
        <v>6020</v>
      </c>
      <c r="J68" s="109">
        <v>1710</v>
      </c>
      <c r="K68" s="109">
        <v>350</v>
      </c>
      <c r="L68" s="109">
        <v>61660</v>
      </c>
      <c r="M68" s="146">
        <v>35700</v>
      </c>
    </row>
    <row r="69" spans="1:13" ht="3" customHeight="1">
      <c r="A69" s="111"/>
      <c r="B69" s="112"/>
      <c r="C69" s="101"/>
      <c r="D69" s="655"/>
      <c r="E69" s="655"/>
      <c r="F69" s="655"/>
      <c r="G69" s="655"/>
      <c r="H69" s="655"/>
      <c r="I69" s="655"/>
      <c r="J69" s="656"/>
      <c r="K69" s="656"/>
      <c r="L69" s="656"/>
      <c r="M69" s="147"/>
    </row>
    <row r="70" spans="1:13" ht="11.25" customHeight="1">
      <c r="A70" s="101" t="s">
        <v>127</v>
      </c>
      <c r="B70" s="54"/>
      <c r="C70" s="54"/>
      <c r="D70" s="108"/>
      <c r="E70" s="108"/>
      <c r="F70" s="108"/>
      <c r="G70" s="108"/>
      <c r="H70" s="108"/>
      <c r="I70" s="108"/>
      <c r="J70" s="109"/>
      <c r="K70" s="109"/>
      <c r="L70" s="109"/>
      <c r="M70" s="148"/>
    </row>
    <row r="71" spans="2:13" ht="10.5" customHeight="1">
      <c r="B71" s="1107" t="s">
        <v>44</v>
      </c>
      <c r="C71" s="1035"/>
      <c r="D71" s="108">
        <v>3610</v>
      </c>
      <c r="E71" s="108">
        <v>1660</v>
      </c>
      <c r="F71" s="108">
        <v>140</v>
      </c>
      <c r="G71" s="108" t="s">
        <v>15</v>
      </c>
      <c r="H71" s="108" t="s">
        <v>15</v>
      </c>
      <c r="I71" s="108" t="s">
        <v>15</v>
      </c>
      <c r="J71" s="109" t="s">
        <v>15</v>
      </c>
      <c r="K71" s="109">
        <v>80</v>
      </c>
      <c r="L71" s="109">
        <v>5530</v>
      </c>
      <c r="M71" s="146">
        <v>24000</v>
      </c>
    </row>
    <row r="72" spans="2:13" ht="10.5" customHeight="1">
      <c r="B72" s="1107" t="s">
        <v>45</v>
      </c>
      <c r="C72" s="1035"/>
      <c r="D72" s="108">
        <v>4020</v>
      </c>
      <c r="E72" s="108">
        <v>8200</v>
      </c>
      <c r="F72" s="108">
        <v>4880</v>
      </c>
      <c r="G72" s="108">
        <v>2790</v>
      </c>
      <c r="H72" s="108">
        <v>970</v>
      </c>
      <c r="I72" s="108">
        <v>180</v>
      </c>
      <c r="J72" s="109">
        <v>60</v>
      </c>
      <c r="K72" s="109">
        <v>170</v>
      </c>
      <c r="L72" s="109">
        <v>21270</v>
      </c>
      <c r="M72" s="146">
        <v>29800</v>
      </c>
    </row>
    <row r="73" spans="2:13" ht="10.5" customHeight="1">
      <c r="B73" s="1107" t="s">
        <v>46</v>
      </c>
      <c r="C73" s="1035"/>
      <c r="D73" s="108">
        <v>1010</v>
      </c>
      <c r="E73" s="108">
        <v>2790</v>
      </c>
      <c r="F73" s="108">
        <v>4620</v>
      </c>
      <c r="G73" s="108">
        <v>6130</v>
      </c>
      <c r="H73" s="108">
        <v>4220</v>
      </c>
      <c r="I73" s="108">
        <v>1360</v>
      </c>
      <c r="J73" s="109">
        <v>430</v>
      </c>
      <c r="K73" s="109">
        <v>110</v>
      </c>
      <c r="L73" s="109">
        <v>20670</v>
      </c>
      <c r="M73" s="146">
        <v>36300</v>
      </c>
    </row>
    <row r="74" spans="2:13" ht="10.5" customHeight="1">
      <c r="B74" s="1107" t="s">
        <v>47</v>
      </c>
      <c r="C74" s="1035"/>
      <c r="D74" s="108">
        <v>440</v>
      </c>
      <c r="E74" s="108">
        <v>1050</v>
      </c>
      <c r="F74" s="108">
        <v>1890</v>
      </c>
      <c r="G74" s="108">
        <v>4280</v>
      </c>
      <c r="H74" s="108">
        <v>3770</v>
      </c>
      <c r="I74" s="108">
        <v>2010</v>
      </c>
      <c r="J74" s="109">
        <v>510</v>
      </c>
      <c r="K74" s="109">
        <v>60</v>
      </c>
      <c r="L74" s="109">
        <v>14020</v>
      </c>
      <c r="M74" s="146">
        <v>38900</v>
      </c>
    </row>
    <row r="75" spans="2:13" ht="10.5" customHeight="1">
      <c r="B75" s="1107" t="s">
        <v>48</v>
      </c>
      <c r="C75" s="1035"/>
      <c r="D75" s="108">
        <v>370</v>
      </c>
      <c r="E75" s="108">
        <v>790</v>
      </c>
      <c r="F75" s="108">
        <v>1360</v>
      </c>
      <c r="G75" s="108">
        <v>3300</v>
      </c>
      <c r="H75" s="108">
        <v>3010</v>
      </c>
      <c r="I75" s="108">
        <v>1880</v>
      </c>
      <c r="J75" s="109">
        <v>550</v>
      </c>
      <c r="K75" s="109">
        <v>70</v>
      </c>
      <c r="L75" s="109">
        <v>11320</v>
      </c>
      <c r="M75" s="146">
        <v>39300</v>
      </c>
    </row>
    <row r="76" spans="2:13" ht="10.5" customHeight="1">
      <c r="B76" s="1107" t="s">
        <v>49</v>
      </c>
      <c r="C76" s="1035"/>
      <c r="D76" s="108">
        <v>230</v>
      </c>
      <c r="E76" s="108">
        <v>500</v>
      </c>
      <c r="F76" s="108">
        <v>1200</v>
      </c>
      <c r="G76" s="108">
        <v>3200</v>
      </c>
      <c r="H76" s="108">
        <v>2640</v>
      </c>
      <c r="I76" s="108">
        <v>1750</v>
      </c>
      <c r="J76" s="109">
        <v>490</v>
      </c>
      <c r="K76" s="109" t="s">
        <v>15</v>
      </c>
      <c r="L76" s="109">
        <v>10040</v>
      </c>
      <c r="M76" s="146">
        <v>39700</v>
      </c>
    </row>
    <row r="77" spans="2:13" ht="10.5" customHeight="1">
      <c r="B77" s="1107" t="s">
        <v>50</v>
      </c>
      <c r="C77" s="1035"/>
      <c r="D77" s="108">
        <v>70</v>
      </c>
      <c r="E77" s="108">
        <v>260</v>
      </c>
      <c r="F77" s="108">
        <v>800</v>
      </c>
      <c r="G77" s="108">
        <v>3380</v>
      </c>
      <c r="H77" s="108">
        <v>3040</v>
      </c>
      <c r="I77" s="108">
        <v>1960</v>
      </c>
      <c r="J77" s="109">
        <v>510</v>
      </c>
      <c r="K77" s="109" t="s">
        <v>15</v>
      </c>
      <c r="L77" s="109">
        <v>10050</v>
      </c>
      <c r="M77" s="146">
        <v>40900</v>
      </c>
    </row>
    <row r="78" spans="2:13" ht="10.5" customHeight="1">
      <c r="B78" s="1107" t="s">
        <v>51</v>
      </c>
      <c r="C78" s="1035"/>
      <c r="D78" s="108" t="s">
        <v>15</v>
      </c>
      <c r="E78" s="108">
        <v>90</v>
      </c>
      <c r="F78" s="108">
        <v>460</v>
      </c>
      <c r="G78" s="108">
        <v>2660</v>
      </c>
      <c r="H78" s="108">
        <v>2410</v>
      </c>
      <c r="I78" s="108">
        <v>1660</v>
      </c>
      <c r="J78" s="109">
        <v>430</v>
      </c>
      <c r="K78" s="109" t="s">
        <v>15</v>
      </c>
      <c r="L78" s="109">
        <v>7780</v>
      </c>
      <c r="M78" s="146">
        <v>41400</v>
      </c>
    </row>
    <row r="79" spans="2:13" ht="10.5" customHeight="1">
      <c r="B79" s="1107" t="s">
        <v>52</v>
      </c>
      <c r="C79" s="1035"/>
      <c r="D79" s="108" t="s">
        <v>15</v>
      </c>
      <c r="E79" s="108" t="s">
        <v>15</v>
      </c>
      <c r="F79" s="108">
        <v>150</v>
      </c>
      <c r="G79" s="108">
        <v>600</v>
      </c>
      <c r="H79" s="108">
        <v>430</v>
      </c>
      <c r="I79" s="108">
        <v>300</v>
      </c>
      <c r="J79" s="109">
        <v>120</v>
      </c>
      <c r="K79" s="109" t="s">
        <v>15</v>
      </c>
      <c r="L79" s="109">
        <v>1650</v>
      </c>
      <c r="M79" s="146">
        <v>41000</v>
      </c>
    </row>
    <row r="80" spans="2:13" s="111" customFormat="1" ht="12.75" customHeight="1">
      <c r="B80" s="1107" t="s">
        <v>269</v>
      </c>
      <c r="C80" s="1035"/>
      <c r="D80" s="108">
        <v>9790</v>
      </c>
      <c r="E80" s="108">
        <v>15360</v>
      </c>
      <c r="F80" s="108">
        <v>15490</v>
      </c>
      <c r="G80" s="108">
        <v>26370</v>
      </c>
      <c r="H80" s="108">
        <v>20500</v>
      </c>
      <c r="I80" s="108">
        <v>11080</v>
      </c>
      <c r="J80" s="109">
        <v>3090</v>
      </c>
      <c r="K80" s="109">
        <v>630</v>
      </c>
      <c r="L80" s="109">
        <v>102310</v>
      </c>
      <c r="M80" s="146">
        <v>36200</v>
      </c>
    </row>
    <row r="81" spans="1:13" ht="3.75" customHeight="1">
      <c r="A81" s="96"/>
      <c r="B81" s="97"/>
      <c r="C81" s="114"/>
      <c r="D81" s="115"/>
      <c r="E81" s="115"/>
      <c r="F81" s="115"/>
      <c r="G81" s="115"/>
      <c r="H81" s="115"/>
      <c r="I81" s="115"/>
      <c r="J81" s="115"/>
      <c r="K81" s="115"/>
      <c r="L81" s="107"/>
      <c r="M81" s="106"/>
    </row>
    <row r="82" spans="1:13" ht="11.25" customHeight="1">
      <c r="A82" s="101"/>
      <c r="B82" s="54"/>
      <c r="C82" s="54"/>
      <c r="D82" s="116"/>
      <c r="E82" s="116"/>
      <c r="F82" s="116"/>
      <c r="G82" s="116"/>
      <c r="H82" s="116"/>
      <c r="I82" s="116"/>
      <c r="J82" s="116"/>
      <c r="K82" s="116"/>
      <c r="L82" s="1088" t="s">
        <v>31</v>
      </c>
      <c r="M82" s="1114"/>
    </row>
    <row r="83" spans="1:13" ht="11.25" customHeight="1">
      <c r="A83" s="1048" t="s">
        <v>501</v>
      </c>
      <c r="B83" s="1035"/>
      <c r="C83" s="1035"/>
      <c r="D83" s="116"/>
      <c r="E83" s="116"/>
      <c r="F83" s="116"/>
      <c r="G83" s="116"/>
      <c r="H83" s="116"/>
      <c r="I83" s="116"/>
      <c r="J83" s="116"/>
      <c r="K83" s="116"/>
      <c r="M83" s="106"/>
    </row>
    <row r="84" spans="1:13" s="19" customFormat="1" ht="11.25" customHeight="1">
      <c r="A84" s="1003" t="s">
        <v>499</v>
      </c>
      <c r="B84" s="1001"/>
      <c r="C84" s="1001"/>
      <c r="D84" s="1001"/>
      <c r="E84" s="1001"/>
      <c r="F84" s="1001"/>
      <c r="G84" s="1001"/>
      <c r="H84" s="1001"/>
      <c r="I84" s="1001"/>
      <c r="J84" s="1001"/>
      <c r="K84" s="1001"/>
      <c r="L84" s="1001"/>
      <c r="M84" s="1001"/>
    </row>
    <row r="85" spans="1:13" s="19" customFormat="1" ht="15" customHeight="1">
      <c r="A85" s="1003" t="s">
        <v>500</v>
      </c>
      <c r="B85" s="1001"/>
      <c r="C85" s="1001"/>
      <c r="D85" s="1001"/>
      <c r="E85" s="1001"/>
      <c r="F85" s="1001"/>
      <c r="G85" s="1001"/>
      <c r="H85" s="1001"/>
      <c r="I85" s="1001"/>
      <c r="J85" s="1001"/>
      <c r="K85" s="1001"/>
      <c r="L85" s="1001"/>
      <c r="M85" s="1001"/>
    </row>
    <row r="86" spans="1:12" s="19" customFormat="1" ht="12.75" customHeight="1">
      <c r="A86" s="1111" t="str">
        <f>"November 2011"</f>
        <v>November 2011</v>
      </c>
      <c r="B86" s="1112"/>
      <c r="C86" s="1112"/>
      <c r="D86" s="94"/>
      <c r="L86" s="95"/>
    </row>
    <row r="87" spans="1:12" s="19" customFormat="1" ht="12.75" customHeight="1">
      <c r="A87" s="1113" t="s">
        <v>394</v>
      </c>
      <c r="B87" s="1112"/>
      <c r="C87" s="1112"/>
      <c r="D87" s="94"/>
      <c r="L87" s="95"/>
    </row>
    <row r="88" spans="1:13" ht="11.25" customHeight="1">
      <c r="A88" s="96"/>
      <c r="B88" s="96"/>
      <c r="C88" s="97"/>
      <c r="D88" s="96"/>
      <c r="E88" s="96"/>
      <c r="F88" s="96"/>
      <c r="G88" s="96"/>
      <c r="H88" s="96"/>
      <c r="I88" s="96"/>
      <c r="J88" s="96"/>
      <c r="K88" s="96"/>
      <c r="L88" s="98"/>
      <c r="M88" s="99" t="s">
        <v>41</v>
      </c>
    </row>
    <row r="89" spans="1:13" ht="34.5" customHeight="1">
      <c r="A89" s="96"/>
      <c r="B89" s="96"/>
      <c r="C89" s="96"/>
      <c r="D89" s="102" t="s">
        <v>179</v>
      </c>
      <c r="E89" s="102" t="s">
        <v>61</v>
      </c>
      <c r="F89" s="102" t="s">
        <v>62</v>
      </c>
      <c r="G89" s="102" t="s">
        <v>63</v>
      </c>
      <c r="H89" s="102" t="s">
        <v>64</v>
      </c>
      <c r="I89" s="102" t="s">
        <v>65</v>
      </c>
      <c r="J89" s="103" t="s">
        <v>180</v>
      </c>
      <c r="K89" s="103" t="s">
        <v>181</v>
      </c>
      <c r="L89" s="144" t="s">
        <v>126</v>
      </c>
      <c r="M89" s="145" t="s">
        <v>182</v>
      </c>
    </row>
    <row r="90" spans="4:13" ht="3.75" customHeight="1">
      <c r="D90" s="104"/>
      <c r="E90" s="104"/>
      <c r="F90" s="104"/>
      <c r="G90" s="104"/>
      <c r="H90" s="104"/>
      <c r="I90" s="104"/>
      <c r="J90" s="104"/>
      <c r="K90" s="104"/>
      <c r="M90" s="106"/>
    </row>
    <row r="91" spans="1:13" ht="10.5" customHeight="1">
      <c r="A91" s="1085" t="s">
        <v>55</v>
      </c>
      <c r="B91" s="1035"/>
      <c r="C91" s="1035"/>
      <c r="D91" s="1035"/>
      <c r="E91" s="117"/>
      <c r="F91" s="117"/>
      <c r="G91" s="117"/>
      <c r="H91" s="116"/>
      <c r="I91" s="116"/>
      <c r="J91" s="116"/>
      <c r="K91" s="116"/>
      <c r="M91" s="106"/>
    </row>
    <row r="92" spans="1:13" ht="10.5" customHeight="1">
      <c r="A92" s="1085" t="s">
        <v>43</v>
      </c>
      <c r="B92" s="1035"/>
      <c r="D92" s="117"/>
      <c r="E92" s="117"/>
      <c r="F92" s="117"/>
      <c r="G92" s="117"/>
      <c r="H92" s="116"/>
      <c r="I92" s="116"/>
      <c r="J92" s="116"/>
      <c r="K92" s="116"/>
      <c r="M92" s="106"/>
    </row>
    <row r="93" spans="1:13" ht="10.5" customHeight="1">
      <c r="A93" s="104"/>
      <c r="B93" s="1107" t="s">
        <v>44</v>
      </c>
      <c r="C93" s="1035"/>
      <c r="D93" s="108" t="s">
        <v>15</v>
      </c>
      <c r="E93" s="108" t="s">
        <v>15</v>
      </c>
      <c r="F93" s="108" t="s">
        <v>15</v>
      </c>
      <c r="G93" s="108" t="s">
        <v>15</v>
      </c>
      <c r="H93" s="108" t="s">
        <v>15</v>
      </c>
      <c r="I93" s="108" t="s">
        <v>15</v>
      </c>
      <c r="J93" s="109" t="s">
        <v>15</v>
      </c>
      <c r="K93" s="109" t="s">
        <v>15</v>
      </c>
      <c r="L93" s="109">
        <v>70</v>
      </c>
      <c r="M93" s="146">
        <v>24800</v>
      </c>
    </row>
    <row r="94" spans="2:13" ht="10.5" customHeight="1">
      <c r="B94" s="1107" t="s">
        <v>45</v>
      </c>
      <c r="C94" s="1035"/>
      <c r="D94" s="108">
        <v>80</v>
      </c>
      <c r="E94" s="108">
        <v>160</v>
      </c>
      <c r="F94" s="108">
        <v>100</v>
      </c>
      <c r="G94" s="108" t="s">
        <v>15</v>
      </c>
      <c r="H94" s="108" t="s">
        <v>15</v>
      </c>
      <c r="I94" s="108" t="s">
        <v>15</v>
      </c>
      <c r="J94" s="109" t="s">
        <v>15</v>
      </c>
      <c r="K94" s="109" t="s">
        <v>15</v>
      </c>
      <c r="L94" s="109">
        <v>390</v>
      </c>
      <c r="M94" s="146">
        <v>29200</v>
      </c>
    </row>
    <row r="95" spans="2:13" ht="10.5" customHeight="1">
      <c r="B95" s="1107" t="s">
        <v>46</v>
      </c>
      <c r="C95" s="1035"/>
      <c r="D95" s="108" t="s">
        <v>15</v>
      </c>
      <c r="E95" s="108">
        <v>80</v>
      </c>
      <c r="F95" s="108">
        <v>140</v>
      </c>
      <c r="G95" s="108">
        <v>140</v>
      </c>
      <c r="H95" s="108">
        <v>70</v>
      </c>
      <c r="I95" s="108" t="s">
        <v>15</v>
      </c>
      <c r="J95" s="109" t="s">
        <v>15</v>
      </c>
      <c r="K95" s="109" t="s">
        <v>15</v>
      </c>
      <c r="L95" s="109">
        <v>480</v>
      </c>
      <c r="M95" s="146">
        <v>35000</v>
      </c>
    </row>
    <row r="96" spans="2:13" ht="10.5" customHeight="1">
      <c r="B96" s="1107" t="s">
        <v>47</v>
      </c>
      <c r="C96" s="1035"/>
      <c r="D96" s="108" t="s">
        <v>15</v>
      </c>
      <c r="E96" s="108" t="s">
        <v>15</v>
      </c>
      <c r="F96" s="108">
        <v>100</v>
      </c>
      <c r="G96" s="108">
        <v>210</v>
      </c>
      <c r="H96" s="108">
        <v>150</v>
      </c>
      <c r="I96" s="108" t="s">
        <v>15</v>
      </c>
      <c r="J96" s="109" t="s">
        <v>15</v>
      </c>
      <c r="K96" s="109" t="s">
        <v>15</v>
      </c>
      <c r="L96" s="109">
        <v>540</v>
      </c>
      <c r="M96" s="146">
        <v>38100</v>
      </c>
    </row>
    <row r="97" spans="2:13" ht="10.5" customHeight="1">
      <c r="B97" s="1107" t="s">
        <v>48</v>
      </c>
      <c r="C97" s="1035"/>
      <c r="D97" s="108" t="s">
        <v>15</v>
      </c>
      <c r="E97" s="108" t="s">
        <v>15</v>
      </c>
      <c r="F97" s="108">
        <v>70</v>
      </c>
      <c r="G97" s="108">
        <v>180</v>
      </c>
      <c r="H97" s="108">
        <v>120</v>
      </c>
      <c r="I97" s="108" t="s">
        <v>15</v>
      </c>
      <c r="J97" s="109" t="s">
        <v>15</v>
      </c>
      <c r="K97" s="109" t="s">
        <v>15</v>
      </c>
      <c r="L97" s="109">
        <v>480</v>
      </c>
      <c r="M97" s="146">
        <v>38200</v>
      </c>
    </row>
    <row r="98" spans="2:13" ht="10.5" customHeight="1">
      <c r="B98" s="1107" t="s">
        <v>49</v>
      </c>
      <c r="C98" s="1035"/>
      <c r="D98" s="108" t="s">
        <v>15</v>
      </c>
      <c r="E98" s="108" t="s">
        <v>15</v>
      </c>
      <c r="F98" s="108">
        <v>60</v>
      </c>
      <c r="G98" s="108">
        <v>200</v>
      </c>
      <c r="H98" s="108">
        <v>160</v>
      </c>
      <c r="I98" s="108" t="s">
        <v>15</v>
      </c>
      <c r="J98" s="109" t="s">
        <v>15</v>
      </c>
      <c r="K98" s="109" t="s">
        <v>15</v>
      </c>
      <c r="L98" s="109">
        <v>500</v>
      </c>
      <c r="M98" s="146">
        <v>38600</v>
      </c>
    </row>
    <row r="99" spans="2:13" ht="10.5" customHeight="1">
      <c r="B99" s="1107" t="s">
        <v>50</v>
      </c>
      <c r="C99" s="1035"/>
      <c r="D99" s="108" t="s">
        <v>15</v>
      </c>
      <c r="E99" s="108" t="s">
        <v>15</v>
      </c>
      <c r="F99" s="108">
        <v>60</v>
      </c>
      <c r="G99" s="108">
        <v>230</v>
      </c>
      <c r="H99" s="108">
        <v>200</v>
      </c>
      <c r="I99" s="108">
        <v>50</v>
      </c>
      <c r="J99" s="109" t="s">
        <v>15</v>
      </c>
      <c r="K99" s="109" t="s">
        <v>15</v>
      </c>
      <c r="L99" s="109">
        <v>610</v>
      </c>
      <c r="M99" s="146">
        <v>39800</v>
      </c>
    </row>
    <row r="100" spans="2:13" ht="10.5" customHeight="1">
      <c r="B100" s="1107" t="s">
        <v>51</v>
      </c>
      <c r="C100" s="1035"/>
      <c r="D100" s="108" t="s">
        <v>15</v>
      </c>
      <c r="E100" s="108" t="s">
        <v>15</v>
      </c>
      <c r="F100" s="108" t="s">
        <v>15</v>
      </c>
      <c r="G100" s="108">
        <v>230</v>
      </c>
      <c r="H100" s="108">
        <v>240</v>
      </c>
      <c r="I100" s="108">
        <v>60</v>
      </c>
      <c r="J100" s="109" t="s">
        <v>15</v>
      </c>
      <c r="K100" s="109" t="s">
        <v>15</v>
      </c>
      <c r="L100" s="109">
        <v>620</v>
      </c>
      <c r="M100" s="146">
        <v>40200</v>
      </c>
    </row>
    <row r="101" spans="2:13" ht="10.5" customHeight="1">
      <c r="B101" s="1107" t="s">
        <v>52</v>
      </c>
      <c r="C101" s="1035"/>
      <c r="D101" s="108" t="s">
        <v>15</v>
      </c>
      <c r="E101" s="108" t="s">
        <v>15</v>
      </c>
      <c r="F101" s="108" t="s">
        <v>15</v>
      </c>
      <c r="G101" s="108">
        <v>80</v>
      </c>
      <c r="H101" s="108">
        <v>60</v>
      </c>
      <c r="I101" s="108" t="s">
        <v>15</v>
      </c>
      <c r="J101" s="109" t="s">
        <v>15</v>
      </c>
      <c r="K101" s="109" t="s">
        <v>15</v>
      </c>
      <c r="L101" s="109">
        <v>200</v>
      </c>
      <c r="M101" s="146">
        <v>38900</v>
      </c>
    </row>
    <row r="102" spans="2:13" s="111" customFormat="1" ht="12.75" customHeight="1">
      <c r="B102" s="1107" t="s">
        <v>269</v>
      </c>
      <c r="C102" s="1035"/>
      <c r="D102" s="108">
        <v>190</v>
      </c>
      <c r="E102" s="108">
        <v>390</v>
      </c>
      <c r="F102" s="108">
        <v>600</v>
      </c>
      <c r="G102" s="108">
        <v>1310</v>
      </c>
      <c r="H102" s="108">
        <v>990</v>
      </c>
      <c r="I102" s="108">
        <v>260</v>
      </c>
      <c r="J102" s="109">
        <v>110</v>
      </c>
      <c r="K102" s="109" t="s">
        <v>15</v>
      </c>
      <c r="L102" s="109">
        <v>3880</v>
      </c>
      <c r="M102" s="146">
        <v>37300</v>
      </c>
    </row>
    <row r="103" spans="1:13" ht="3" customHeight="1">
      <c r="A103" s="111"/>
      <c r="B103" s="112"/>
      <c r="C103" s="101"/>
      <c r="D103" s="108"/>
      <c r="E103" s="108"/>
      <c r="F103" s="108"/>
      <c r="G103" s="108"/>
      <c r="H103" s="108"/>
      <c r="I103" s="108"/>
      <c r="J103" s="109"/>
      <c r="K103" s="109"/>
      <c r="L103" s="109"/>
      <c r="M103" s="146"/>
    </row>
    <row r="104" spans="1:13" ht="10.5" customHeight="1">
      <c r="A104" s="1085" t="s">
        <v>53</v>
      </c>
      <c r="B104" s="1035"/>
      <c r="C104" s="113"/>
      <c r="D104" s="108"/>
      <c r="E104" s="108"/>
      <c r="F104" s="108"/>
      <c r="G104" s="108"/>
      <c r="H104" s="108"/>
      <c r="I104" s="108"/>
      <c r="J104" s="109"/>
      <c r="K104" s="109"/>
      <c r="L104" s="109"/>
      <c r="M104" s="146"/>
    </row>
    <row r="105" spans="2:13" ht="10.5" customHeight="1">
      <c r="B105" s="1107" t="s">
        <v>44</v>
      </c>
      <c r="C105" s="1035"/>
      <c r="D105" s="108">
        <v>140</v>
      </c>
      <c r="E105" s="108">
        <v>130</v>
      </c>
      <c r="F105" s="108" t="s">
        <v>15</v>
      </c>
      <c r="G105" s="108" t="s">
        <v>15</v>
      </c>
      <c r="H105" s="108" t="s">
        <v>15</v>
      </c>
      <c r="I105" s="108" t="s">
        <v>15</v>
      </c>
      <c r="J105" s="109" t="s">
        <v>15</v>
      </c>
      <c r="K105" s="109" t="s">
        <v>15</v>
      </c>
      <c r="L105" s="109">
        <v>290</v>
      </c>
      <c r="M105" s="146">
        <v>25100</v>
      </c>
    </row>
    <row r="106" spans="2:13" ht="10.5" customHeight="1">
      <c r="B106" s="1107" t="s">
        <v>45</v>
      </c>
      <c r="C106" s="1035"/>
      <c r="D106" s="108">
        <v>150</v>
      </c>
      <c r="E106" s="108">
        <v>480</v>
      </c>
      <c r="F106" s="108">
        <v>420</v>
      </c>
      <c r="G106" s="108">
        <v>180</v>
      </c>
      <c r="H106" s="108" t="s">
        <v>15</v>
      </c>
      <c r="I106" s="108" t="s">
        <v>15</v>
      </c>
      <c r="J106" s="109" t="s">
        <v>15</v>
      </c>
      <c r="K106" s="109" t="s">
        <v>15</v>
      </c>
      <c r="L106" s="109">
        <v>1280</v>
      </c>
      <c r="M106" s="146">
        <v>30400</v>
      </c>
    </row>
    <row r="107" spans="2:13" ht="10.5" customHeight="1">
      <c r="B107" s="1107" t="s">
        <v>46</v>
      </c>
      <c r="C107" s="1035"/>
      <c r="D107" s="108" t="s">
        <v>15</v>
      </c>
      <c r="E107" s="108">
        <v>160</v>
      </c>
      <c r="F107" s="108">
        <v>380</v>
      </c>
      <c r="G107" s="108">
        <v>530</v>
      </c>
      <c r="H107" s="108">
        <v>200</v>
      </c>
      <c r="I107" s="108">
        <v>60</v>
      </c>
      <c r="J107" s="109" t="s">
        <v>15</v>
      </c>
      <c r="K107" s="109" t="s">
        <v>15</v>
      </c>
      <c r="L107" s="109">
        <v>1390</v>
      </c>
      <c r="M107" s="146">
        <v>35800</v>
      </c>
    </row>
    <row r="108" spans="2:13" ht="10.5" customHeight="1">
      <c r="B108" s="1107" t="s">
        <v>47</v>
      </c>
      <c r="C108" s="1035"/>
      <c r="D108" s="108" t="s">
        <v>15</v>
      </c>
      <c r="E108" s="108">
        <v>90</v>
      </c>
      <c r="F108" s="108">
        <v>190</v>
      </c>
      <c r="G108" s="108">
        <v>440</v>
      </c>
      <c r="H108" s="108">
        <v>270</v>
      </c>
      <c r="I108" s="108">
        <v>80</v>
      </c>
      <c r="J108" s="109" t="s">
        <v>15</v>
      </c>
      <c r="K108" s="109" t="s">
        <v>15</v>
      </c>
      <c r="L108" s="109">
        <v>1130</v>
      </c>
      <c r="M108" s="146">
        <v>37700</v>
      </c>
    </row>
    <row r="109" spans="2:13" ht="10.5" customHeight="1">
      <c r="B109" s="1107" t="s">
        <v>48</v>
      </c>
      <c r="C109" s="1035"/>
      <c r="D109" s="108" t="s">
        <v>15</v>
      </c>
      <c r="E109" s="108">
        <v>90</v>
      </c>
      <c r="F109" s="108">
        <v>170</v>
      </c>
      <c r="G109" s="108">
        <v>410</v>
      </c>
      <c r="H109" s="108">
        <v>310</v>
      </c>
      <c r="I109" s="108">
        <v>80</v>
      </c>
      <c r="J109" s="109" t="s">
        <v>15</v>
      </c>
      <c r="K109" s="109" t="s">
        <v>15</v>
      </c>
      <c r="L109" s="109">
        <v>1140</v>
      </c>
      <c r="M109" s="146">
        <v>38000</v>
      </c>
    </row>
    <row r="110" spans="2:13" ht="10.5" customHeight="1">
      <c r="B110" s="1107" t="s">
        <v>49</v>
      </c>
      <c r="C110" s="1035"/>
      <c r="D110" s="108" t="s">
        <v>15</v>
      </c>
      <c r="E110" s="108">
        <v>90</v>
      </c>
      <c r="F110" s="108">
        <v>170</v>
      </c>
      <c r="G110" s="108">
        <v>510</v>
      </c>
      <c r="H110" s="108">
        <v>410</v>
      </c>
      <c r="I110" s="108">
        <v>100</v>
      </c>
      <c r="J110" s="109" t="s">
        <v>15</v>
      </c>
      <c r="K110" s="109" t="s">
        <v>15</v>
      </c>
      <c r="L110" s="109">
        <v>1330</v>
      </c>
      <c r="M110" s="146">
        <v>38500</v>
      </c>
    </row>
    <row r="111" spans="2:13" ht="10.5" customHeight="1">
      <c r="B111" s="1107" t="s">
        <v>50</v>
      </c>
      <c r="C111" s="1035"/>
      <c r="D111" s="108" t="s">
        <v>15</v>
      </c>
      <c r="E111" s="108">
        <v>60</v>
      </c>
      <c r="F111" s="108">
        <v>120</v>
      </c>
      <c r="G111" s="108">
        <v>570</v>
      </c>
      <c r="H111" s="108">
        <v>580</v>
      </c>
      <c r="I111" s="108">
        <v>170</v>
      </c>
      <c r="J111" s="109">
        <v>60</v>
      </c>
      <c r="K111" s="109" t="s">
        <v>15</v>
      </c>
      <c r="L111" s="109">
        <v>1560</v>
      </c>
      <c r="M111" s="146">
        <v>40000</v>
      </c>
    </row>
    <row r="112" spans="2:13" ht="10.5" customHeight="1">
      <c r="B112" s="1107" t="s">
        <v>51</v>
      </c>
      <c r="C112" s="1035"/>
      <c r="D112" s="108" t="s">
        <v>15</v>
      </c>
      <c r="E112" s="108" t="s">
        <v>15</v>
      </c>
      <c r="F112" s="108">
        <v>100</v>
      </c>
      <c r="G112" s="108">
        <v>620</v>
      </c>
      <c r="H112" s="108">
        <v>770</v>
      </c>
      <c r="I112" s="108">
        <v>180</v>
      </c>
      <c r="J112" s="109">
        <v>70</v>
      </c>
      <c r="K112" s="109" t="s">
        <v>15</v>
      </c>
      <c r="L112" s="109">
        <v>1760</v>
      </c>
      <c r="M112" s="146">
        <v>40700</v>
      </c>
    </row>
    <row r="113" spans="2:13" ht="10.5" customHeight="1">
      <c r="B113" s="1107" t="s">
        <v>52</v>
      </c>
      <c r="C113" s="1035"/>
      <c r="D113" s="108" t="s">
        <v>15</v>
      </c>
      <c r="E113" s="108" t="s">
        <v>15</v>
      </c>
      <c r="F113" s="108" t="s">
        <v>15</v>
      </c>
      <c r="G113" s="108">
        <v>160</v>
      </c>
      <c r="H113" s="108">
        <v>130</v>
      </c>
      <c r="I113" s="108" t="s">
        <v>15</v>
      </c>
      <c r="J113" s="109" t="s">
        <v>15</v>
      </c>
      <c r="K113" s="109" t="s">
        <v>15</v>
      </c>
      <c r="L113" s="109">
        <v>420</v>
      </c>
      <c r="M113" s="146">
        <v>39700</v>
      </c>
    </row>
    <row r="114" spans="2:13" s="111" customFormat="1" ht="12.75" customHeight="1">
      <c r="B114" s="1107" t="s">
        <v>269</v>
      </c>
      <c r="C114" s="1035"/>
      <c r="D114" s="108">
        <v>450</v>
      </c>
      <c r="E114" s="108">
        <v>1130</v>
      </c>
      <c r="F114" s="108">
        <v>1610</v>
      </c>
      <c r="G114" s="108">
        <v>3410</v>
      </c>
      <c r="H114" s="108">
        <v>2700</v>
      </c>
      <c r="I114" s="108">
        <v>730</v>
      </c>
      <c r="J114" s="109">
        <v>250</v>
      </c>
      <c r="K114" s="109" t="s">
        <v>15</v>
      </c>
      <c r="L114" s="109">
        <v>10310</v>
      </c>
      <c r="M114" s="146">
        <v>37300</v>
      </c>
    </row>
    <row r="115" spans="1:13" ht="3.75" customHeight="1">
      <c r="A115" s="111"/>
      <c r="B115" s="112"/>
      <c r="C115" s="101"/>
      <c r="D115" s="655"/>
      <c r="E115" s="655"/>
      <c r="F115" s="655"/>
      <c r="G115" s="655"/>
      <c r="H115" s="655"/>
      <c r="I115" s="655"/>
      <c r="J115" s="656"/>
      <c r="K115" s="656"/>
      <c r="L115" s="656"/>
      <c r="M115" s="147"/>
    </row>
    <row r="116" spans="1:13" ht="12.75" customHeight="1">
      <c r="A116" s="101" t="s">
        <v>127</v>
      </c>
      <c r="B116" s="54"/>
      <c r="C116" s="54"/>
      <c r="D116" s="108"/>
      <c r="E116" s="108"/>
      <c r="F116" s="108"/>
      <c r="G116" s="108"/>
      <c r="H116" s="108"/>
      <c r="I116" s="108"/>
      <c r="J116" s="109"/>
      <c r="K116" s="109"/>
      <c r="L116" s="109"/>
      <c r="M116" s="148"/>
    </row>
    <row r="117" spans="2:13" ht="10.5" customHeight="1">
      <c r="B117" s="1107" t="s">
        <v>44</v>
      </c>
      <c r="C117" s="1035"/>
      <c r="D117" s="108">
        <v>200</v>
      </c>
      <c r="E117" s="108">
        <v>150</v>
      </c>
      <c r="F117" s="108" t="s">
        <v>15</v>
      </c>
      <c r="G117" s="108" t="s">
        <v>15</v>
      </c>
      <c r="H117" s="108" t="s">
        <v>15</v>
      </c>
      <c r="I117" s="108" t="s">
        <v>15</v>
      </c>
      <c r="J117" s="109" t="s">
        <v>15</v>
      </c>
      <c r="K117" s="109" t="s">
        <v>15</v>
      </c>
      <c r="L117" s="109">
        <v>370</v>
      </c>
      <c r="M117" s="146">
        <v>25000</v>
      </c>
    </row>
    <row r="118" spans="2:13" ht="10.5" customHeight="1">
      <c r="B118" s="1107" t="s">
        <v>45</v>
      </c>
      <c r="C118" s="1035"/>
      <c r="D118" s="108">
        <v>220</v>
      </c>
      <c r="E118" s="108">
        <v>640</v>
      </c>
      <c r="F118" s="108">
        <v>520</v>
      </c>
      <c r="G118" s="108">
        <v>220</v>
      </c>
      <c r="H118" s="108" t="s">
        <v>15</v>
      </c>
      <c r="I118" s="108" t="s">
        <v>15</v>
      </c>
      <c r="J118" s="109" t="s">
        <v>15</v>
      </c>
      <c r="K118" s="109" t="s">
        <v>15</v>
      </c>
      <c r="L118" s="109">
        <v>1670</v>
      </c>
      <c r="M118" s="146">
        <v>30100</v>
      </c>
    </row>
    <row r="119" spans="2:13" ht="10.5" customHeight="1">
      <c r="B119" s="1107" t="s">
        <v>46</v>
      </c>
      <c r="C119" s="1035"/>
      <c r="D119" s="108">
        <v>60</v>
      </c>
      <c r="E119" s="108">
        <v>240</v>
      </c>
      <c r="F119" s="108">
        <v>510</v>
      </c>
      <c r="G119" s="108">
        <v>660</v>
      </c>
      <c r="H119" s="108">
        <v>270</v>
      </c>
      <c r="I119" s="108">
        <v>90</v>
      </c>
      <c r="J119" s="109" t="s">
        <v>15</v>
      </c>
      <c r="K119" s="109" t="s">
        <v>15</v>
      </c>
      <c r="L119" s="109">
        <v>1870</v>
      </c>
      <c r="M119" s="146">
        <v>35600</v>
      </c>
    </row>
    <row r="120" spans="2:13" ht="10.5" customHeight="1">
      <c r="B120" s="1107" t="s">
        <v>47</v>
      </c>
      <c r="C120" s="1035"/>
      <c r="D120" s="108" t="s">
        <v>15</v>
      </c>
      <c r="E120" s="108">
        <v>120</v>
      </c>
      <c r="F120" s="108">
        <v>290</v>
      </c>
      <c r="G120" s="108">
        <v>650</v>
      </c>
      <c r="H120" s="108">
        <v>410</v>
      </c>
      <c r="I120" s="108">
        <v>110</v>
      </c>
      <c r="J120" s="109" t="s">
        <v>15</v>
      </c>
      <c r="K120" s="109" t="s">
        <v>15</v>
      </c>
      <c r="L120" s="109">
        <v>1680</v>
      </c>
      <c r="M120" s="146">
        <v>37800</v>
      </c>
    </row>
    <row r="121" spans="2:13" ht="10.5" customHeight="1">
      <c r="B121" s="1107" t="s">
        <v>48</v>
      </c>
      <c r="C121" s="1035"/>
      <c r="D121" s="108" t="s">
        <v>15</v>
      </c>
      <c r="E121" s="108">
        <v>120</v>
      </c>
      <c r="F121" s="108">
        <v>240</v>
      </c>
      <c r="G121" s="108">
        <v>600</v>
      </c>
      <c r="H121" s="108">
        <v>430</v>
      </c>
      <c r="I121" s="108">
        <v>120</v>
      </c>
      <c r="J121" s="109" t="s">
        <v>15</v>
      </c>
      <c r="K121" s="109" t="s">
        <v>15</v>
      </c>
      <c r="L121" s="109">
        <v>1620</v>
      </c>
      <c r="M121" s="146">
        <v>38000</v>
      </c>
    </row>
    <row r="122" spans="2:13" ht="10.5" customHeight="1">
      <c r="B122" s="1107" t="s">
        <v>49</v>
      </c>
      <c r="C122" s="1035"/>
      <c r="D122" s="108" t="s">
        <v>15</v>
      </c>
      <c r="E122" s="108">
        <v>120</v>
      </c>
      <c r="F122" s="108">
        <v>230</v>
      </c>
      <c r="G122" s="108">
        <v>710</v>
      </c>
      <c r="H122" s="108">
        <v>570</v>
      </c>
      <c r="I122" s="108">
        <v>140</v>
      </c>
      <c r="J122" s="109" t="s">
        <v>15</v>
      </c>
      <c r="K122" s="109" t="s">
        <v>15</v>
      </c>
      <c r="L122" s="109">
        <v>1830</v>
      </c>
      <c r="M122" s="146">
        <v>38500</v>
      </c>
    </row>
    <row r="123" spans="2:13" ht="10.5" customHeight="1">
      <c r="B123" s="1107" t="s">
        <v>50</v>
      </c>
      <c r="C123" s="1035"/>
      <c r="D123" s="108" t="s">
        <v>15</v>
      </c>
      <c r="E123" s="108">
        <v>80</v>
      </c>
      <c r="F123" s="108">
        <v>180</v>
      </c>
      <c r="G123" s="108">
        <v>800</v>
      </c>
      <c r="H123" s="108">
        <v>770</v>
      </c>
      <c r="I123" s="108">
        <v>220</v>
      </c>
      <c r="J123" s="109">
        <v>90</v>
      </c>
      <c r="K123" s="109" t="s">
        <v>15</v>
      </c>
      <c r="L123" s="109">
        <v>2170</v>
      </c>
      <c r="M123" s="146">
        <v>39900</v>
      </c>
    </row>
    <row r="124" spans="2:13" ht="10.5" customHeight="1">
      <c r="B124" s="1107" t="s">
        <v>51</v>
      </c>
      <c r="C124" s="1035"/>
      <c r="D124" s="108" t="s">
        <v>15</v>
      </c>
      <c r="E124" s="108" t="s">
        <v>15</v>
      </c>
      <c r="F124" s="108">
        <v>150</v>
      </c>
      <c r="G124" s="108">
        <v>850</v>
      </c>
      <c r="H124" s="108">
        <v>1000</v>
      </c>
      <c r="I124" s="108">
        <v>230</v>
      </c>
      <c r="J124" s="109">
        <v>100</v>
      </c>
      <c r="K124" s="109" t="s">
        <v>15</v>
      </c>
      <c r="L124" s="109">
        <v>2380</v>
      </c>
      <c r="M124" s="146">
        <v>40500</v>
      </c>
    </row>
    <row r="125" spans="2:13" ht="10.5" customHeight="1">
      <c r="B125" s="1107" t="s">
        <v>52</v>
      </c>
      <c r="C125" s="1035"/>
      <c r="D125" s="108" t="s">
        <v>15</v>
      </c>
      <c r="E125" s="108" t="s">
        <v>15</v>
      </c>
      <c r="F125" s="108">
        <v>70</v>
      </c>
      <c r="G125" s="108">
        <v>240</v>
      </c>
      <c r="H125" s="108">
        <v>190</v>
      </c>
      <c r="I125" s="108">
        <v>70</v>
      </c>
      <c r="J125" s="109" t="s">
        <v>15</v>
      </c>
      <c r="K125" s="109" t="s">
        <v>15</v>
      </c>
      <c r="L125" s="109">
        <v>620</v>
      </c>
      <c r="M125" s="146">
        <v>39500</v>
      </c>
    </row>
    <row r="126" spans="2:13" s="111" customFormat="1" ht="12.75" customHeight="1">
      <c r="B126" s="1107" t="s">
        <v>269</v>
      </c>
      <c r="C126" s="1035"/>
      <c r="D126" s="108">
        <v>640</v>
      </c>
      <c r="E126" s="108">
        <v>1520</v>
      </c>
      <c r="F126" s="108">
        <v>2210</v>
      </c>
      <c r="G126" s="108">
        <v>4720</v>
      </c>
      <c r="H126" s="108">
        <v>3690</v>
      </c>
      <c r="I126" s="108">
        <v>990</v>
      </c>
      <c r="J126" s="109">
        <v>360</v>
      </c>
      <c r="K126" s="109">
        <v>70</v>
      </c>
      <c r="L126" s="109">
        <v>14210</v>
      </c>
      <c r="M126" s="146">
        <v>37300</v>
      </c>
    </row>
    <row r="127" spans="2:13" ht="11.25" customHeight="1">
      <c r="B127" s="104"/>
      <c r="D127" s="110"/>
      <c r="E127" s="110"/>
      <c r="F127" s="110"/>
      <c r="G127" s="110"/>
      <c r="H127" s="110"/>
      <c r="I127" s="110"/>
      <c r="J127" s="109"/>
      <c r="K127" s="109"/>
      <c r="L127" s="109"/>
      <c r="M127" s="146"/>
    </row>
    <row r="128" spans="1:13" ht="10.5" customHeight="1">
      <c r="A128" s="1085" t="s">
        <v>29</v>
      </c>
      <c r="B128" s="1035"/>
      <c r="C128" s="1035"/>
      <c r="D128" s="1035"/>
      <c r="E128" s="117"/>
      <c r="F128" s="117"/>
      <c r="G128" s="117"/>
      <c r="H128" s="116"/>
      <c r="I128" s="116"/>
      <c r="J128" s="149"/>
      <c r="K128" s="149"/>
      <c r="L128" s="149"/>
      <c r="M128" s="148"/>
    </row>
    <row r="129" spans="1:13" ht="10.5" customHeight="1">
      <c r="A129" s="1085" t="s">
        <v>43</v>
      </c>
      <c r="B129" s="1035"/>
      <c r="D129" s="117"/>
      <c r="E129" s="117"/>
      <c r="F129" s="117"/>
      <c r="G129" s="117"/>
      <c r="H129" s="116"/>
      <c r="I129" s="116"/>
      <c r="J129" s="149"/>
      <c r="K129" s="149"/>
      <c r="L129" s="149"/>
      <c r="M129" s="148"/>
    </row>
    <row r="130" spans="1:13" ht="10.5" customHeight="1">
      <c r="A130" s="104"/>
      <c r="B130" s="1107" t="s">
        <v>44</v>
      </c>
      <c r="C130" s="1035"/>
      <c r="D130" s="108">
        <v>1890</v>
      </c>
      <c r="E130" s="108">
        <v>830</v>
      </c>
      <c r="F130" s="108">
        <v>50</v>
      </c>
      <c r="G130" s="108" t="s">
        <v>15</v>
      </c>
      <c r="H130" s="108" t="s">
        <v>15</v>
      </c>
      <c r="I130" s="108" t="s">
        <v>15</v>
      </c>
      <c r="J130" s="109" t="s">
        <v>15</v>
      </c>
      <c r="K130" s="109" t="s">
        <v>15</v>
      </c>
      <c r="L130" s="109">
        <v>2820</v>
      </c>
      <c r="M130" s="146">
        <v>23900</v>
      </c>
    </row>
    <row r="131" spans="2:13" ht="10.5" customHeight="1">
      <c r="B131" s="1107" t="s">
        <v>45</v>
      </c>
      <c r="C131" s="1035"/>
      <c r="D131" s="108">
        <v>2530</v>
      </c>
      <c r="E131" s="108">
        <v>4420</v>
      </c>
      <c r="F131" s="108">
        <v>2310</v>
      </c>
      <c r="G131" s="108">
        <v>1180</v>
      </c>
      <c r="H131" s="108">
        <v>390</v>
      </c>
      <c r="I131" s="108">
        <v>70</v>
      </c>
      <c r="J131" s="109" t="s">
        <v>15</v>
      </c>
      <c r="K131" s="109">
        <v>100</v>
      </c>
      <c r="L131" s="109">
        <v>11010</v>
      </c>
      <c r="M131" s="146">
        <v>29000</v>
      </c>
    </row>
    <row r="132" spans="2:13" ht="10.5" customHeight="1">
      <c r="B132" s="1107" t="s">
        <v>46</v>
      </c>
      <c r="C132" s="1035"/>
      <c r="D132" s="108">
        <v>860</v>
      </c>
      <c r="E132" s="108">
        <v>2000</v>
      </c>
      <c r="F132" s="108">
        <v>3040</v>
      </c>
      <c r="G132" s="108">
        <v>3330</v>
      </c>
      <c r="H132" s="108">
        <v>1940</v>
      </c>
      <c r="I132" s="108">
        <v>560</v>
      </c>
      <c r="J132" s="109">
        <v>180</v>
      </c>
      <c r="K132" s="109">
        <v>60</v>
      </c>
      <c r="L132" s="109">
        <v>11970</v>
      </c>
      <c r="M132" s="146">
        <v>34900</v>
      </c>
    </row>
    <row r="133" spans="2:13" ht="10.5" customHeight="1">
      <c r="B133" s="1107" t="s">
        <v>47</v>
      </c>
      <c r="C133" s="1035"/>
      <c r="D133" s="108">
        <v>390</v>
      </c>
      <c r="E133" s="108">
        <v>820</v>
      </c>
      <c r="F133" s="108">
        <v>1610</v>
      </c>
      <c r="G133" s="108">
        <v>2990</v>
      </c>
      <c r="H133" s="108">
        <v>2110</v>
      </c>
      <c r="I133" s="108">
        <v>1110</v>
      </c>
      <c r="J133" s="109">
        <v>270</v>
      </c>
      <c r="K133" s="109" t="s">
        <v>15</v>
      </c>
      <c r="L133" s="109">
        <v>9340</v>
      </c>
      <c r="M133" s="146">
        <v>37800</v>
      </c>
    </row>
    <row r="134" spans="2:13" ht="10.5" customHeight="1">
      <c r="B134" s="1107" t="s">
        <v>48</v>
      </c>
      <c r="C134" s="1035"/>
      <c r="D134" s="108">
        <v>280</v>
      </c>
      <c r="E134" s="108">
        <v>540</v>
      </c>
      <c r="F134" s="108">
        <v>1110</v>
      </c>
      <c r="G134" s="108">
        <v>2540</v>
      </c>
      <c r="H134" s="108">
        <v>1800</v>
      </c>
      <c r="I134" s="108">
        <v>1090</v>
      </c>
      <c r="J134" s="109">
        <v>300</v>
      </c>
      <c r="K134" s="109">
        <v>50</v>
      </c>
      <c r="L134" s="109">
        <v>7700</v>
      </c>
      <c r="M134" s="146">
        <v>38600</v>
      </c>
    </row>
    <row r="135" spans="2:13" ht="10.5" customHeight="1">
      <c r="B135" s="1107" t="s">
        <v>49</v>
      </c>
      <c r="C135" s="1035"/>
      <c r="D135" s="108">
        <v>160</v>
      </c>
      <c r="E135" s="108">
        <v>320</v>
      </c>
      <c r="F135" s="108">
        <v>870</v>
      </c>
      <c r="G135" s="108">
        <v>2410</v>
      </c>
      <c r="H135" s="108">
        <v>1580</v>
      </c>
      <c r="I135" s="108">
        <v>940</v>
      </c>
      <c r="J135" s="109">
        <v>250</v>
      </c>
      <c r="K135" s="109" t="s">
        <v>15</v>
      </c>
      <c r="L135" s="109">
        <v>6570</v>
      </c>
      <c r="M135" s="146">
        <v>39000</v>
      </c>
    </row>
    <row r="136" spans="2:13" ht="10.5" customHeight="1">
      <c r="B136" s="1107" t="s">
        <v>50</v>
      </c>
      <c r="C136" s="1035"/>
      <c r="D136" s="108">
        <v>60</v>
      </c>
      <c r="E136" s="108">
        <v>180</v>
      </c>
      <c r="F136" s="108">
        <v>630</v>
      </c>
      <c r="G136" s="108">
        <v>2230</v>
      </c>
      <c r="H136" s="108">
        <v>1610</v>
      </c>
      <c r="I136" s="108">
        <v>920</v>
      </c>
      <c r="J136" s="109">
        <v>270</v>
      </c>
      <c r="K136" s="109" t="s">
        <v>15</v>
      </c>
      <c r="L136" s="109">
        <v>5950</v>
      </c>
      <c r="M136" s="146">
        <v>40000</v>
      </c>
    </row>
    <row r="137" spans="2:13" ht="10.5" customHeight="1">
      <c r="B137" s="1107" t="s">
        <v>51</v>
      </c>
      <c r="C137" s="1035"/>
      <c r="D137" s="108" t="s">
        <v>15</v>
      </c>
      <c r="E137" s="108">
        <v>60</v>
      </c>
      <c r="F137" s="108">
        <v>420</v>
      </c>
      <c r="G137" s="108">
        <v>1810</v>
      </c>
      <c r="H137" s="108">
        <v>1370</v>
      </c>
      <c r="I137" s="108">
        <v>850</v>
      </c>
      <c r="J137" s="109">
        <v>230</v>
      </c>
      <c r="K137" s="109" t="s">
        <v>15</v>
      </c>
      <c r="L137" s="109">
        <v>4800</v>
      </c>
      <c r="M137" s="146">
        <v>40600</v>
      </c>
    </row>
    <row r="138" spans="2:13" ht="10.5" customHeight="1">
      <c r="B138" s="1107" t="s">
        <v>52</v>
      </c>
      <c r="C138" s="1035"/>
      <c r="D138" s="108" t="s">
        <v>15</v>
      </c>
      <c r="E138" s="108" t="s">
        <v>15</v>
      </c>
      <c r="F138" s="108">
        <v>150</v>
      </c>
      <c r="G138" s="108">
        <v>470</v>
      </c>
      <c r="H138" s="108">
        <v>250</v>
      </c>
      <c r="I138" s="108">
        <v>170</v>
      </c>
      <c r="J138" s="109">
        <v>60</v>
      </c>
      <c r="K138" s="109" t="s">
        <v>15</v>
      </c>
      <c r="L138" s="109">
        <v>1150</v>
      </c>
      <c r="M138" s="146">
        <v>39800</v>
      </c>
    </row>
    <row r="139" spans="2:13" s="111" customFormat="1" ht="12.75" customHeight="1">
      <c r="B139" s="1107" t="s">
        <v>269</v>
      </c>
      <c r="C139" s="1035"/>
      <c r="D139" s="108">
        <v>6190</v>
      </c>
      <c r="E139" s="108">
        <v>9180</v>
      </c>
      <c r="F139" s="108">
        <v>10190</v>
      </c>
      <c r="G139" s="108">
        <v>16970</v>
      </c>
      <c r="H139" s="108">
        <v>11060</v>
      </c>
      <c r="I139" s="108">
        <v>5710</v>
      </c>
      <c r="J139" s="109">
        <v>1590</v>
      </c>
      <c r="K139" s="109">
        <v>400</v>
      </c>
      <c r="L139" s="109">
        <v>61300</v>
      </c>
      <c r="M139" s="146">
        <v>35700</v>
      </c>
    </row>
    <row r="140" spans="1:13" ht="2.25" customHeight="1">
      <c r="A140" s="111"/>
      <c r="B140" s="112"/>
      <c r="C140" s="101"/>
      <c r="D140" s="657"/>
      <c r="E140" s="657"/>
      <c r="F140" s="657"/>
      <c r="G140" s="657"/>
      <c r="H140" s="657"/>
      <c r="I140" s="657"/>
      <c r="J140" s="658"/>
      <c r="K140" s="658"/>
      <c r="L140" s="658"/>
      <c r="M140" s="147"/>
    </row>
    <row r="141" spans="1:13" ht="10.5" customHeight="1">
      <c r="A141" s="1085" t="s">
        <v>53</v>
      </c>
      <c r="B141" s="1035"/>
      <c r="C141" s="113"/>
      <c r="D141" s="146"/>
      <c r="E141" s="146"/>
      <c r="F141" s="659"/>
      <c r="G141" s="659"/>
      <c r="H141" s="659"/>
      <c r="I141" s="659"/>
      <c r="J141" s="149"/>
      <c r="K141" s="149"/>
      <c r="L141" s="149"/>
      <c r="M141" s="148"/>
    </row>
    <row r="142" spans="2:13" ht="10.5" customHeight="1">
      <c r="B142" s="1107" t="s">
        <v>44</v>
      </c>
      <c r="C142" s="1035"/>
      <c r="D142" s="108">
        <v>9400</v>
      </c>
      <c r="E142" s="108">
        <v>4980</v>
      </c>
      <c r="F142" s="108">
        <v>290</v>
      </c>
      <c r="G142" s="108">
        <v>60</v>
      </c>
      <c r="H142" s="108" t="s">
        <v>15</v>
      </c>
      <c r="I142" s="108" t="s">
        <v>15</v>
      </c>
      <c r="J142" s="109" t="s">
        <v>15</v>
      </c>
      <c r="K142" s="109">
        <v>180</v>
      </c>
      <c r="L142" s="109">
        <v>14910</v>
      </c>
      <c r="M142" s="146">
        <v>24000</v>
      </c>
    </row>
    <row r="143" spans="2:13" ht="10.5" customHeight="1">
      <c r="B143" s="1107" t="s">
        <v>45</v>
      </c>
      <c r="C143" s="1035"/>
      <c r="D143" s="108">
        <v>7540</v>
      </c>
      <c r="E143" s="108">
        <v>18180</v>
      </c>
      <c r="F143" s="108">
        <v>10800</v>
      </c>
      <c r="G143" s="108">
        <v>4290</v>
      </c>
      <c r="H143" s="108">
        <v>1060</v>
      </c>
      <c r="I143" s="108">
        <v>200</v>
      </c>
      <c r="J143" s="109">
        <v>50</v>
      </c>
      <c r="K143" s="109">
        <v>260</v>
      </c>
      <c r="L143" s="109">
        <v>42360</v>
      </c>
      <c r="M143" s="146">
        <v>29200</v>
      </c>
    </row>
    <row r="144" spans="2:13" ht="10.5" customHeight="1">
      <c r="B144" s="1107" t="s">
        <v>46</v>
      </c>
      <c r="C144" s="1035"/>
      <c r="D144" s="108">
        <v>1820</v>
      </c>
      <c r="E144" s="108">
        <v>4930</v>
      </c>
      <c r="F144" s="108">
        <v>9610</v>
      </c>
      <c r="G144" s="108">
        <v>11000</v>
      </c>
      <c r="H144" s="108">
        <v>4080</v>
      </c>
      <c r="I144" s="108">
        <v>1340</v>
      </c>
      <c r="J144" s="109">
        <v>310</v>
      </c>
      <c r="K144" s="109">
        <v>150</v>
      </c>
      <c r="L144" s="109">
        <v>33240</v>
      </c>
      <c r="M144" s="146">
        <v>34900</v>
      </c>
    </row>
    <row r="145" spans="2:13" ht="10.5" customHeight="1">
      <c r="B145" s="1107" t="s">
        <v>47</v>
      </c>
      <c r="C145" s="1035"/>
      <c r="D145" s="108">
        <v>1000</v>
      </c>
      <c r="E145" s="108">
        <v>1910</v>
      </c>
      <c r="F145" s="108">
        <v>4070</v>
      </c>
      <c r="G145" s="108">
        <v>8280</v>
      </c>
      <c r="H145" s="108">
        <v>3630</v>
      </c>
      <c r="I145" s="108">
        <v>1470</v>
      </c>
      <c r="J145" s="109">
        <v>370</v>
      </c>
      <c r="K145" s="109">
        <v>70</v>
      </c>
      <c r="L145" s="109">
        <v>20810</v>
      </c>
      <c r="M145" s="146">
        <v>36600</v>
      </c>
    </row>
    <row r="146" spans="2:13" ht="10.5" customHeight="1">
      <c r="B146" s="1107" t="s">
        <v>48</v>
      </c>
      <c r="C146" s="1035"/>
      <c r="D146" s="108">
        <v>1020</v>
      </c>
      <c r="E146" s="108">
        <v>1980</v>
      </c>
      <c r="F146" s="108">
        <v>3290</v>
      </c>
      <c r="G146" s="108">
        <v>6770</v>
      </c>
      <c r="H146" s="108">
        <v>2990</v>
      </c>
      <c r="I146" s="108">
        <v>1300</v>
      </c>
      <c r="J146" s="109">
        <v>370</v>
      </c>
      <c r="K146" s="109">
        <v>80</v>
      </c>
      <c r="L146" s="109">
        <v>17790</v>
      </c>
      <c r="M146" s="146">
        <v>36300</v>
      </c>
    </row>
    <row r="147" spans="2:13" ht="10.5" customHeight="1">
      <c r="B147" s="1107" t="s">
        <v>49</v>
      </c>
      <c r="C147" s="1035"/>
      <c r="D147" s="108">
        <v>630</v>
      </c>
      <c r="E147" s="108">
        <v>1510</v>
      </c>
      <c r="F147" s="108">
        <v>3170</v>
      </c>
      <c r="G147" s="108">
        <v>7080</v>
      </c>
      <c r="H147" s="108">
        <v>3040</v>
      </c>
      <c r="I147" s="108">
        <v>1310</v>
      </c>
      <c r="J147" s="109">
        <v>350</v>
      </c>
      <c r="K147" s="109">
        <v>70</v>
      </c>
      <c r="L147" s="109">
        <v>17180</v>
      </c>
      <c r="M147" s="146">
        <v>36900</v>
      </c>
    </row>
    <row r="148" spans="2:13" ht="10.5" customHeight="1">
      <c r="B148" s="1107" t="s">
        <v>50</v>
      </c>
      <c r="C148" s="1035"/>
      <c r="D148" s="108">
        <v>230</v>
      </c>
      <c r="E148" s="108">
        <v>660</v>
      </c>
      <c r="F148" s="108">
        <v>2170</v>
      </c>
      <c r="G148" s="108">
        <v>7410</v>
      </c>
      <c r="H148" s="108">
        <v>3700</v>
      </c>
      <c r="I148" s="108">
        <v>1660</v>
      </c>
      <c r="J148" s="109">
        <v>400</v>
      </c>
      <c r="K148" s="109" t="s">
        <v>15</v>
      </c>
      <c r="L148" s="109">
        <v>16270</v>
      </c>
      <c r="M148" s="146">
        <v>38500</v>
      </c>
    </row>
    <row r="149" spans="2:13" ht="10.5" customHeight="1">
      <c r="B149" s="1107" t="s">
        <v>51</v>
      </c>
      <c r="C149" s="1035"/>
      <c r="D149" s="108">
        <v>70</v>
      </c>
      <c r="E149" s="108">
        <v>220</v>
      </c>
      <c r="F149" s="108">
        <v>1170</v>
      </c>
      <c r="G149" s="108">
        <v>7190</v>
      </c>
      <c r="H149" s="108">
        <v>3610</v>
      </c>
      <c r="I149" s="108">
        <v>1450</v>
      </c>
      <c r="J149" s="109">
        <v>390</v>
      </c>
      <c r="K149" s="109" t="s">
        <v>15</v>
      </c>
      <c r="L149" s="109">
        <v>14140</v>
      </c>
      <c r="M149" s="146">
        <v>39300</v>
      </c>
    </row>
    <row r="150" spans="2:13" ht="10.5" customHeight="1">
      <c r="B150" s="1107" t="s">
        <v>52</v>
      </c>
      <c r="C150" s="1035"/>
      <c r="D150" s="108" t="s">
        <v>15</v>
      </c>
      <c r="E150" s="108">
        <v>70</v>
      </c>
      <c r="F150" s="108">
        <v>270</v>
      </c>
      <c r="G150" s="108">
        <v>1360</v>
      </c>
      <c r="H150" s="108">
        <v>670</v>
      </c>
      <c r="I150" s="108">
        <v>320</v>
      </c>
      <c r="J150" s="109">
        <v>110</v>
      </c>
      <c r="K150" s="109" t="s">
        <v>15</v>
      </c>
      <c r="L150" s="109">
        <v>2840</v>
      </c>
      <c r="M150" s="146">
        <v>39300</v>
      </c>
    </row>
    <row r="151" spans="2:13" s="111" customFormat="1" ht="12.75" customHeight="1">
      <c r="B151" s="1107" t="s">
        <v>269</v>
      </c>
      <c r="C151" s="1035"/>
      <c r="D151" s="108">
        <v>21730</v>
      </c>
      <c r="E151" s="108">
        <v>34420</v>
      </c>
      <c r="F151" s="108">
        <v>34850</v>
      </c>
      <c r="G151" s="108">
        <v>53430</v>
      </c>
      <c r="H151" s="108">
        <v>22790</v>
      </c>
      <c r="I151" s="108">
        <v>9050</v>
      </c>
      <c r="J151" s="109">
        <v>2360</v>
      </c>
      <c r="K151" s="109">
        <v>910</v>
      </c>
      <c r="L151" s="109">
        <v>179550</v>
      </c>
      <c r="M151" s="146">
        <v>33900</v>
      </c>
    </row>
    <row r="152" spans="1:13" ht="2.25" customHeight="1">
      <c r="A152" s="111"/>
      <c r="B152" s="112"/>
      <c r="C152" s="101"/>
      <c r="D152" s="657"/>
      <c r="E152" s="657"/>
      <c r="F152" s="657"/>
      <c r="G152" s="657"/>
      <c r="H152" s="657"/>
      <c r="I152" s="657"/>
      <c r="J152" s="658"/>
      <c r="K152" s="658"/>
      <c r="L152" s="658"/>
      <c r="M152" s="147"/>
    </row>
    <row r="153" spans="1:13" ht="11.25" customHeight="1">
      <c r="A153" s="101" t="s">
        <v>127</v>
      </c>
      <c r="B153" s="54"/>
      <c r="C153" s="54"/>
      <c r="D153" s="146"/>
      <c r="E153" s="146"/>
      <c r="F153" s="659"/>
      <c r="G153" s="659"/>
      <c r="H153" s="659"/>
      <c r="I153" s="659"/>
      <c r="J153" s="149"/>
      <c r="K153" s="149"/>
      <c r="L153" s="149"/>
      <c r="M153" s="148"/>
    </row>
    <row r="154" spans="2:13" ht="10.5" customHeight="1">
      <c r="B154" s="1107" t="s">
        <v>44</v>
      </c>
      <c r="C154" s="1035"/>
      <c r="D154" s="108">
        <v>11340</v>
      </c>
      <c r="E154" s="108">
        <v>5820</v>
      </c>
      <c r="F154" s="108">
        <v>350</v>
      </c>
      <c r="G154" s="108">
        <v>70</v>
      </c>
      <c r="H154" s="108" t="s">
        <v>15</v>
      </c>
      <c r="I154" s="108" t="s">
        <v>15</v>
      </c>
      <c r="J154" s="109" t="s">
        <v>15</v>
      </c>
      <c r="K154" s="109">
        <v>210</v>
      </c>
      <c r="L154" s="109">
        <v>17790</v>
      </c>
      <c r="M154" s="146">
        <v>24000</v>
      </c>
    </row>
    <row r="155" spans="2:13" ht="10.5" customHeight="1">
      <c r="B155" s="1107" t="s">
        <v>45</v>
      </c>
      <c r="C155" s="1035"/>
      <c r="D155" s="108">
        <v>10100</v>
      </c>
      <c r="E155" s="108">
        <v>22610</v>
      </c>
      <c r="F155" s="108">
        <v>13110</v>
      </c>
      <c r="G155" s="108">
        <v>5470</v>
      </c>
      <c r="H155" s="108">
        <v>1450</v>
      </c>
      <c r="I155" s="108">
        <v>270</v>
      </c>
      <c r="J155" s="109">
        <v>70</v>
      </c>
      <c r="K155" s="109">
        <v>360</v>
      </c>
      <c r="L155" s="109">
        <v>53450</v>
      </c>
      <c r="M155" s="146">
        <v>29200</v>
      </c>
    </row>
    <row r="156" spans="2:13" ht="10.5" customHeight="1">
      <c r="B156" s="1107" t="s">
        <v>46</v>
      </c>
      <c r="C156" s="1035"/>
      <c r="D156" s="108">
        <v>2690</v>
      </c>
      <c r="E156" s="108">
        <v>6930</v>
      </c>
      <c r="F156" s="108">
        <v>12660</v>
      </c>
      <c r="G156" s="108">
        <v>14330</v>
      </c>
      <c r="H156" s="108">
        <v>6030</v>
      </c>
      <c r="I156" s="108">
        <v>1900</v>
      </c>
      <c r="J156" s="109">
        <v>500</v>
      </c>
      <c r="K156" s="109">
        <v>210</v>
      </c>
      <c r="L156" s="109">
        <v>45240</v>
      </c>
      <c r="M156" s="146">
        <v>34900</v>
      </c>
    </row>
    <row r="157" spans="2:13" ht="10.5" customHeight="1">
      <c r="B157" s="1107" t="s">
        <v>47</v>
      </c>
      <c r="C157" s="1035"/>
      <c r="D157" s="108">
        <v>1400</v>
      </c>
      <c r="E157" s="108">
        <v>2730</v>
      </c>
      <c r="F157" s="108">
        <v>5680</v>
      </c>
      <c r="G157" s="108">
        <v>11280</v>
      </c>
      <c r="H157" s="108">
        <v>5750</v>
      </c>
      <c r="I157" s="108">
        <v>2590</v>
      </c>
      <c r="J157" s="109">
        <v>630</v>
      </c>
      <c r="K157" s="109">
        <v>120</v>
      </c>
      <c r="L157" s="109">
        <v>30170</v>
      </c>
      <c r="M157" s="146">
        <v>37000</v>
      </c>
    </row>
    <row r="158" spans="2:13" ht="10.5" customHeight="1">
      <c r="B158" s="1107" t="s">
        <v>48</v>
      </c>
      <c r="C158" s="1035"/>
      <c r="D158" s="108">
        <v>1300</v>
      </c>
      <c r="E158" s="108">
        <v>2520</v>
      </c>
      <c r="F158" s="108">
        <v>4400</v>
      </c>
      <c r="G158" s="108">
        <v>9310</v>
      </c>
      <c r="H158" s="108">
        <v>4780</v>
      </c>
      <c r="I158" s="108">
        <v>2390</v>
      </c>
      <c r="J158" s="109">
        <v>680</v>
      </c>
      <c r="K158" s="109">
        <v>130</v>
      </c>
      <c r="L158" s="109">
        <v>25510</v>
      </c>
      <c r="M158" s="146">
        <v>37000</v>
      </c>
    </row>
    <row r="159" spans="2:13" ht="10.5" customHeight="1">
      <c r="B159" s="1107" t="s">
        <v>49</v>
      </c>
      <c r="C159" s="1035"/>
      <c r="D159" s="108">
        <v>790</v>
      </c>
      <c r="E159" s="108">
        <v>1840</v>
      </c>
      <c r="F159" s="108">
        <v>4050</v>
      </c>
      <c r="G159" s="108">
        <v>9500</v>
      </c>
      <c r="H159" s="108">
        <v>4620</v>
      </c>
      <c r="I159" s="108">
        <v>2250</v>
      </c>
      <c r="J159" s="109">
        <v>610</v>
      </c>
      <c r="K159" s="109">
        <v>100</v>
      </c>
      <c r="L159" s="109">
        <v>23750</v>
      </c>
      <c r="M159" s="146">
        <v>37500</v>
      </c>
    </row>
    <row r="160" spans="2:13" ht="10.5" customHeight="1">
      <c r="B160" s="1107" t="s">
        <v>50</v>
      </c>
      <c r="C160" s="1035"/>
      <c r="D160" s="108">
        <v>290</v>
      </c>
      <c r="E160" s="108">
        <v>840</v>
      </c>
      <c r="F160" s="108">
        <v>2810</v>
      </c>
      <c r="G160" s="108">
        <v>9640</v>
      </c>
      <c r="H160" s="108">
        <v>5310</v>
      </c>
      <c r="I160" s="108">
        <v>2580</v>
      </c>
      <c r="J160" s="109">
        <v>680</v>
      </c>
      <c r="K160" s="109">
        <v>80</v>
      </c>
      <c r="L160" s="109">
        <v>22210</v>
      </c>
      <c r="M160" s="146">
        <v>38900</v>
      </c>
    </row>
    <row r="161" spans="2:13" ht="10.5" customHeight="1">
      <c r="B161" s="1107" t="s">
        <v>51</v>
      </c>
      <c r="C161" s="1035"/>
      <c r="D161" s="108">
        <v>90</v>
      </c>
      <c r="E161" s="108">
        <v>280</v>
      </c>
      <c r="F161" s="108">
        <v>1600</v>
      </c>
      <c r="G161" s="108">
        <v>9010</v>
      </c>
      <c r="H161" s="108">
        <v>4990</v>
      </c>
      <c r="I161" s="108">
        <v>2300</v>
      </c>
      <c r="J161" s="109">
        <v>610</v>
      </c>
      <c r="K161" s="109">
        <v>70</v>
      </c>
      <c r="L161" s="109">
        <v>18950</v>
      </c>
      <c r="M161" s="146">
        <v>39700</v>
      </c>
    </row>
    <row r="162" spans="2:13" ht="10.5" customHeight="1">
      <c r="B162" s="1107" t="s">
        <v>52</v>
      </c>
      <c r="C162" s="1035"/>
      <c r="D162" s="108" t="s">
        <v>15</v>
      </c>
      <c r="E162" s="108">
        <v>80</v>
      </c>
      <c r="F162" s="108">
        <v>420</v>
      </c>
      <c r="G162" s="108">
        <v>1830</v>
      </c>
      <c r="H162" s="108">
        <v>920</v>
      </c>
      <c r="I162" s="108">
        <v>490</v>
      </c>
      <c r="J162" s="109">
        <v>170</v>
      </c>
      <c r="K162" s="109" t="s">
        <v>15</v>
      </c>
      <c r="L162" s="109">
        <v>3990</v>
      </c>
      <c r="M162" s="146">
        <v>39400</v>
      </c>
    </row>
    <row r="163" spans="2:13" s="111" customFormat="1" ht="12.75" customHeight="1">
      <c r="B163" s="1107" t="s">
        <v>269</v>
      </c>
      <c r="C163" s="1035"/>
      <c r="D163" s="108">
        <v>28020</v>
      </c>
      <c r="E163" s="108">
        <v>43650</v>
      </c>
      <c r="F163" s="108">
        <v>45070</v>
      </c>
      <c r="G163" s="108">
        <v>70430</v>
      </c>
      <c r="H163" s="108">
        <v>33860</v>
      </c>
      <c r="I163" s="108">
        <v>14760</v>
      </c>
      <c r="J163" s="109">
        <v>3950</v>
      </c>
      <c r="K163" s="109">
        <v>1320</v>
      </c>
      <c r="L163" s="109">
        <v>241060</v>
      </c>
      <c r="M163" s="146">
        <v>34400</v>
      </c>
    </row>
    <row r="164" spans="1:13" ht="11.25" customHeight="1">
      <c r="A164" s="123"/>
      <c r="B164" s="114"/>
      <c r="C164" s="114"/>
      <c r="D164" s="115"/>
      <c r="E164" s="115"/>
      <c r="F164" s="115"/>
      <c r="G164" s="115"/>
      <c r="H164" s="115"/>
      <c r="I164" s="115"/>
      <c r="J164" s="115"/>
      <c r="K164" s="115"/>
      <c r="L164" s="98"/>
      <c r="M164" s="96"/>
    </row>
    <row r="165" spans="1:13" ht="9.75" customHeight="1">
      <c r="A165" s="101"/>
      <c r="B165" s="54"/>
      <c r="C165" s="54"/>
      <c r="D165" s="116"/>
      <c r="E165" s="116"/>
      <c r="F165" s="116"/>
      <c r="G165" s="116"/>
      <c r="H165" s="116"/>
      <c r="I165" s="116"/>
      <c r="J165" s="116"/>
      <c r="K165" s="116"/>
      <c r="L165" s="1088" t="s">
        <v>31</v>
      </c>
      <c r="M165" s="1114"/>
    </row>
    <row r="166" spans="1:13" ht="11.25" customHeight="1">
      <c r="A166" s="1048" t="s">
        <v>501</v>
      </c>
      <c r="B166" s="1035"/>
      <c r="C166" s="1035"/>
      <c r="D166" s="116"/>
      <c r="E166" s="116"/>
      <c r="F166" s="116"/>
      <c r="G166" s="116"/>
      <c r="H166" s="116"/>
      <c r="I166" s="116"/>
      <c r="J166" s="116"/>
      <c r="K166" s="116"/>
      <c r="M166" s="106"/>
    </row>
    <row r="167" spans="1:13" s="19" customFormat="1" ht="11.25" customHeight="1">
      <c r="A167" s="1003" t="s">
        <v>499</v>
      </c>
      <c r="B167" s="1001"/>
      <c r="C167" s="1001"/>
      <c r="D167" s="1001"/>
      <c r="E167" s="1001"/>
      <c r="F167" s="1001"/>
      <c r="G167" s="1001"/>
      <c r="H167" s="1001"/>
      <c r="I167" s="1001"/>
      <c r="J167" s="1001"/>
      <c r="K167" s="1001"/>
      <c r="L167" s="1001"/>
      <c r="M167" s="1001"/>
    </row>
    <row r="168" spans="1:13" s="19" customFormat="1" ht="15" customHeight="1">
      <c r="A168" s="1003" t="s">
        <v>500</v>
      </c>
      <c r="B168" s="1001"/>
      <c r="C168" s="1001"/>
      <c r="D168" s="1001"/>
      <c r="E168" s="1001"/>
      <c r="F168" s="1001"/>
      <c r="G168" s="1001"/>
      <c r="H168" s="1001"/>
      <c r="I168" s="1001"/>
      <c r="J168" s="1001"/>
      <c r="K168" s="1001"/>
      <c r="L168" s="1001"/>
      <c r="M168" s="1001"/>
    </row>
    <row r="169" spans="1:12" s="19" customFormat="1" ht="12.75" customHeight="1">
      <c r="A169" s="1111" t="str">
        <f>"November 2011"</f>
        <v>November 2011</v>
      </c>
      <c r="B169" s="1112"/>
      <c r="C169" s="1112"/>
      <c r="D169" s="94"/>
      <c r="L169" s="95"/>
    </row>
    <row r="170" spans="1:12" s="19" customFormat="1" ht="12.75" customHeight="1">
      <c r="A170" s="1113" t="s">
        <v>394</v>
      </c>
      <c r="B170" s="1112"/>
      <c r="C170" s="1112"/>
      <c r="D170" s="94"/>
      <c r="L170" s="95"/>
    </row>
    <row r="171" spans="1:13" ht="11.25" customHeight="1">
      <c r="A171" s="96"/>
      <c r="B171" s="96"/>
      <c r="C171" s="97"/>
      <c r="D171" s="96"/>
      <c r="E171" s="96"/>
      <c r="F171" s="96"/>
      <c r="G171" s="96"/>
      <c r="H171" s="96"/>
      <c r="I171" s="96"/>
      <c r="J171" s="96"/>
      <c r="K171" s="96"/>
      <c r="L171" s="98"/>
      <c r="M171" s="99" t="s">
        <v>41</v>
      </c>
    </row>
    <row r="172" spans="1:13" ht="34.5" customHeight="1">
      <c r="A172" s="96"/>
      <c r="B172" s="96"/>
      <c r="C172" s="96"/>
      <c r="D172" s="102" t="s">
        <v>179</v>
      </c>
      <c r="E172" s="102" t="s">
        <v>61</v>
      </c>
      <c r="F172" s="102" t="s">
        <v>62</v>
      </c>
      <c r="G172" s="102" t="s">
        <v>63</v>
      </c>
      <c r="H172" s="102" t="s">
        <v>64</v>
      </c>
      <c r="I172" s="102" t="s">
        <v>65</v>
      </c>
      <c r="J172" s="103" t="s">
        <v>180</v>
      </c>
      <c r="K172" s="103" t="s">
        <v>181</v>
      </c>
      <c r="L172" s="144" t="s">
        <v>126</v>
      </c>
      <c r="M172" s="145" t="s">
        <v>182</v>
      </c>
    </row>
    <row r="173" spans="1:13" ht="3" customHeight="1">
      <c r="A173" s="106"/>
      <c r="B173" s="106"/>
      <c r="C173" s="106"/>
      <c r="D173" s="124"/>
      <c r="E173" s="124"/>
      <c r="F173" s="124"/>
      <c r="G173" s="124"/>
      <c r="H173" s="124"/>
      <c r="I173" s="124"/>
      <c r="J173" s="124"/>
      <c r="K173" s="124"/>
      <c r="L173" s="125"/>
      <c r="M173" s="126"/>
    </row>
    <row r="174" spans="1:13" ht="10.5" customHeight="1">
      <c r="A174" s="1085" t="s">
        <v>186</v>
      </c>
      <c r="B174" s="1035"/>
      <c r="C174" s="1035"/>
      <c r="D174" s="117"/>
      <c r="E174" s="117"/>
      <c r="F174" s="117"/>
      <c r="G174" s="117"/>
      <c r="H174" s="116"/>
      <c r="I174" s="116"/>
      <c r="J174" s="116"/>
      <c r="K174" s="116"/>
      <c r="M174" s="106"/>
    </row>
    <row r="175" spans="1:13" ht="10.5" customHeight="1">
      <c r="A175" s="1085" t="s">
        <v>43</v>
      </c>
      <c r="B175" s="1035"/>
      <c r="D175" s="117"/>
      <c r="E175" s="117"/>
      <c r="F175" s="117"/>
      <c r="G175" s="117"/>
      <c r="H175" s="116"/>
      <c r="I175" s="116"/>
      <c r="J175" s="116"/>
      <c r="K175" s="116"/>
      <c r="M175" s="106"/>
    </row>
    <row r="176" spans="1:13" ht="10.5" customHeight="1">
      <c r="A176" s="104"/>
      <c r="B176" s="1107" t="s">
        <v>44</v>
      </c>
      <c r="C176" s="1035"/>
      <c r="D176" s="108">
        <v>630</v>
      </c>
      <c r="E176" s="108">
        <v>360</v>
      </c>
      <c r="F176" s="108" t="s">
        <v>15</v>
      </c>
      <c r="G176" s="108" t="s">
        <v>15</v>
      </c>
      <c r="H176" s="108" t="s">
        <v>15</v>
      </c>
      <c r="I176" s="108" t="s">
        <v>15</v>
      </c>
      <c r="J176" s="109" t="s">
        <v>15</v>
      </c>
      <c r="K176" s="109" t="s">
        <v>15</v>
      </c>
      <c r="L176" s="109">
        <v>1070</v>
      </c>
      <c r="M176" s="146">
        <v>24300</v>
      </c>
    </row>
    <row r="177" spans="2:13" ht="10.5" customHeight="1">
      <c r="B177" s="1107" t="s">
        <v>45</v>
      </c>
      <c r="C177" s="1035"/>
      <c r="D177" s="108">
        <v>890</v>
      </c>
      <c r="E177" s="108">
        <v>1530</v>
      </c>
      <c r="F177" s="108">
        <v>900</v>
      </c>
      <c r="G177" s="108">
        <v>530</v>
      </c>
      <c r="H177" s="108">
        <v>230</v>
      </c>
      <c r="I177" s="108" t="s">
        <v>15</v>
      </c>
      <c r="J177" s="109" t="s">
        <v>15</v>
      </c>
      <c r="K177" s="109">
        <v>80</v>
      </c>
      <c r="L177" s="109">
        <v>4230</v>
      </c>
      <c r="M177" s="146">
        <v>29700</v>
      </c>
    </row>
    <row r="178" spans="2:13" ht="10.5" customHeight="1">
      <c r="B178" s="1107" t="s">
        <v>46</v>
      </c>
      <c r="C178" s="1035"/>
      <c r="D178" s="108">
        <v>280</v>
      </c>
      <c r="E178" s="108">
        <v>560</v>
      </c>
      <c r="F178" s="108">
        <v>880</v>
      </c>
      <c r="G178" s="108">
        <v>1170</v>
      </c>
      <c r="H178" s="108">
        <v>950</v>
      </c>
      <c r="I178" s="108">
        <v>330</v>
      </c>
      <c r="J178" s="109">
        <v>100</v>
      </c>
      <c r="K178" s="109" t="s">
        <v>15</v>
      </c>
      <c r="L178" s="109">
        <v>4300</v>
      </c>
      <c r="M178" s="146">
        <v>36400</v>
      </c>
    </row>
    <row r="179" spans="2:13" ht="10.5" customHeight="1">
      <c r="B179" s="1107" t="s">
        <v>47</v>
      </c>
      <c r="C179" s="1035"/>
      <c r="D179" s="108">
        <v>130</v>
      </c>
      <c r="E179" s="108">
        <v>250</v>
      </c>
      <c r="F179" s="108">
        <v>460</v>
      </c>
      <c r="G179" s="108">
        <v>960</v>
      </c>
      <c r="H179" s="108">
        <v>900</v>
      </c>
      <c r="I179" s="108">
        <v>550</v>
      </c>
      <c r="J179" s="109">
        <v>160</v>
      </c>
      <c r="K179" s="109">
        <v>60</v>
      </c>
      <c r="L179" s="109">
        <v>3460</v>
      </c>
      <c r="M179" s="146">
        <v>39200</v>
      </c>
    </row>
    <row r="180" spans="2:13" ht="10.5" customHeight="1">
      <c r="B180" s="1107" t="s">
        <v>48</v>
      </c>
      <c r="C180" s="1035"/>
      <c r="D180" s="108">
        <v>90</v>
      </c>
      <c r="E180" s="108">
        <v>160</v>
      </c>
      <c r="F180" s="108">
        <v>350</v>
      </c>
      <c r="G180" s="108">
        <v>880</v>
      </c>
      <c r="H180" s="108">
        <v>720</v>
      </c>
      <c r="I180" s="108">
        <v>560</v>
      </c>
      <c r="J180" s="109">
        <v>160</v>
      </c>
      <c r="K180" s="109">
        <v>50</v>
      </c>
      <c r="L180" s="109">
        <v>2970</v>
      </c>
      <c r="M180" s="146">
        <v>39800</v>
      </c>
    </row>
    <row r="181" spans="2:13" ht="10.5" customHeight="1">
      <c r="B181" s="1107" t="s">
        <v>49</v>
      </c>
      <c r="C181" s="1035"/>
      <c r="D181" s="108">
        <v>50</v>
      </c>
      <c r="E181" s="108">
        <v>120</v>
      </c>
      <c r="F181" s="108">
        <v>250</v>
      </c>
      <c r="G181" s="108">
        <v>720</v>
      </c>
      <c r="H181" s="108">
        <v>660</v>
      </c>
      <c r="I181" s="108">
        <v>380</v>
      </c>
      <c r="J181" s="109">
        <v>140</v>
      </c>
      <c r="K181" s="109" t="s">
        <v>15</v>
      </c>
      <c r="L181" s="109">
        <v>2340</v>
      </c>
      <c r="M181" s="146">
        <v>40000</v>
      </c>
    </row>
    <row r="182" spans="2:13" ht="10.5" customHeight="1">
      <c r="B182" s="1107" t="s">
        <v>50</v>
      </c>
      <c r="C182" s="1035"/>
      <c r="D182" s="108" t="s">
        <v>15</v>
      </c>
      <c r="E182" s="108">
        <v>80</v>
      </c>
      <c r="F182" s="108">
        <v>220</v>
      </c>
      <c r="G182" s="108">
        <v>710</v>
      </c>
      <c r="H182" s="108">
        <v>670</v>
      </c>
      <c r="I182" s="108">
        <v>470</v>
      </c>
      <c r="J182" s="109">
        <v>130</v>
      </c>
      <c r="K182" s="109" t="s">
        <v>15</v>
      </c>
      <c r="L182" s="109">
        <v>2320</v>
      </c>
      <c r="M182" s="146">
        <v>40700</v>
      </c>
    </row>
    <row r="183" spans="2:13" ht="10.5" customHeight="1">
      <c r="B183" s="1107" t="s">
        <v>51</v>
      </c>
      <c r="C183" s="1035"/>
      <c r="D183" s="108" t="s">
        <v>15</v>
      </c>
      <c r="E183" s="108" t="s">
        <v>15</v>
      </c>
      <c r="F183" s="108">
        <v>140</v>
      </c>
      <c r="G183" s="108">
        <v>540</v>
      </c>
      <c r="H183" s="108">
        <v>490</v>
      </c>
      <c r="I183" s="108">
        <v>370</v>
      </c>
      <c r="J183" s="109">
        <v>110</v>
      </c>
      <c r="K183" s="109" t="s">
        <v>15</v>
      </c>
      <c r="L183" s="109">
        <v>1730</v>
      </c>
      <c r="M183" s="146">
        <v>41400</v>
      </c>
    </row>
    <row r="184" spans="2:13" ht="10.5" customHeight="1">
      <c r="B184" s="1107" t="s">
        <v>52</v>
      </c>
      <c r="C184" s="1035"/>
      <c r="D184" s="108" t="s">
        <v>15</v>
      </c>
      <c r="E184" s="108" t="s">
        <v>15</v>
      </c>
      <c r="F184" s="108" t="s">
        <v>15</v>
      </c>
      <c r="G184" s="108">
        <v>160</v>
      </c>
      <c r="H184" s="108">
        <v>110</v>
      </c>
      <c r="I184" s="108">
        <v>70</v>
      </c>
      <c r="J184" s="109" t="s">
        <v>15</v>
      </c>
      <c r="K184" s="109" t="s">
        <v>15</v>
      </c>
      <c r="L184" s="109">
        <v>450</v>
      </c>
      <c r="M184" s="146">
        <v>40400</v>
      </c>
    </row>
    <row r="185" spans="2:13" s="111" customFormat="1" ht="12.75" customHeight="1">
      <c r="B185" s="1107" t="s">
        <v>269</v>
      </c>
      <c r="C185" s="1035"/>
      <c r="D185" s="108">
        <v>2110</v>
      </c>
      <c r="E185" s="108">
        <v>3090</v>
      </c>
      <c r="F185" s="108">
        <v>3280</v>
      </c>
      <c r="G185" s="108">
        <v>5690</v>
      </c>
      <c r="H185" s="108">
        <v>4730</v>
      </c>
      <c r="I185" s="108">
        <v>2770</v>
      </c>
      <c r="J185" s="109">
        <v>840</v>
      </c>
      <c r="K185" s="109">
        <v>370</v>
      </c>
      <c r="L185" s="109">
        <v>22860</v>
      </c>
      <c r="M185" s="146">
        <v>36700</v>
      </c>
    </row>
    <row r="186" spans="1:13" ht="10.5" customHeight="1">
      <c r="A186" s="1085" t="s">
        <v>53</v>
      </c>
      <c r="B186" s="1035"/>
      <c r="C186" s="113"/>
      <c r="D186" s="146"/>
      <c r="E186" s="146"/>
      <c r="F186" s="659"/>
      <c r="G186" s="659"/>
      <c r="H186" s="659"/>
      <c r="I186" s="659"/>
      <c r="J186" s="149"/>
      <c r="K186" s="149"/>
      <c r="L186" s="149"/>
      <c r="M186" s="148"/>
    </row>
    <row r="187" spans="2:13" ht="10.5" customHeight="1">
      <c r="B187" s="1107" t="s">
        <v>44</v>
      </c>
      <c r="C187" s="1035"/>
      <c r="D187" s="108">
        <v>1760</v>
      </c>
      <c r="E187" s="108">
        <v>850</v>
      </c>
      <c r="F187" s="108">
        <v>90</v>
      </c>
      <c r="G187" s="108" t="s">
        <v>15</v>
      </c>
      <c r="H187" s="108" t="s">
        <v>15</v>
      </c>
      <c r="I187" s="108" t="s">
        <v>15</v>
      </c>
      <c r="J187" s="109" t="s">
        <v>15</v>
      </c>
      <c r="K187" s="109">
        <v>80</v>
      </c>
      <c r="L187" s="109">
        <v>2800</v>
      </c>
      <c r="M187" s="146">
        <v>24100</v>
      </c>
    </row>
    <row r="188" spans="2:13" ht="10.5" customHeight="1">
      <c r="B188" s="1107" t="s">
        <v>45</v>
      </c>
      <c r="C188" s="1035"/>
      <c r="D188" s="108">
        <v>1660</v>
      </c>
      <c r="E188" s="108">
        <v>3340</v>
      </c>
      <c r="F188" s="108">
        <v>2070</v>
      </c>
      <c r="G188" s="108">
        <v>1150</v>
      </c>
      <c r="H188" s="108">
        <v>390</v>
      </c>
      <c r="I188" s="108">
        <v>90</v>
      </c>
      <c r="J188" s="109" t="s">
        <v>15</v>
      </c>
      <c r="K188" s="109">
        <v>190</v>
      </c>
      <c r="L188" s="109">
        <v>8920</v>
      </c>
      <c r="M188" s="146">
        <v>29800</v>
      </c>
    </row>
    <row r="189" spans="2:13" ht="10.5" customHeight="1">
      <c r="B189" s="1107" t="s">
        <v>46</v>
      </c>
      <c r="C189" s="1035"/>
      <c r="D189" s="108">
        <v>400</v>
      </c>
      <c r="E189" s="108">
        <v>910</v>
      </c>
      <c r="F189" s="108">
        <v>1480</v>
      </c>
      <c r="G189" s="108">
        <v>2230</v>
      </c>
      <c r="H189" s="108">
        <v>1430</v>
      </c>
      <c r="I189" s="108">
        <v>500</v>
      </c>
      <c r="J189" s="109">
        <v>120</v>
      </c>
      <c r="K189" s="109">
        <v>120</v>
      </c>
      <c r="L189" s="109">
        <v>7190</v>
      </c>
      <c r="M189" s="146">
        <v>36200</v>
      </c>
    </row>
    <row r="190" spans="2:13" ht="10.5" customHeight="1">
      <c r="B190" s="1107" t="s">
        <v>47</v>
      </c>
      <c r="C190" s="1035"/>
      <c r="D190" s="108">
        <v>190</v>
      </c>
      <c r="E190" s="108">
        <v>340</v>
      </c>
      <c r="F190" s="108">
        <v>560</v>
      </c>
      <c r="G190" s="108">
        <v>1340</v>
      </c>
      <c r="H190" s="108">
        <v>1070</v>
      </c>
      <c r="I190" s="108">
        <v>570</v>
      </c>
      <c r="J190" s="109">
        <v>130</v>
      </c>
      <c r="K190" s="109">
        <v>70</v>
      </c>
      <c r="L190" s="109">
        <v>4280</v>
      </c>
      <c r="M190" s="146">
        <v>38300</v>
      </c>
    </row>
    <row r="191" spans="2:13" ht="10.5" customHeight="1">
      <c r="B191" s="1107" t="s">
        <v>48</v>
      </c>
      <c r="C191" s="1035"/>
      <c r="D191" s="108">
        <v>170</v>
      </c>
      <c r="E191" s="108">
        <v>280</v>
      </c>
      <c r="F191" s="108">
        <v>460</v>
      </c>
      <c r="G191" s="108">
        <v>1010</v>
      </c>
      <c r="H191" s="108">
        <v>810</v>
      </c>
      <c r="I191" s="108">
        <v>420</v>
      </c>
      <c r="J191" s="109">
        <v>150</v>
      </c>
      <c r="K191" s="109">
        <v>60</v>
      </c>
      <c r="L191" s="109">
        <v>3340</v>
      </c>
      <c r="M191" s="146">
        <v>38300</v>
      </c>
    </row>
    <row r="192" spans="2:13" ht="10.5" customHeight="1">
      <c r="B192" s="1107" t="s">
        <v>49</v>
      </c>
      <c r="C192" s="1035"/>
      <c r="D192" s="108">
        <v>100</v>
      </c>
      <c r="E192" s="108">
        <v>240</v>
      </c>
      <c r="F192" s="108">
        <v>400</v>
      </c>
      <c r="G192" s="108">
        <v>1030</v>
      </c>
      <c r="H192" s="108">
        <v>780</v>
      </c>
      <c r="I192" s="108">
        <v>410</v>
      </c>
      <c r="J192" s="109">
        <v>120</v>
      </c>
      <c r="K192" s="109" t="s">
        <v>15</v>
      </c>
      <c r="L192" s="109">
        <v>3130</v>
      </c>
      <c r="M192" s="146">
        <v>38600</v>
      </c>
    </row>
    <row r="193" spans="2:13" ht="10.5" customHeight="1">
      <c r="B193" s="1107" t="s">
        <v>50</v>
      </c>
      <c r="C193" s="1035"/>
      <c r="D193" s="108" t="s">
        <v>15</v>
      </c>
      <c r="E193" s="108">
        <v>80</v>
      </c>
      <c r="F193" s="108">
        <v>260</v>
      </c>
      <c r="G193" s="108">
        <v>1070</v>
      </c>
      <c r="H193" s="108">
        <v>880</v>
      </c>
      <c r="I193" s="108">
        <v>550</v>
      </c>
      <c r="J193" s="109">
        <v>130</v>
      </c>
      <c r="K193" s="109" t="s">
        <v>15</v>
      </c>
      <c r="L193" s="109">
        <v>3050</v>
      </c>
      <c r="M193" s="146">
        <v>40300</v>
      </c>
    </row>
    <row r="194" spans="2:13" ht="10.5" customHeight="1">
      <c r="B194" s="1107" t="s">
        <v>51</v>
      </c>
      <c r="C194" s="1035"/>
      <c r="D194" s="108" t="s">
        <v>15</v>
      </c>
      <c r="E194" s="108" t="s">
        <v>15</v>
      </c>
      <c r="F194" s="108">
        <v>120</v>
      </c>
      <c r="G194" s="108">
        <v>870</v>
      </c>
      <c r="H194" s="108">
        <v>730</v>
      </c>
      <c r="I194" s="108">
        <v>470</v>
      </c>
      <c r="J194" s="109">
        <v>130</v>
      </c>
      <c r="K194" s="109" t="s">
        <v>15</v>
      </c>
      <c r="L194" s="109">
        <v>2400</v>
      </c>
      <c r="M194" s="146">
        <v>41300</v>
      </c>
    </row>
    <row r="195" spans="2:13" ht="10.5" customHeight="1">
      <c r="B195" s="1107" t="s">
        <v>52</v>
      </c>
      <c r="C195" s="1035"/>
      <c r="D195" s="108" t="s">
        <v>15</v>
      </c>
      <c r="E195" s="108" t="s">
        <v>15</v>
      </c>
      <c r="F195" s="108" t="s">
        <v>15</v>
      </c>
      <c r="G195" s="108">
        <v>170</v>
      </c>
      <c r="H195" s="108">
        <v>140</v>
      </c>
      <c r="I195" s="108">
        <v>80</v>
      </c>
      <c r="J195" s="109" t="s">
        <v>15</v>
      </c>
      <c r="K195" s="109" t="s">
        <v>15</v>
      </c>
      <c r="L195" s="109">
        <v>470</v>
      </c>
      <c r="M195" s="146">
        <v>40700</v>
      </c>
    </row>
    <row r="196" spans="2:13" s="111" customFormat="1" ht="12.75" customHeight="1">
      <c r="B196" s="1107" t="s">
        <v>269</v>
      </c>
      <c r="C196" s="1035"/>
      <c r="D196" s="108">
        <v>4340</v>
      </c>
      <c r="E196" s="108">
        <v>6090</v>
      </c>
      <c r="F196" s="108">
        <v>5470</v>
      </c>
      <c r="G196" s="108">
        <v>8890</v>
      </c>
      <c r="H196" s="108">
        <v>6240</v>
      </c>
      <c r="I196" s="108">
        <v>3080</v>
      </c>
      <c r="J196" s="109">
        <v>820</v>
      </c>
      <c r="K196" s="109">
        <v>650</v>
      </c>
      <c r="L196" s="109">
        <v>35590</v>
      </c>
      <c r="M196" s="146">
        <v>35100</v>
      </c>
    </row>
    <row r="197" spans="1:13" ht="12.75" customHeight="1">
      <c r="A197" s="101" t="s">
        <v>127</v>
      </c>
      <c r="B197" s="54"/>
      <c r="C197" s="54"/>
      <c r="D197" s="146"/>
      <c r="E197" s="146"/>
      <c r="F197" s="659"/>
      <c r="G197" s="659"/>
      <c r="H197" s="659"/>
      <c r="I197" s="659"/>
      <c r="J197" s="149"/>
      <c r="K197" s="149"/>
      <c r="L197" s="149"/>
      <c r="M197" s="148"/>
    </row>
    <row r="198" spans="2:13" ht="10.5" customHeight="1">
      <c r="B198" s="1107" t="s">
        <v>44</v>
      </c>
      <c r="C198" s="1035"/>
      <c r="D198" s="108">
        <v>2400</v>
      </c>
      <c r="E198" s="108">
        <v>1210</v>
      </c>
      <c r="F198" s="108">
        <v>120</v>
      </c>
      <c r="G198" s="108" t="s">
        <v>15</v>
      </c>
      <c r="H198" s="108" t="s">
        <v>15</v>
      </c>
      <c r="I198" s="108" t="s">
        <v>15</v>
      </c>
      <c r="J198" s="109" t="s">
        <v>15</v>
      </c>
      <c r="K198" s="109">
        <v>110</v>
      </c>
      <c r="L198" s="109">
        <v>3890</v>
      </c>
      <c r="M198" s="146">
        <v>24200</v>
      </c>
    </row>
    <row r="199" spans="2:13" ht="10.5" customHeight="1">
      <c r="B199" s="1107" t="s">
        <v>45</v>
      </c>
      <c r="C199" s="1035"/>
      <c r="D199" s="108">
        <v>2560</v>
      </c>
      <c r="E199" s="108">
        <v>4890</v>
      </c>
      <c r="F199" s="108">
        <v>2970</v>
      </c>
      <c r="G199" s="108">
        <v>1690</v>
      </c>
      <c r="H199" s="108">
        <v>630</v>
      </c>
      <c r="I199" s="108">
        <v>130</v>
      </c>
      <c r="J199" s="109" t="s">
        <v>15</v>
      </c>
      <c r="K199" s="109">
        <v>270</v>
      </c>
      <c r="L199" s="109">
        <v>13190</v>
      </c>
      <c r="M199" s="146">
        <v>29800</v>
      </c>
    </row>
    <row r="200" spans="2:13" ht="10.5" customHeight="1">
      <c r="B200" s="1107" t="s">
        <v>46</v>
      </c>
      <c r="C200" s="1035"/>
      <c r="D200" s="108">
        <v>680</v>
      </c>
      <c r="E200" s="108">
        <v>1470</v>
      </c>
      <c r="F200" s="108">
        <v>2360</v>
      </c>
      <c r="G200" s="108">
        <v>3400</v>
      </c>
      <c r="H200" s="108">
        <v>2380</v>
      </c>
      <c r="I200" s="108">
        <v>830</v>
      </c>
      <c r="J200" s="109">
        <v>220</v>
      </c>
      <c r="K200" s="109">
        <v>170</v>
      </c>
      <c r="L200" s="109">
        <v>11500</v>
      </c>
      <c r="M200" s="146">
        <v>36300</v>
      </c>
    </row>
    <row r="201" spans="2:13" ht="10.5" customHeight="1">
      <c r="B201" s="1107" t="s">
        <v>47</v>
      </c>
      <c r="C201" s="1035"/>
      <c r="D201" s="108">
        <v>320</v>
      </c>
      <c r="E201" s="108">
        <v>600</v>
      </c>
      <c r="F201" s="108">
        <v>1020</v>
      </c>
      <c r="G201" s="108">
        <v>2300</v>
      </c>
      <c r="H201" s="108">
        <v>1970</v>
      </c>
      <c r="I201" s="108">
        <v>1120</v>
      </c>
      <c r="J201" s="109">
        <v>290</v>
      </c>
      <c r="K201" s="109">
        <v>130</v>
      </c>
      <c r="L201" s="109">
        <v>7740</v>
      </c>
      <c r="M201" s="146">
        <v>38700</v>
      </c>
    </row>
    <row r="202" spans="2:13" ht="10.5" customHeight="1">
      <c r="B202" s="1107" t="s">
        <v>48</v>
      </c>
      <c r="C202" s="1035"/>
      <c r="D202" s="108">
        <v>250</v>
      </c>
      <c r="E202" s="108">
        <v>440</v>
      </c>
      <c r="F202" s="108">
        <v>810</v>
      </c>
      <c r="G202" s="108">
        <v>1890</v>
      </c>
      <c r="H202" s="108">
        <v>1530</v>
      </c>
      <c r="I202" s="108">
        <v>980</v>
      </c>
      <c r="J202" s="109">
        <v>310</v>
      </c>
      <c r="K202" s="109">
        <v>110</v>
      </c>
      <c r="L202" s="109">
        <v>6310</v>
      </c>
      <c r="M202" s="146">
        <v>39000</v>
      </c>
    </row>
    <row r="203" spans="2:13" ht="10.5" customHeight="1">
      <c r="B203" s="1107" t="s">
        <v>49</v>
      </c>
      <c r="C203" s="1035"/>
      <c r="D203" s="108">
        <v>150</v>
      </c>
      <c r="E203" s="108">
        <v>360</v>
      </c>
      <c r="F203" s="108">
        <v>650</v>
      </c>
      <c r="G203" s="108">
        <v>1750</v>
      </c>
      <c r="H203" s="108">
        <v>1440</v>
      </c>
      <c r="I203" s="108">
        <v>790</v>
      </c>
      <c r="J203" s="109">
        <v>260</v>
      </c>
      <c r="K203" s="109">
        <v>70</v>
      </c>
      <c r="L203" s="109">
        <v>5470</v>
      </c>
      <c r="M203" s="146">
        <v>39200</v>
      </c>
    </row>
    <row r="204" spans="2:13" ht="10.5" customHeight="1">
      <c r="B204" s="1107" t="s">
        <v>50</v>
      </c>
      <c r="C204" s="1035"/>
      <c r="D204" s="108">
        <v>70</v>
      </c>
      <c r="E204" s="108">
        <v>160</v>
      </c>
      <c r="F204" s="108">
        <v>480</v>
      </c>
      <c r="G204" s="108">
        <v>1780</v>
      </c>
      <c r="H204" s="108">
        <v>1540</v>
      </c>
      <c r="I204" s="108">
        <v>1010</v>
      </c>
      <c r="J204" s="109">
        <v>250</v>
      </c>
      <c r="K204" s="109">
        <v>70</v>
      </c>
      <c r="L204" s="109">
        <v>5380</v>
      </c>
      <c r="M204" s="146">
        <v>40500</v>
      </c>
    </row>
    <row r="205" spans="2:13" ht="10.5" customHeight="1">
      <c r="B205" s="1107" t="s">
        <v>51</v>
      </c>
      <c r="C205" s="1035"/>
      <c r="D205" s="108" t="s">
        <v>15</v>
      </c>
      <c r="E205" s="108">
        <v>60</v>
      </c>
      <c r="F205" s="108">
        <v>270</v>
      </c>
      <c r="G205" s="108">
        <v>1420</v>
      </c>
      <c r="H205" s="108">
        <v>1220</v>
      </c>
      <c r="I205" s="108">
        <v>840</v>
      </c>
      <c r="J205" s="109">
        <v>240</v>
      </c>
      <c r="K205" s="109">
        <v>70</v>
      </c>
      <c r="L205" s="109">
        <v>4130</v>
      </c>
      <c r="M205" s="146">
        <v>41300</v>
      </c>
    </row>
    <row r="206" spans="2:13" ht="10.5" customHeight="1">
      <c r="B206" s="1107" t="s">
        <v>52</v>
      </c>
      <c r="C206" s="1035"/>
      <c r="D206" s="108" t="s">
        <v>15</v>
      </c>
      <c r="E206" s="108" t="s">
        <v>15</v>
      </c>
      <c r="F206" s="108">
        <v>80</v>
      </c>
      <c r="G206" s="108">
        <v>330</v>
      </c>
      <c r="H206" s="108">
        <v>260</v>
      </c>
      <c r="I206" s="108">
        <v>150</v>
      </c>
      <c r="J206" s="109" t="s">
        <v>15</v>
      </c>
      <c r="K206" s="109" t="s">
        <v>15</v>
      </c>
      <c r="L206" s="109">
        <v>920</v>
      </c>
      <c r="M206" s="146">
        <v>40600</v>
      </c>
    </row>
    <row r="207" spans="2:13" s="111" customFormat="1" ht="12.75" customHeight="1">
      <c r="B207" s="1107" t="s">
        <v>269</v>
      </c>
      <c r="C207" s="1035"/>
      <c r="D207" s="108">
        <v>6480</v>
      </c>
      <c r="E207" s="108">
        <v>9200</v>
      </c>
      <c r="F207" s="108">
        <v>8760</v>
      </c>
      <c r="G207" s="108">
        <v>14590</v>
      </c>
      <c r="H207" s="108">
        <v>10970</v>
      </c>
      <c r="I207" s="108">
        <v>5850</v>
      </c>
      <c r="J207" s="109">
        <v>1660</v>
      </c>
      <c r="K207" s="109">
        <v>1030</v>
      </c>
      <c r="L207" s="109">
        <v>58530</v>
      </c>
      <c r="M207" s="146">
        <v>35700</v>
      </c>
    </row>
    <row r="208" spans="1:13" ht="10.5" customHeight="1">
      <c r="A208" s="1110" t="s">
        <v>223</v>
      </c>
      <c r="B208" s="1035"/>
      <c r="C208" s="1035"/>
      <c r="D208" s="1035"/>
      <c r="E208" s="127"/>
      <c r="F208" s="127"/>
      <c r="G208" s="127"/>
      <c r="H208" s="127"/>
      <c r="I208" s="127"/>
      <c r="J208" s="151"/>
      <c r="K208" s="151"/>
      <c r="L208" s="151"/>
      <c r="M208" s="148"/>
    </row>
    <row r="209" spans="1:13" ht="10.5" customHeight="1">
      <c r="A209" s="1085" t="s">
        <v>43</v>
      </c>
      <c r="B209" s="1035"/>
      <c r="D209" s="54"/>
      <c r="E209" s="127"/>
      <c r="F209" s="127"/>
      <c r="G209" s="127"/>
      <c r="H209" s="127"/>
      <c r="I209" s="127"/>
      <c r="J209" s="151"/>
      <c r="K209" s="151"/>
      <c r="L209" s="151"/>
      <c r="M209" s="148"/>
    </row>
    <row r="210" spans="1:13" ht="10.5" customHeight="1">
      <c r="A210" s="104"/>
      <c r="B210" s="1107" t="s">
        <v>44</v>
      </c>
      <c r="C210" s="1035"/>
      <c r="D210" s="108">
        <v>2520</v>
      </c>
      <c r="E210" s="108">
        <v>1180</v>
      </c>
      <c r="F210" s="108">
        <v>90</v>
      </c>
      <c r="G210" s="108" t="s">
        <v>15</v>
      </c>
      <c r="H210" s="108" t="s">
        <v>15</v>
      </c>
      <c r="I210" s="108" t="s">
        <v>15</v>
      </c>
      <c r="J210" s="109" t="s">
        <v>15</v>
      </c>
      <c r="K210" s="109">
        <v>60</v>
      </c>
      <c r="L210" s="109">
        <v>3890</v>
      </c>
      <c r="M210" s="146">
        <v>24000</v>
      </c>
    </row>
    <row r="211" spans="2:13" ht="10.5" customHeight="1">
      <c r="B211" s="1107" t="s">
        <v>45</v>
      </c>
      <c r="C211" s="1035"/>
      <c r="D211" s="108">
        <v>3420</v>
      </c>
      <c r="E211" s="108">
        <v>5950</v>
      </c>
      <c r="F211" s="108">
        <v>3210</v>
      </c>
      <c r="G211" s="108">
        <v>1710</v>
      </c>
      <c r="H211" s="108">
        <v>620</v>
      </c>
      <c r="I211" s="108">
        <v>110</v>
      </c>
      <c r="J211" s="109" t="s">
        <v>15</v>
      </c>
      <c r="K211" s="109">
        <v>180</v>
      </c>
      <c r="L211" s="109">
        <v>15240</v>
      </c>
      <c r="M211" s="146">
        <v>29200</v>
      </c>
    </row>
    <row r="212" spans="2:13" ht="10.5" customHeight="1">
      <c r="B212" s="1107" t="s">
        <v>46</v>
      </c>
      <c r="C212" s="1035"/>
      <c r="D212" s="108">
        <v>1140</v>
      </c>
      <c r="E212" s="108">
        <v>2550</v>
      </c>
      <c r="F212" s="108">
        <v>3920</v>
      </c>
      <c r="G212" s="108">
        <v>4500</v>
      </c>
      <c r="H212" s="108">
        <v>2900</v>
      </c>
      <c r="I212" s="108">
        <v>890</v>
      </c>
      <c r="J212" s="109">
        <v>280</v>
      </c>
      <c r="K212" s="109">
        <v>100</v>
      </c>
      <c r="L212" s="109">
        <v>16270</v>
      </c>
      <c r="M212" s="146">
        <v>35300</v>
      </c>
    </row>
    <row r="213" spans="2:13" ht="10.5" customHeight="1">
      <c r="B213" s="1107" t="s">
        <v>47</v>
      </c>
      <c r="C213" s="1035"/>
      <c r="D213" s="108">
        <v>520</v>
      </c>
      <c r="E213" s="108">
        <v>1070</v>
      </c>
      <c r="F213" s="108">
        <v>2070</v>
      </c>
      <c r="G213" s="108">
        <v>3950</v>
      </c>
      <c r="H213" s="108">
        <v>3010</v>
      </c>
      <c r="I213" s="108">
        <v>1660</v>
      </c>
      <c r="J213" s="109">
        <v>430</v>
      </c>
      <c r="K213" s="109">
        <v>100</v>
      </c>
      <c r="L213" s="109">
        <v>12800</v>
      </c>
      <c r="M213" s="146">
        <v>38200</v>
      </c>
    </row>
    <row r="214" spans="2:13" ht="10.5" customHeight="1">
      <c r="B214" s="1107" t="s">
        <v>48</v>
      </c>
      <c r="C214" s="1035"/>
      <c r="D214" s="108">
        <v>360</v>
      </c>
      <c r="E214" s="108">
        <v>700</v>
      </c>
      <c r="F214" s="108">
        <v>1460</v>
      </c>
      <c r="G214" s="108">
        <v>3420</v>
      </c>
      <c r="H214" s="108">
        <v>2520</v>
      </c>
      <c r="I214" s="108">
        <v>1650</v>
      </c>
      <c r="J214" s="109">
        <v>470</v>
      </c>
      <c r="K214" s="109">
        <v>100</v>
      </c>
      <c r="L214" s="109">
        <v>10670</v>
      </c>
      <c r="M214" s="146">
        <v>38900</v>
      </c>
    </row>
    <row r="215" spans="2:13" ht="10.5" customHeight="1">
      <c r="B215" s="1107" t="s">
        <v>49</v>
      </c>
      <c r="C215" s="1035"/>
      <c r="D215" s="108">
        <v>210</v>
      </c>
      <c r="E215" s="108">
        <v>440</v>
      </c>
      <c r="F215" s="108">
        <v>1120</v>
      </c>
      <c r="G215" s="108">
        <v>3130</v>
      </c>
      <c r="H215" s="108">
        <v>2240</v>
      </c>
      <c r="I215" s="108">
        <v>1320</v>
      </c>
      <c r="J215" s="109">
        <v>390</v>
      </c>
      <c r="K215" s="109">
        <v>60</v>
      </c>
      <c r="L215" s="109">
        <v>8910</v>
      </c>
      <c r="M215" s="146">
        <v>39300</v>
      </c>
    </row>
    <row r="216" spans="2:13" ht="10.5" customHeight="1">
      <c r="B216" s="1107" t="s">
        <v>50</v>
      </c>
      <c r="C216" s="1035"/>
      <c r="D216" s="108">
        <v>90</v>
      </c>
      <c r="E216" s="108">
        <v>260</v>
      </c>
      <c r="F216" s="108">
        <v>850</v>
      </c>
      <c r="G216" s="108">
        <v>2940</v>
      </c>
      <c r="H216" s="108">
        <v>2280</v>
      </c>
      <c r="I216" s="108">
        <v>1390</v>
      </c>
      <c r="J216" s="109">
        <v>400</v>
      </c>
      <c r="K216" s="109">
        <v>60</v>
      </c>
      <c r="L216" s="109">
        <v>8270</v>
      </c>
      <c r="M216" s="146">
        <v>40200</v>
      </c>
    </row>
    <row r="217" spans="2:13" ht="10.5" customHeight="1">
      <c r="B217" s="1107" t="s">
        <v>51</v>
      </c>
      <c r="C217" s="1035"/>
      <c r="D217" s="108" t="s">
        <v>15</v>
      </c>
      <c r="E217" s="108">
        <v>90</v>
      </c>
      <c r="F217" s="108">
        <v>570</v>
      </c>
      <c r="G217" s="108">
        <v>2350</v>
      </c>
      <c r="H217" s="108">
        <v>1860</v>
      </c>
      <c r="I217" s="108">
        <v>1220</v>
      </c>
      <c r="J217" s="109">
        <v>340</v>
      </c>
      <c r="K217" s="109">
        <v>70</v>
      </c>
      <c r="L217" s="109">
        <v>6530</v>
      </c>
      <c r="M217" s="146">
        <v>40800</v>
      </c>
    </row>
    <row r="218" spans="2:13" ht="10.5" customHeight="1">
      <c r="B218" s="1107" t="s">
        <v>52</v>
      </c>
      <c r="C218" s="1035"/>
      <c r="D218" s="108" t="s">
        <v>15</v>
      </c>
      <c r="E218" s="108" t="s">
        <v>15</v>
      </c>
      <c r="F218" s="108">
        <v>200</v>
      </c>
      <c r="G218" s="108">
        <v>640</v>
      </c>
      <c r="H218" s="108">
        <v>360</v>
      </c>
      <c r="I218" s="108">
        <v>240</v>
      </c>
      <c r="J218" s="109">
        <v>90</v>
      </c>
      <c r="K218" s="109" t="s">
        <v>15</v>
      </c>
      <c r="L218" s="109">
        <v>1600</v>
      </c>
      <c r="M218" s="146">
        <v>40000</v>
      </c>
    </row>
    <row r="219" spans="2:13" s="111" customFormat="1" ht="12.75" customHeight="1">
      <c r="B219" s="1107" t="s">
        <v>269</v>
      </c>
      <c r="C219" s="1035"/>
      <c r="D219" s="108">
        <v>8300</v>
      </c>
      <c r="E219" s="108">
        <v>12270</v>
      </c>
      <c r="F219" s="108">
        <v>13480</v>
      </c>
      <c r="G219" s="108">
        <v>22660</v>
      </c>
      <c r="H219" s="108">
        <v>15790</v>
      </c>
      <c r="I219" s="108">
        <v>8480</v>
      </c>
      <c r="J219" s="109">
        <v>2420</v>
      </c>
      <c r="K219" s="109">
        <v>770</v>
      </c>
      <c r="L219" s="109">
        <v>84160</v>
      </c>
      <c r="M219" s="146">
        <v>36000</v>
      </c>
    </row>
    <row r="220" spans="1:13" ht="10.5" customHeight="1">
      <c r="A220" s="1085" t="s">
        <v>53</v>
      </c>
      <c r="B220" s="1035"/>
      <c r="C220" s="113"/>
      <c r="D220" s="146"/>
      <c r="E220" s="146"/>
      <c r="F220" s="659"/>
      <c r="G220" s="659"/>
      <c r="H220" s="659"/>
      <c r="I220" s="659"/>
      <c r="J220" s="149"/>
      <c r="K220" s="149"/>
      <c r="L220" s="149"/>
      <c r="M220" s="148"/>
    </row>
    <row r="221" spans="2:13" ht="10.5" customHeight="1">
      <c r="B221" s="1107" t="s">
        <v>44</v>
      </c>
      <c r="C221" s="1035"/>
      <c r="D221" s="108">
        <v>11160</v>
      </c>
      <c r="E221" s="108">
        <v>5820</v>
      </c>
      <c r="F221" s="108">
        <v>380</v>
      </c>
      <c r="G221" s="108">
        <v>80</v>
      </c>
      <c r="H221" s="108" t="s">
        <v>15</v>
      </c>
      <c r="I221" s="108" t="s">
        <v>15</v>
      </c>
      <c r="J221" s="109" t="s">
        <v>15</v>
      </c>
      <c r="K221" s="109">
        <v>260</v>
      </c>
      <c r="L221" s="109">
        <v>17710</v>
      </c>
      <c r="M221" s="146">
        <v>24000</v>
      </c>
    </row>
    <row r="222" spans="2:13" ht="10.5" customHeight="1">
      <c r="B222" s="1107" t="s">
        <v>45</v>
      </c>
      <c r="C222" s="1035"/>
      <c r="D222" s="108">
        <v>9200</v>
      </c>
      <c r="E222" s="108">
        <v>21520</v>
      </c>
      <c r="F222" s="108">
        <v>12870</v>
      </c>
      <c r="G222" s="108">
        <v>5440</v>
      </c>
      <c r="H222" s="108">
        <v>1450</v>
      </c>
      <c r="I222" s="108">
        <v>290</v>
      </c>
      <c r="J222" s="109">
        <v>80</v>
      </c>
      <c r="K222" s="109">
        <v>450</v>
      </c>
      <c r="L222" s="109">
        <v>51290</v>
      </c>
      <c r="M222" s="146">
        <v>29300</v>
      </c>
    </row>
    <row r="223" spans="2:13" ht="10.5" customHeight="1">
      <c r="B223" s="1107" t="s">
        <v>46</v>
      </c>
      <c r="C223" s="1035"/>
      <c r="D223" s="108">
        <v>2220</v>
      </c>
      <c r="E223" s="108">
        <v>5840</v>
      </c>
      <c r="F223" s="108">
        <v>11090</v>
      </c>
      <c r="G223" s="108">
        <v>13230</v>
      </c>
      <c r="H223" s="108">
        <v>5510</v>
      </c>
      <c r="I223" s="108">
        <v>1840</v>
      </c>
      <c r="J223" s="109">
        <v>440</v>
      </c>
      <c r="K223" s="109">
        <v>270</v>
      </c>
      <c r="L223" s="109">
        <v>40430</v>
      </c>
      <c r="M223" s="146">
        <v>35100</v>
      </c>
    </row>
    <row r="224" spans="2:13" ht="10.5" customHeight="1">
      <c r="B224" s="1107" t="s">
        <v>47</v>
      </c>
      <c r="C224" s="1035"/>
      <c r="D224" s="108">
        <v>1200</v>
      </c>
      <c r="E224" s="108">
        <v>2250</v>
      </c>
      <c r="F224" s="108">
        <v>4630</v>
      </c>
      <c r="G224" s="108">
        <v>9620</v>
      </c>
      <c r="H224" s="108">
        <v>4700</v>
      </c>
      <c r="I224" s="108">
        <v>2050</v>
      </c>
      <c r="J224" s="109">
        <v>500</v>
      </c>
      <c r="K224" s="109">
        <v>140</v>
      </c>
      <c r="L224" s="109">
        <v>25080</v>
      </c>
      <c r="M224" s="146">
        <v>36900</v>
      </c>
    </row>
    <row r="225" spans="2:13" ht="10.5" customHeight="1">
      <c r="B225" s="1107" t="s">
        <v>48</v>
      </c>
      <c r="C225" s="1035"/>
      <c r="D225" s="108">
        <v>1190</v>
      </c>
      <c r="E225" s="108">
        <v>2260</v>
      </c>
      <c r="F225" s="108">
        <v>3750</v>
      </c>
      <c r="G225" s="108">
        <v>7780</v>
      </c>
      <c r="H225" s="108">
        <v>3790</v>
      </c>
      <c r="I225" s="108">
        <v>1720</v>
      </c>
      <c r="J225" s="109">
        <v>520</v>
      </c>
      <c r="K225" s="109">
        <v>140</v>
      </c>
      <c r="L225" s="109">
        <v>21140</v>
      </c>
      <c r="M225" s="146">
        <v>36600</v>
      </c>
    </row>
    <row r="226" spans="2:13" ht="10.5" customHeight="1">
      <c r="B226" s="1107" t="s">
        <v>49</v>
      </c>
      <c r="C226" s="1035"/>
      <c r="D226" s="108">
        <v>740</v>
      </c>
      <c r="E226" s="108">
        <v>1750</v>
      </c>
      <c r="F226" s="108">
        <v>3570</v>
      </c>
      <c r="G226" s="108">
        <v>8110</v>
      </c>
      <c r="H226" s="108">
        <v>3820</v>
      </c>
      <c r="I226" s="108">
        <v>1720</v>
      </c>
      <c r="J226" s="109">
        <v>470</v>
      </c>
      <c r="K226" s="109">
        <v>110</v>
      </c>
      <c r="L226" s="109">
        <v>20300</v>
      </c>
      <c r="M226" s="146">
        <v>37200</v>
      </c>
    </row>
    <row r="227" spans="2:13" ht="10.5" customHeight="1">
      <c r="B227" s="1107" t="s">
        <v>50</v>
      </c>
      <c r="C227" s="1035"/>
      <c r="D227" s="108">
        <v>270</v>
      </c>
      <c r="E227" s="108">
        <v>740</v>
      </c>
      <c r="F227" s="108">
        <v>2440</v>
      </c>
      <c r="G227" s="108">
        <v>8480</v>
      </c>
      <c r="H227" s="108">
        <v>4580</v>
      </c>
      <c r="I227" s="108">
        <v>2200</v>
      </c>
      <c r="J227" s="109">
        <v>530</v>
      </c>
      <c r="K227" s="109">
        <v>90</v>
      </c>
      <c r="L227" s="109">
        <v>19320</v>
      </c>
      <c r="M227" s="146">
        <v>38800</v>
      </c>
    </row>
    <row r="228" spans="2:13" ht="10.5" customHeight="1">
      <c r="B228" s="1107" t="s">
        <v>51</v>
      </c>
      <c r="C228" s="1035"/>
      <c r="D228" s="108">
        <v>80</v>
      </c>
      <c r="E228" s="108">
        <v>250</v>
      </c>
      <c r="F228" s="108">
        <v>1290</v>
      </c>
      <c r="G228" s="108">
        <v>8070</v>
      </c>
      <c r="H228" s="108">
        <v>4350</v>
      </c>
      <c r="I228" s="108">
        <v>1920</v>
      </c>
      <c r="J228" s="109">
        <v>520</v>
      </c>
      <c r="K228" s="109">
        <v>70</v>
      </c>
      <c r="L228" s="109">
        <v>16550</v>
      </c>
      <c r="M228" s="146">
        <v>39600</v>
      </c>
    </row>
    <row r="229" spans="2:13" ht="10.5" customHeight="1">
      <c r="B229" s="1107" t="s">
        <v>52</v>
      </c>
      <c r="C229" s="1035"/>
      <c r="D229" s="108" t="s">
        <v>15</v>
      </c>
      <c r="E229" s="108">
        <v>70</v>
      </c>
      <c r="F229" s="108">
        <v>310</v>
      </c>
      <c r="G229" s="108">
        <v>1530</v>
      </c>
      <c r="H229" s="108">
        <v>820</v>
      </c>
      <c r="I229" s="108">
        <v>400</v>
      </c>
      <c r="J229" s="109">
        <v>130</v>
      </c>
      <c r="K229" s="109" t="s">
        <v>15</v>
      </c>
      <c r="L229" s="109">
        <v>3320</v>
      </c>
      <c r="M229" s="146">
        <v>39500</v>
      </c>
    </row>
    <row r="230" spans="2:13" s="111" customFormat="1" ht="12.75" customHeight="1">
      <c r="B230" s="1107" t="s">
        <v>269</v>
      </c>
      <c r="C230" s="1035"/>
      <c r="D230" s="108">
        <v>26070</v>
      </c>
      <c r="E230" s="108">
        <v>40510</v>
      </c>
      <c r="F230" s="108">
        <v>40320</v>
      </c>
      <c r="G230" s="108">
        <v>62330</v>
      </c>
      <c r="H230" s="108">
        <v>29030</v>
      </c>
      <c r="I230" s="108">
        <v>12130</v>
      </c>
      <c r="J230" s="109">
        <v>3180</v>
      </c>
      <c r="K230" s="109">
        <v>1570</v>
      </c>
      <c r="L230" s="109">
        <v>215130</v>
      </c>
      <c r="M230" s="146">
        <v>34100</v>
      </c>
    </row>
    <row r="231" spans="1:13" ht="13.5" customHeight="1">
      <c r="A231" s="101" t="s">
        <v>127</v>
      </c>
      <c r="B231" s="54"/>
      <c r="C231" s="54"/>
      <c r="D231" s="146"/>
      <c r="E231" s="146"/>
      <c r="F231" s="659"/>
      <c r="G231" s="659"/>
      <c r="H231" s="659"/>
      <c r="I231" s="659"/>
      <c r="J231" s="149"/>
      <c r="K231" s="149"/>
      <c r="L231" s="149"/>
      <c r="M231" s="148"/>
    </row>
    <row r="232" spans="2:13" ht="10.5" customHeight="1">
      <c r="B232" s="1107" t="s">
        <v>44</v>
      </c>
      <c r="C232" s="1035"/>
      <c r="D232" s="108">
        <v>13740</v>
      </c>
      <c r="E232" s="108">
        <v>7020</v>
      </c>
      <c r="F232" s="108">
        <v>470</v>
      </c>
      <c r="G232" s="108">
        <v>100</v>
      </c>
      <c r="H232" s="108" t="s">
        <v>15</v>
      </c>
      <c r="I232" s="108" t="s">
        <v>15</v>
      </c>
      <c r="J232" s="109" t="s">
        <v>15</v>
      </c>
      <c r="K232" s="109">
        <v>320</v>
      </c>
      <c r="L232" s="109">
        <v>21680</v>
      </c>
      <c r="M232" s="146">
        <v>24000</v>
      </c>
    </row>
    <row r="233" spans="2:13" ht="10.5" customHeight="1">
      <c r="B233" s="1107" t="s">
        <v>45</v>
      </c>
      <c r="C233" s="1035"/>
      <c r="D233" s="108">
        <v>12660</v>
      </c>
      <c r="E233" s="108">
        <v>27500</v>
      </c>
      <c r="F233" s="108">
        <v>16090</v>
      </c>
      <c r="G233" s="108">
        <v>7160</v>
      </c>
      <c r="H233" s="108">
        <v>2080</v>
      </c>
      <c r="I233" s="108">
        <v>400</v>
      </c>
      <c r="J233" s="109">
        <v>110</v>
      </c>
      <c r="K233" s="109">
        <v>630</v>
      </c>
      <c r="L233" s="109">
        <v>66630</v>
      </c>
      <c r="M233" s="146">
        <v>29300</v>
      </c>
    </row>
    <row r="234" spans="2:13" ht="10.5" customHeight="1">
      <c r="B234" s="1107" t="s">
        <v>46</v>
      </c>
      <c r="C234" s="1035"/>
      <c r="D234" s="108">
        <v>3370</v>
      </c>
      <c r="E234" s="108">
        <v>8400</v>
      </c>
      <c r="F234" s="108">
        <v>15020</v>
      </c>
      <c r="G234" s="108">
        <v>17730</v>
      </c>
      <c r="H234" s="108">
        <v>8410</v>
      </c>
      <c r="I234" s="108">
        <v>2730</v>
      </c>
      <c r="J234" s="109">
        <v>720</v>
      </c>
      <c r="K234" s="109">
        <v>370</v>
      </c>
      <c r="L234" s="109">
        <v>56740</v>
      </c>
      <c r="M234" s="146">
        <v>35200</v>
      </c>
    </row>
    <row r="235" spans="2:13" ht="10.5" customHeight="1">
      <c r="B235" s="1107" t="s">
        <v>47</v>
      </c>
      <c r="C235" s="1035"/>
      <c r="D235" s="108">
        <v>1720</v>
      </c>
      <c r="E235" s="108">
        <v>3320</v>
      </c>
      <c r="F235" s="108">
        <v>6710</v>
      </c>
      <c r="G235" s="108">
        <v>13580</v>
      </c>
      <c r="H235" s="108">
        <v>7710</v>
      </c>
      <c r="I235" s="108">
        <v>3710</v>
      </c>
      <c r="J235" s="109">
        <v>930</v>
      </c>
      <c r="K235" s="109">
        <v>240</v>
      </c>
      <c r="L235" s="109">
        <v>37920</v>
      </c>
      <c r="M235" s="146">
        <v>37300</v>
      </c>
    </row>
    <row r="236" spans="2:13" ht="10.5" customHeight="1">
      <c r="B236" s="1107" t="s">
        <v>48</v>
      </c>
      <c r="C236" s="1035"/>
      <c r="D236" s="108">
        <v>1550</v>
      </c>
      <c r="E236" s="108">
        <v>2960</v>
      </c>
      <c r="F236" s="108">
        <v>5210</v>
      </c>
      <c r="G236" s="108">
        <v>11200</v>
      </c>
      <c r="H236" s="108">
        <v>6310</v>
      </c>
      <c r="I236" s="108">
        <v>3370</v>
      </c>
      <c r="J236" s="109">
        <v>990</v>
      </c>
      <c r="K236" s="109">
        <v>240</v>
      </c>
      <c r="L236" s="109">
        <v>31820</v>
      </c>
      <c r="M236" s="146">
        <v>37400</v>
      </c>
    </row>
    <row r="237" spans="2:13" ht="11.25">
      <c r="B237" s="1107" t="s">
        <v>49</v>
      </c>
      <c r="C237" s="1035"/>
      <c r="D237" s="108">
        <v>940</v>
      </c>
      <c r="E237" s="108">
        <v>2200</v>
      </c>
      <c r="F237" s="108">
        <v>4690</v>
      </c>
      <c r="G237" s="108">
        <v>11250</v>
      </c>
      <c r="H237" s="108">
        <v>6070</v>
      </c>
      <c r="I237" s="108">
        <v>3040</v>
      </c>
      <c r="J237" s="109">
        <v>860</v>
      </c>
      <c r="K237" s="109">
        <v>180</v>
      </c>
      <c r="L237" s="109">
        <v>29220</v>
      </c>
      <c r="M237" s="146">
        <v>37800</v>
      </c>
    </row>
    <row r="238" spans="2:13" ht="10.5" customHeight="1">
      <c r="B238" s="1107" t="s">
        <v>50</v>
      </c>
      <c r="C238" s="1035"/>
      <c r="D238" s="108">
        <v>360</v>
      </c>
      <c r="E238" s="108">
        <v>1000</v>
      </c>
      <c r="F238" s="108">
        <v>3290</v>
      </c>
      <c r="G238" s="108">
        <v>11420</v>
      </c>
      <c r="H238" s="108">
        <v>6860</v>
      </c>
      <c r="I238" s="108">
        <v>3590</v>
      </c>
      <c r="J238" s="109">
        <v>930</v>
      </c>
      <c r="K238" s="109">
        <v>150</v>
      </c>
      <c r="L238" s="109">
        <v>27600</v>
      </c>
      <c r="M238" s="146">
        <v>39200</v>
      </c>
    </row>
    <row r="239" spans="2:13" ht="10.5" customHeight="1">
      <c r="B239" s="1107" t="s">
        <v>51</v>
      </c>
      <c r="C239" s="1035"/>
      <c r="D239" s="108">
        <v>120</v>
      </c>
      <c r="E239" s="108">
        <v>340</v>
      </c>
      <c r="F239" s="108">
        <v>1860</v>
      </c>
      <c r="G239" s="108">
        <v>10420</v>
      </c>
      <c r="H239" s="108">
        <v>6210</v>
      </c>
      <c r="I239" s="108">
        <v>3140</v>
      </c>
      <c r="J239" s="109">
        <v>850</v>
      </c>
      <c r="K239" s="109">
        <v>140</v>
      </c>
      <c r="L239" s="109">
        <v>23080</v>
      </c>
      <c r="M239" s="146">
        <v>39900</v>
      </c>
    </row>
    <row r="240" spans="2:13" ht="10.5" customHeight="1">
      <c r="B240" s="1107" t="s">
        <v>52</v>
      </c>
      <c r="C240" s="1035"/>
      <c r="D240" s="108" t="s">
        <v>15</v>
      </c>
      <c r="E240" s="108">
        <v>100</v>
      </c>
      <c r="F240" s="108">
        <v>500</v>
      </c>
      <c r="G240" s="108">
        <v>2170</v>
      </c>
      <c r="H240" s="108">
        <v>1180</v>
      </c>
      <c r="I240" s="108">
        <v>640</v>
      </c>
      <c r="J240" s="109">
        <v>220</v>
      </c>
      <c r="K240" s="109">
        <v>80</v>
      </c>
      <c r="L240" s="109">
        <v>4910</v>
      </c>
      <c r="M240" s="146">
        <v>39600</v>
      </c>
    </row>
    <row r="241" spans="1:13" s="111" customFormat="1" ht="12.75" customHeight="1">
      <c r="A241" s="98"/>
      <c r="B241" s="1108" t="s">
        <v>269</v>
      </c>
      <c r="C241" s="1109"/>
      <c r="D241" s="795">
        <v>34500</v>
      </c>
      <c r="E241" s="795">
        <v>52850</v>
      </c>
      <c r="F241" s="795">
        <v>53830</v>
      </c>
      <c r="G241" s="795">
        <v>85030</v>
      </c>
      <c r="H241" s="795">
        <v>44840</v>
      </c>
      <c r="I241" s="795">
        <v>20610</v>
      </c>
      <c r="J241" s="796">
        <v>5600</v>
      </c>
      <c r="K241" s="796">
        <v>2350</v>
      </c>
      <c r="L241" s="796">
        <v>299590</v>
      </c>
      <c r="M241" s="797">
        <v>34700</v>
      </c>
    </row>
    <row r="242" spans="2:13" ht="11.25" customHeight="1">
      <c r="B242" s="130"/>
      <c r="J242" s="156"/>
      <c r="K242" s="156"/>
      <c r="M242" s="132" t="s">
        <v>17</v>
      </c>
    </row>
    <row r="243" spans="1:12" ht="11.25" customHeight="1">
      <c r="A243" s="1035" t="s">
        <v>183</v>
      </c>
      <c r="B243" s="1035"/>
      <c r="C243" s="1035"/>
      <c r="D243" s="1035"/>
      <c r="E243" s="1035"/>
      <c r="F243" s="1035"/>
      <c r="G243" s="1035"/>
      <c r="H243" s="1035"/>
      <c r="I243" s="1035"/>
      <c r="J243" s="1037"/>
      <c r="K243" s="1037"/>
      <c r="L243" s="1037"/>
    </row>
    <row r="244" spans="1:13" ht="22.5" customHeight="1">
      <c r="A244" s="1059" t="s">
        <v>184</v>
      </c>
      <c r="B244" s="1059"/>
      <c r="C244" s="1059"/>
      <c r="D244" s="1059"/>
      <c r="E244" s="1059"/>
      <c r="F244" s="1059"/>
      <c r="G244" s="1059"/>
      <c r="H244" s="1059"/>
      <c r="I244" s="1059"/>
      <c r="J244" s="1059"/>
      <c r="K244" s="1059"/>
      <c r="L244" s="1059"/>
      <c r="M244" s="1059"/>
    </row>
    <row r="245" spans="1:15" ht="22.5" customHeight="1">
      <c r="A245" s="1106" t="s">
        <v>502</v>
      </c>
      <c r="B245" s="1059"/>
      <c r="C245" s="1059"/>
      <c r="D245" s="1059"/>
      <c r="E245" s="1059"/>
      <c r="F245" s="1059"/>
      <c r="G245" s="1059"/>
      <c r="H245" s="1059"/>
      <c r="I245" s="1059"/>
      <c r="J245" s="1059"/>
      <c r="K245" s="1059"/>
      <c r="L245" s="1059"/>
      <c r="M245" s="1059"/>
      <c r="O245" s="621"/>
    </row>
    <row r="246" spans="1:15" ht="11.25" customHeight="1">
      <c r="A246" s="1040" t="s">
        <v>191</v>
      </c>
      <c r="B246" s="1040"/>
      <c r="C246" s="1040"/>
      <c r="D246" s="1040"/>
      <c r="E246" s="1040"/>
      <c r="F246" s="1040"/>
      <c r="G246" s="1040"/>
      <c r="H246" s="1040"/>
      <c r="I246" s="1040"/>
      <c r="J246" s="1040"/>
      <c r="K246" s="1040"/>
      <c r="L246" s="1040"/>
      <c r="M246" s="1040"/>
      <c r="O246" s="621"/>
    </row>
    <row r="247" spans="1:15" ht="21.75" customHeight="1">
      <c r="A247" s="1040" t="s">
        <v>134</v>
      </c>
      <c r="B247" s="1040"/>
      <c r="C247" s="1040"/>
      <c r="D247" s="1040"/>
      <c r="E247" s="1040"/>
      <c r="F247" s="1040"/>
      <c r="G247" s="1040"/>
      <c r="H247" s="1040"/>
      <c r="I247" s="1040"/>
      <c r="J247" s="1040"/>
      <c r="K247" s="1040"/>
      <c r="L247" s="1040"/>
      <c r="M247" s="1040"/>
      <c r="O247" s="621"/>
    </row>
    <row r="248" spans="1:13" ht="11.25" customHeight="1">
      <c r="A248" s="54" t="s">
        <v>423</v>
      </c>
      <c r="B248" s="54"/>
      <c r="C248" s="54"/>
      <c r="D248" s="54"/>
      <c r="E248" s="54"/>
      <c r="F248" s="54"/>
      <c r="G248" s="54"/>
      <c r="H248" s="54"/>
      <c r="I248" s="54"/>
      <c r="J248" s="54"/>
      <c r="K248" s="54"/>
      <c r="L248" s="54"/>
      <c r="M248" s="54"/>
    </row>
    <row r="249" spans="1:11" ht="11.25" customHeight="1">
      <c r="A249" s="54" t="s">
        <v>426</v>
      </c>
      <c r="B249" s="137"/>
      <c r="C249" s="137"/>
      <c r="D249" s="137"/>
      <c r="E249" s="137"/>
      <c r="F249" s="137"/>
      <c r="G249" s="137"/>
      <c r="H249" s="137"/>
      <c r="I249" s="137"/>
      <c r="J249" s="137"/>
      <c r="K249" s="137"/>
    </row>
    <row r="250" spans="1:13" ht="34.5" customHeight="1">
      <c r="A250" s="1059" t="s">
        <v>185</v>
      </c>
      <c r="B250" s="1059"/>
      <c r="C250" s="1059"/>
      <c r="D250" s="1059"/>
      <c r="E250" s="1059"/>
      <c r="F250" s="1059"/>
      <c r="G250" s="1059"/>
      <c r="H250" s="1059"/>
      <c r="I250" s="1059"/>
      <c r="J250" s="1059"/>
      <c r="K250" s="1059"/>
      <c r="L250" s="1059"/>
      <c r="M250" s="1059"/>
    </row>
    <row r="251" spans="1:13" ht="11.25" customHeight="1">
      <c r="A251" s="1040" t="s">
        <v>59</v>
      </c>
      <c r="B251" s="1040"/>
      <c r="C251" s="1040"/>
      <c r="D251" s="1040"/>
      <c r="E251" s="1040"/>
      <c r="F251" s="1040"/>
      <c r="G251" s="1040"/>
      <c r="H251" s="1040"/>
      <c r="I251" s="1040"/>
      <c r="J251" s="1040"/>
      <c r="K251" s="1040"/>
      <c r="L251" s="1040"/>
      <c r="M251" s="1040"/>
    </row>
    <row r="252" spans="1:2" ht="11.25" customHeight="1">
      <c r="A252" s="137" t="s">
        <v>37</v>
      </c>
      <c r="B252" s="54"/>
    </row>
    <row r="253" spans="1:8" ht="11.25" customHeight="1">
      <c r="A253" s="1104" t="s">
        <v>60</v>
      </c>
      <c r="B253" s="1035"/>
      <c r="C253" s="1035"/>
      <c r="D253" s="1035"/>
      <c r="E253" s="1035"/>
      <c r="F253" s="1035"/>
      <c r="G253" s="1035"/>
      <c r="H253" s="1035"/>
    </row>
    <row r="254" spans="1:2" ht="5.25" customHeight="1">
      <c r="A254" s="1105"/>
      <c r="B254" s="1037"/>
    </row>
  </sheetData>
  <sheetProtection/>
  <mergeCells count="223">
    <mergeCell ref="B133:C133"/>
    <mergeCell ref="B134:C134"/>
    <mergeCell ref="B126:C126"/>
    <mergeCell ref="A128:D128"/>
    <mergeCell ref="A129:B129"/>
    <mergeCell ref="B130:C130"/>
    <mergeCell ref="B131:C131"/>
    <mergeCell ref="B132:C132"/>
    <mergeCell ref="B120:C120"/>
    <mergeCell ref="B121:C121"/>
    <mergeCell ref="B122:C122"/>
    <mergeCell ref="B123:C123"/>
    <mergeCell ref="B124:C124"/>
    <mergeCell ref="B125:C125"/>
    <mergeCell ref="B112:C112"/>
    <mergeCell ref="B113:C113"/>
    <mergeCell ref="B114:C114"/>
    <mergeCell ref="B117:C117"/>
    <mergeCell ref="B118:C118"/>
    <mergeCell ref="B119:C119"/>
    <mergeCell ref="B106:C106"/>
    <mergeCell ref="B107:C107"/>
    <mergeCell ref="B108:C108"/>
    <mergeCell ref="B109:C109"/>
    <mergeCell ref="B110:C110"/>
    <mergeCell ref="B111:C111"/>
    <mergeCell ref="B99:C99"/>
    <mergeCell ref="B100:C100"/>
    <mergeCell ref="B101:C101"/>
    <mergeCell ref="B102:C102"/>
    <mergeCell ref="A104:B104"/>
    <mergeCell ref="B105:C105"/>
    <mergeCell ref="B93:C93"/>
    <mergeCell ref="B94:C94"/>
    <mergeCell ref="B95:C95"/>
    <mergeCell ref="B96:C96"/>
    <mergeCell ref="B97:C97"/>
    <mergeCell ref="B98:C98"/>
    <mergeCell ref="A84:M84"/>
    <mergeCell ref="A85:M85"/>
    <mergeCell ref="A86:C86"/>
    <mergeCell ref="A87:C87"/>
    <mergeCell ref="A91:D91"/>
    <mergeCell ref="A92:B92"/>
    <mergeCell ref="B77:C77"/>
    <mergeCell ref="B78:C78"/>
    <mergeCell ref="B79:C79"/>
    <mergeCell ref="B80:C80"/>
    <mergeCell ref="L82:M82"/>
    <mergeCell ref="A83:C83"/>
    <mergeCell ref="B71:C71"/>
    <mergeCell ref="B72:C72"/>
    <mergeCell ref="B73:C73"/>
    <mergeCell ref="B74:C74"/>
    <mergeCell ref="B75:C75"/>
    <mergeCell ref="B76:C76"/>
    <mergeCell ref="B63:C63"/>
    <mergeCell ref="B64:C64"/>
    <mergeCell ref="B65:C65"/>
    <mergeCell ref="B66:C66"/>
    <mergeCell ref="B67:C67"/>
    <mergeCell ref="B68:C68"/>
    <mergeCell ref="B56:C56"/>
    <mergeCell ref="A58:B58"/>
    <mergeCell ref="B59:C59"/>
    <mergeCell ref="B60:C60"/>
    <mergeCell ref="B61:C61"/>
    <mergeCell ref="B62:C62"/>
    <mergeCell ref="B50:C50"/>
    <mergeCell ref="B51:C51"/>
    <mergeCell ref="B52:C52"/>
    <mergeCell ref="B53:C53"/>
    <mergeCell ref="B54:C54"/>
    <mergeCell ref="B55:C55"/>
    <mergeCell ref="B43:C43"/>
    <mergeCell ref="A45:C45"/>
    <mergeCell ref="A46:B46"/>
    <mergeCell ref="B47:C47"/>
    <mergeCell ref="B48:C48"/>
    <mergeCell ref="B49:C49"/>
    <mergeCell ref="B37:C37"/>
    <mergeCell ref="B38:C38"/>
    <mergeCell ref="B39:C39"/>
    <mergeCell ref="B40:C40"/>
    <mergeCell ref="B41:C41"/>
    <mergeCell ref="B42:C42"/>
    <mergeCell ref="B29:C29"/>
    <mergeCell ref="B30:C30"/>
    <mergeCell ref="B31:C31"/>
    <mergeCell ref="B34:C34"/>
    <mergeCell ref="B35:C35"/>
    <mergeCell ref="B36:C36"/>
    <mergeCell ref="B23:C23"/>
    <mergeCell ref="B24:C24"/>
    <mergeCell ref="B25:C25"/>
    <mergeCell ref="B26:C26"/>
    <mergeCell ref="B27:C27"/>
    <mergeCell ref="B28:C28"/>
    <mergeCell ref="B16:C16"/>
    <mergeCell ref="B17:C17"/>
    <mergeCell ref="B18:C18"/>
    <mergeCell ref="B19:C19"/>
    <mergeCell ref="A21:B21"/>
    <mergeCell ref="B22:C22"/>
    <mergeCell ref="B10:C10"/>
    <mergeCell ref="B11:C11"/>
    <mergeCell ref="B12:C12"/>
    <mergeCell ref="B13:C13"/>
    <mergeCell ref="B14:C14"/>
    <mergeCell ref="B15:C15"/>
    <mergeCell ref="B135:C135"/>
    <mergeCell ref="B136:C136"/>
    <mergeCell ref="B137:C137"/>
    <mergeCell ref="B138:C138"/>
    <mergeCell ref="A1:M1"/>
    <mergeCell ref="A2:M2"/>
    <mergeCell ref="A3:C3"/>
    <mergeCell ref="A4:C4"/>
    <mergeCell ref="A8:C8"/>
    <mergeCell ref="A9:B9"/>
    <mergeCell ref="B144:C144"/>
    <mergeCell ref="B145:C145"/>
    <mergeCell ref="B146:C146"/>
    <mergeCell ref="B147:C147"/>
    <mergeCell ref="B139:C139"/>
    <mergeCell ref="A141:B141"/>
    <mergeCell ref="B142:C142"/>
    <mergeCell ref="B143:C143"/>
    <mergeCell ref="B154:C154"/>
    <mergeCell ref="B155:C155"/>
    <mergeCell ref="B156:C156"/>
    <mergeCell ref="B157:C157"/>
    <mergeCell ref="B148:C148"/>
    <mergeCell ref="B149:C149"/>
    <mergeCell ref="B150:C150"/>
    <mergeCell ref="B151:C151"/>
    <mergeCell ref="B162:C162"/>
    <mergeCell ref="B163:C163"/>
    <mergeCell ref="L165:M165"/>
    <mergeCell ref="A166:C166"/>
    <mergeCell ref="B158:C158"/>
    <mergeCell ref="B159:C159"/>
    <mergeCell ref="B160:C160"/>
    <mergeCell ref="B161:C161"/>
    <mergeCell ref="A174:C174"/>
    <mergeCell ref="A175:B175"/>
    <mergeCell ref="B176:C176"/>
    <mergeCell ref="B177:C177"/>
    <mergeCell ref="A167:M167"/>
    <mergeCell ref="A168:M168"/>
    <mergeCell ref="A169:C169"/>
    <mergeCell ref="A170:C170"/>
    <mergeCell ref="B182:C182"/>
    <mergeCell ref="B183:C183"/>
    <mergeCell ref="B184:C184"/>
    <mergeCell ref="B185:C185"/>
    <mergeCell ref="B178:C178"/>
    <mergeCell ref="B179:C179"/>
    <mergeCell ref="B180:C180"/>
    <mergeCell ref="B181:C181"/>
    <mergeCell ref="B190:C190"/>
    <mergeCell ref="B191:C191"/>
    <mergeCell ref="B192:C192"/>
    <mergeCell ref="B193:C193"/>
    <mergeCell ref="A186:B186"/>
    <mergeCell ref="B187:C187"/>
    <mergeCell ref="B188:C188"/>
    <mergeCell ref="B189:C189"/>
    <mergeCell ref="B199:C199"/>
    <mergeCell ref="B200:C200"/>
    <mergeCell ref="B201:C201"/>
    <mergeCell ref="B202:C202"/>
    <mergeCell ref="B194:C194"/>
    <mergeCell ref="B195:C195"/>
    <mergeCell ref="B196:C196"/>
    <mergeCell ref="B198:C198"/>
    <mergeCell ref="B207:C207"/>
    <mergeCell ref="A208:D208"/>
    <mergeCell ref="A209:B209"/>
    <mergeCell ref="B210:C210"/>
    <mergeCell ref="B203:C203"/>
    <mergeCell ref="B204:C204"/>
    <mergeCell ref="B205:C205"/>
    <mergeCell ref="B206:C206"/>
    <mergeCell ref="B215:C215"/>
    <mergeCell ref="B216:C216"/>
    <mergeCell ref="B217:C217"/>
    <mergeCell ref="B218:C218"/>
    <mergeCell ref="B211:C211"/>
    <mergeCell ref="B212:C212"/>
    <mergeCell ref="B213:C213"/>
    <mergeCell ref="B214:C214"/>
    <mergeCell ref="B223:C223"/>
    <mergeCell ref="B224:C224"/>
    <mergeCell ref="B225:C225"/>
    <mergeCell ref="B226:C226"/>
    <mergeCell ref="B219:C219"/>
    <mergeCell ref="A220:B220"/>
    <mergeCell ref="B221:C221"/>
    <mergeCell ref="B222:C222"/>
    <mergeCell ref="B232:C232"/>
    <mergeCell ref="B233:C233"/>
    <mergeCell ref="B234:C234"/>
    <mergeCell ref="B235:C235"/>
    <mergeCell ref="B227:C227"/>
    <mergeCell ref="B228:C228"/>
    <mergeCell ref="B229:C229"/>
    <mergeCell ref="B230:C230"/>
    <mergeCell ref="B240:C240"/>
    <mergeCell ref="B241:C241"/>
    <mergeCell ref="A243:L243"/>
    <mergeCell ref="A244:M244"/>
    <mergeCell ref="B236:C236"/>
    <mergeCell ref="B237:C237"/>
    <mergeCell ref="B238:C238"/>
    <mergeCell ref="B239:C239"/>
    <mergeCell ref="A253:H253"/>
    <mergeCell ref="A254:B254"/>
    <mergeCell ref="A245:M245"/>
    <mergeCell ref="A246:M246"/>
    <mergeCell ref="A251:M251"/>
    <mergeCell ref="A247:M247"/>
    <mergeCell ref="A250:M250"/>
  </mergeCells>
  <printOptions horizontalCentered="1"/>
  <pageMargins left="0.15748031496062992" right="0.15748031496062992" top="0.3937007874015748" bottom="0.26" header="0.1968503937007874" footer="0.17"/>
  <pageSetup fitToHeight="4" horizontalDpi="600" verticalDpi="600" orientation="portrait" paperSize="9" scale="75" r:id="rId1"/>
  <rowBreaks count="2" manualBreakCount="2">
    <brk id="82" max="255" man="1"/>
    <brk id="165" max="255" man="1"/>
  </rowBreaks>
</worksheet>
</file>

<file path=xl/worksheets/sheet12.xml><?xml version="1.0" encoding="utf-8"?>
<worksheet xmlns="http://schemas.openxmlformats.org/spreadsheetml/2006/main" xmlns:r="http://schemas.openxmlformats.org/officeDocument/2006/relationships">
  <dimension ref="A1:Q262"/>
  <sheetViews>
    <sheetView showGridLines="0" zoomScalePageLayoutView="0" workbookViewId="0" topLeftCell="A1">
      <selection activeCell="G253" sqref="G253"/>
    </sheetView>
  </sheetViews>
  <sheetFormatPr defaultColWidth="9.140625" defaultRowHeight="12.75"/>
  <cols>
    <col min="1" max="2" width="4.421875" style="38" customWidth="1"/>
    <col min="3" max="3" width="10.28125" style="38" customWidth="1"/>
    <col min="4" max="10" width="8.28125" style="38" customWidth="1"/>
    <col min="11" max="11" width="8.421875" style="38" customWidth="1"/>
    <col min="12" max="12" width="8.140625" style="111" customWidth="1"/>
    <col min="13" max="13" width="8.57421875" style="111" customWidth="1"/>
    <col min="14" max="14" width="7.00390625" style="38" customWidth="1"/>
    <col min="15" max="15" width="10.421875" style="38" customWidth="1"/>
    <col min="16" max="16" width="9.140625" style="38" customWidth="1"/>
    <col min="17" max="17" width="9.140625" style="621" customWidth="1"/>
    <col min="18" max="16384" width="9.140625" style="38" customWidth="1"/>
  </cols>
  <sheetData>
    <row r="1" spans="1:17" s="19" customFormat="1" ht="12.75" customHeight="1">
      <c r="A1" s="1115" t="s">
        <v>514</v>
      </c>
      <c r="B1" s="1037"/>
      <c r="C1" s="1037"/>
      <c r="D1" s="1037"/>
      <c r="E1" s="1037"/>
      <c r="F1" s="1037"/>
      <c r="G1" s="1037"/>
      <c r="H1" s="1037"/>
      <c r="I1" s="1037"/>
      <c r="J1" s="1037"/>
      <c r="K1" s="1037"/>
      <c r="L1" s="1037"/>
      <c r="M1" s="1037"/>
      <c r="N1" s="1037"/>
      <c r="O1" s="1037"/>
      <c r="Q1" s="571"/>
    </row>
    <row r="2" spans="1:17" s="19" customFormat="1" ht="12.75" customHeight="1">
      <c r="A2" s="1115" t="s">
        <v>257</v>
      </c>
      <c r="B2" s="1037"/>
      <c r="C2" s="1037"/>
      <c r="D2" s="1037"/>
      <c r="E2" s="1037"/>
      <c r="F2" s="1037"/>
      <c r="G2" s="1037"/>
      <c r="H2" s="1037"/>
      <c r="I2" s="1037"/>
      <c r="J2" s="1037"/>
      <c r="K2" s="1037"/>
      <c r="L2" s="1037"/>
      <c r="M2" s="1037"/>
      <c r="N2" s="1037"/>
      <c r="O2" s="1037"/>
      <c r="Q2" s="571"/>
    </row>
    <row r="3" spans="1:17" s="19" customFormat="1" ht="12.75" customHeight="1">
      <c r="A3" s="747" t="str">
        <f>"November 2011"</f>
        <v>November 2011</v>
      </c>
      <c r="B3" s="136"/>
      <c r="C3" s="136"/>
      <c r="N3" s="95"/>
      <c r="Q3" s="571"/>
    </row>
    <row r="4" spans="1:17" s="19" customFormat="1" ht="12.75" customHeight="1">
      <c r="A4" s="95" t="s">
        <v>394</v>
      </c>
      <c r="B4" s="136"/>
      <c r="C4" s="136"/>
      <c r="N4" s="95"/>
      <c r="Q4" s="571"/>
    </row>
    <row r="5" spans="1:15" ht="11.25" customHeight="1">
      <c r="A5" s="96"/>
      <c r="B5" s="96"/>
      <c r="C5" s="97"/>
      <c r="D5" s="96"/>
      <c r="E5" s="96"/>
      <c r="F5" s="96"/>
      <c r="G5" s="96"/>
      <c r="H5" s="96"/>
      <c r="I5" s="96"/>
      <c r="J5" s="96"/>
      <c r="K5" s="96"/>
      <c r="L5" s="98"/>
      <c r="M5" s="98"/>
      <c r="N5" s="96"/>
      <c r="O5" s="99" t="s">
        <v>41</v>
      </c>
    </row>
    <row r="6" spans="1:15" ht="36.75" customHeight="1">
      <c r="A6" s="96"/>
      <c r="B6" s="96"/>
      <c r="C6" s="96"/>
      <c r="D6" s="103" t="s">
        <v>258</v>
      </c>
      <c r="E6" s="103" t="s">
        <v>259</v>
      </c>
      <c r="F6" s="103" t="s">
        <v>260</v>
      </c>
      <c r="G6" s="103" t="s">
        <v>261</v>
      </c>
      <c r="H6" s="103" t="s">
        <v>262</v>
      </c>
      <c r="I6" s="103" t="s">
        <v>263</v>
      </c>
      <c r="J6" s="103" t="s">
        <v>264</v>
      </c>
      <c r="K6" s="103" t="s">
        <v>265</v>
      </c>
      <c r="L6" s="103" t="s">
        <v>266</v>
      </c>
      <c r="M6" s="103" t="s">
        <v>267</v>
      </c>
      <c r="N6" s="144" t="s">
        <v>128</v>
      </c>
      <c r="O6" s="103" t="s">
        <v>268</v>
      </c>
    </row>
    <row r="7" spans="4:13" ht="6" customHeight="1">
      <c r="D7" s="104"/>
      <c r="E7" s="104"/>
      <c r="F7" s="104"/>
      <c r="G7" s="104"/>
      <c r="H7" s="104"/>
      <c r="I7" s="104"/>
      <c r="J7" s="104"/>
      <c r="K7" s="104"/>
      <c r="L7" s="105"/>
      <c r="M7" s="107"/>
    </row>
    <row r="8" spans="1:13" ht="10.5" customHeight="1">
      <c r="A8" s="1085" t="s">
        <v>19</v>
      </c>
      <c r="B8" s="1035"/>
      <c r="C8" s="1035"/>
      <c r="D8" s="104"/>
      <c r="E8" s="104"/>
      <c r="F8" s="104"/>
      <c r="G8" s="104"/>
      <c r="H8" s="104"/>
      <c r="I8" s="104"/>
      <c r="J8" s="104"/>
      <c r="K8" s="104"/>
      <c r="L8" s="107"/>
      <c r="M8" s="107"/>
    </row>
    <row r="9" spans="1:13" ht="4.5" customHeight="1">
      <c r="A9" s="101"/>
      <c r="B9" s="54"/>
      <c r="C9" s="54"/>
      <c r="D9" s="104"/>
      <c r="E9" s="104"/>
      <c r="F9" s="104"/>
      <c r="G9" s="104"/>
      <c r="H9" s="104"/>
      <c r="I9" s="104"/>
      <c r="J9" s="104"/>
      <c r="K9" s="104"/>
      <c r="L9" s="107"/>
      <c r="M9" s="107"/>
    </row>
    <row r="10" spans="1:16" ht="10.5" customHeight="1">
      <c r="A10" s="1085" t="s">
        <v>43</v>
      </c>
      <c r="B10" s="1035"/>
      <c r="D10" s="104"/>
      <c r="E10" s="104"/>
      <c r="F10" s="104"/>
      <c r="G10" s="104"/>
      <c r="H10" s="104"/>
      <c r="I10" s="104"/>
      <c r="J10" s="104"/>
      <c r="K10" s="104"/>
      <c r="L10" s="107"/>
      <c r="M10" s="107"/>
      <c r="P10" s="621"/>
    </row>
    <row r="11" spans="1:16" ht="10.5" customHeight="1">
      <c r="A11" s="104"/>
      <c r="B11" s="1107" t="s">
        <v>44</v>
      </c>
      <c r="C11" s="1035"/>
      <c r="D11" s="109" t="s">
        <v>15</v>
      </c>
      <c r="E11" s="109" t="s">
        <v>15</v>
      </c>
      <c r="F11" s="109" t="s">
        <v>15</v>
      </c>
      <c r="G11" s="109" t="s">
        <v>15</v>
      </c>
      <c r="H11" s="109" t="s">
        <v>15</v>
      </c>
      <c r="I11" s="109" t="s">
        <v>15</v>
      </c>
      <c r="J11" s="109" t="s">
        <v>15</v>
      </c>
      <c r="K11" s="109" t="s">
        <v>15</v>
      </c>
      <c r="L11" s="109" t="s">
        <v>15</v>
      </c>
      <c r="M11" s="109" t="s">
        <v>15</v>
      </c>
      <c r="N11" s="108" t="s">
        <v>15</v>
      </c>
      <c r="O11" s="662" t="s">
        <v>15</v>
      </c>
      <c r="P11" s="621"/>
    </row>
    <row r="12" spans="2:17" ht="10.5" customHeight="1">
      <c r="B12" s="1107" t="s">
        <v>45</v>
      </c>
      <c r="C12" s="1035"/>
      <c r="D12" s="109" t="s">
        <v>15</v>
      </c>
      <c r="E12" s="109">
        <v>95</v>
      </c>
      <c r="F12" s="109" t="s">
        <v>15</v>
      </c>
      <c r="G12" s="109" t="s">
        <v>15</v>
      </c>
      <c r="H12" s="109" t="s">
        <v>15</v>
      </c>
      <c r="I12" s="109" t="s">
        <v>15</v>
      </c>
      <c r="J12" s="109" t="s">
        <v>15</v>
      </c>
      <c r="K12" s="109" t="s">
        <v>15</v>
      </c>
      <c r="L12" s="109" t="s">
        <v>15</v>
      </c>
      <c r="M12" s="109" t="s">
        <v>15</v>
      </c>
      <c r="N12" s="108">
        <v>138</v>
      </c>
      <c r="O12" s="662">
        <v>42500</v>
      </c>
      <c r="P12" s="621"/>
      <c r="Q12" s="748"/>
    </row>
    <row r="13" spans="2:17" ht="10.5" customHeight="1">
      <c r="B13" s="1107" t="s">
        <v>46</v>
      </c>
      <c r="C13" s="1035"/>
      <c r="D13" s="109">
        <v>88</v>
      </c>
      <c r="E13" s="109">
        <v>541</v>
      </c>
      <c r="F13" s="109">
        <v>151</v>
      </c>
      <c r="G13" s="109" t="s">
        <v>15</v>
      </c>
      <c r="H13" s="109" t="s">
        <v>15</v>
      </c>
      <c r="I13" s="109" t="s">
        <v>15</v>
      </c>
      <c r="J13" s="109" t="s">
        <v>15</v>
      </c>
      <c r="K13" s="109" t="s">
        <v>15</v>
      </c>
      <c r="L13" s="109" t="s">
        <v>15</v>
      </c>
      <c r="M13" s="109" t="s">
        <v>15</v>
      </c>
      <c r="N13" s="108">
        <v>795</v>
      </c>
      <c r="O13" s="662">
        <v>45800</v>
      </c>
      <c r="P13" s="621"/>
      <c r="Q13" s="748"/>
    </row>
    <row r="14" spans="2:17" ht="10.5" customHeight="1">
      <c r="B14" s="1107" t="s">
        <v>47</v>
      </c>
      <c r="C14" s="1035"/>
      <c r="D14" s="109">
        <v>50</v>
      </c>
      <c r="E14" s="109">
        <v>815</v>
      </c>
      <c r="F14" s="109">
        <v>530</v>
      </c>
      <c r="G14" s="109">
        <v>110</v>
      </c>
      <c r="H14" s="109" t="s">
        <v>15</v>
      </c>
      <c r="I14" s="109" t="s">
        <v>15</v>
      </c>
      <c r="J14" s="109" t="s">
        <v>15</v>
      </c>
      <c r="K14" s="109" t="s">
        <v>15</v>
      </c>
      <c r="L14" s="109" t="s">
        <v>15</v>
      </c>
      <c r="M14" s="109" t="s">
        <v>15</v>
      </c>
      <c r="N14" s="108">
        <v>1531</v>
      </c>
      <c r="O14" s="662">
        <v>50000</v>
      </c>
      <c r="P14" s="621"/>
      <c r="Q14" s="748"/>
    </row>
    <row r="15" spans="2:17" ht="10.5" customHeight="1">
      <c r="B15" s="1107" t="s">
        <v>48</v>
      </c>
      <c r="C15" s="1035"/>
      <c r="D15" s="109" t="s">
        <v>15</v>
      </c>
      <c r="E15" s="109">
        <v>600</v>
      </c>
      <c r="F15" s="109">
        <v>630</v>
      </c>
      <c r="G15" s="109">
        <v>174</v>
      </c>
      <c r="H15" s="109">
        <v>57</v>
      </c>
      <c r="I15" s="109" t="s">
        <v>15</v>
      </c>
      <c r="J15" s="109" t="s">
        <v>15</v>
      </c>
      <c r="K15" s="109" t="s">
        <v>15</v>
      </c>
      <c r="L15" s="109" t="s">
        <v>15</v>
      </c>
      <c r="M15" s="109" t="s">
        <v>15</v>
      </c>
      <c r="N15" s="108">
        <v>1533</v>
      </c>
      <c r="O15" s="662">
        <v>52800</v>
      </c>
      <c r="P15" s="621"/>
      <c r="Q15" s="748"/>
    </row>
    <row r="16" spans="2:17" ht="10.5" customHeight="1">
      <c r="B16" s="1107" t="s">
        <v>49</v>
      </c>
      <c r="C16" s="1035"/>
      <c r="D16" s="109" t="s">
        <v>15</v>
      </c>
      <c r="E16" s="109">
        <v>381</v>
      </c>
      <c r="F16" s="109">
        <v>594</v>
      </c>
      <c r="G16" s="109">
        <v>261</v>
      </c>
      <c r="H16" s="109">
        <v>64</v>
      </c>
      <c r="I16" s="109" t="s">
        <v>15</v>
      </c>
      <c r="J16" s="109" t="s">
        <v>15</v>
      </c>
      <c r="K16" s="109" t="s">
        <v>15</v>
      </c>
      <c r="L16" s="109" t="s">
        <v>15</v>
      </c>
      <c r="M16" s="109" t="s">
        <v>15</v>
      </c>
      <c r="N16" s="108">
        <v>1360</v>
      </c>
      <c r="O16" s="662">
        <v>55500</v>
      </c>
      <c r="P16" s="621"/>
      <c r="Q16" s="748"/>
    </row>
    <row r="17" spans="2:17" ht="10.5" customHeight="1">
      <c r="B17" s="1107" t="s">
        <v>50</v>
      </c>
      <c r="C17" s="1035"/>
      <c r="D17" s="109" t="s">
        <v>15</v>
      </c>
      <c r="E17" s="109">
        <v>209</v>
      </c>
      <c r="F17" s="109">
        <v>434</v>
      </c>
      <c r="G17" s="109">
        <v>269</v>
      </c>
      <c r="H17" s="109">
        <v>82</v>
      </c>
      <c r="I17" s="109" t="s">
        <v>15</v>
      </c>
      <c r="J17" s="109" t="s">
        <v>15</v>
      </c>
      <c r="K17" s="109" t="s">
        <v>15</v>
      </c>
      <c r="L17" s="109" t="s">
        <v>15</v>
      </c>
      <c r="M17" s="109" t="s">
        <v>15</v>
      </c>
      <c r="N17" s="108">
        <v>1048</v>
      </c>
      <c r="O17" s="662">
        <v>58000</v>
      </c>
      <c r="P17" s="621"/>
      <c r="Q17" s="748"/>
    </row>
    <row r="18" spans="2:17" ht="10.5" customHeight="1">
      <c r="B18" s="1107" t="s">
        <v>51</v>
      </c>
      <c r="C18" s="1035"/>
      <c r="D18" s="109" t="s">
        <v>15</v>
      </c>
      <c r="E18" s="109">
        <v>198</v>
      </c>
      <c r="F18" s="109">
        <v>410</v>
      </c>
      <c r="G18" s="109">
        <v>331</v>
      </c>
      <c r="H18" s="109">
        <v>123</v>
      </c>
      <c r="I18" s="109" t="s">
        <v>15</v>
      </c>
      <c r="J18" s="109" t="s">
        <v>15</v>
      </c>
      <c r="K18" s="109" t="s">
        <v>15</v>
      </c>
      <c r="L18" s="109" t="s">
        <v>15</v>
      </c>
      <c r="M18" s="109" t="s">
        <v>15</v>
      </c>
      <c r="N18" s="108">
        <v>1112</v>
      </c>
      <c r="O18" s="662">
        <v>59600</v>
      </c>
      <c r="P18" s="621"/>
      <c r="Q18" s="748"/>
    </row>
    <row r="19" spans="2:17" ht="10.5" customHeight="1">
      <c r="B19" s="1107" t="s">
        <v>52</v>
      </c>
      <c r="C19" s="1035"/>
      <c r="D19" s="109" t="s">
        <v>15</v>
      </c>
      <c r="E19" s="109" t="s">
        <v>15</v>
      </c>
      <c r="F19" s="109">
        <v>81</v>
      </c>
      <c r="G19" s="109">
        <v>78</v>
      </c>
      <c r="H19" s="109" t="s">
        <v>15</v>
      </c>
      <c r="I19" s="109" t="s">
        <v>15</v>
      </c>
      <c r="J19" s="109" t="s">
        <v>15</v>
      </c>
      <c r="K19" s="109" t="s">
        <v>15</v>
      </c>
      <c r="L19" s="109" t="s">
        <v>15</v>
      </c>
      <c r="M19" s="109" t="s">
        <v>15</v>
      </c>
      <c r="N19" s="108">
        <v>244</v>
      </c>
      <c r="O19" s="662">
        <v>63000</v>
      </c>
      <c r="P19" s="621"/>
      <c r="Q19" s="748"/>
    </row>
    <row r="20" spans="2:17" s="111" customFormat="1" ht="12.75" customHeight="1">
      <c r="B20" s="104" t="s">
        <v>129</v>
      </c>
      <c r="C20" s="54"/>
      <c r="D20" s="109">
        <v>275</v>
      </c>
      <c r="E20" s="109">
        <v>2869</v>
      </c>
      <c r="F20" s="109">
        <v>2836</v>
      </c>
      <c r="G20" s="109">
        <v>1233</v>
      </c>
      <c r="H20" s="109">
        <v>382</v>
      </c>
      <c r="I20" s="109">
        <v>116</v>
      </c>
      <c r="J20" s="109" t="s">
        <v>15</v>
      </c>
      <c r="K20" s="109" t="s">
        <v>15</v>
      </c>
      <c r="L20" s="109" t="s">
        <v>15</v>
      </c>
      <c r="M20" s="109" t="s">
        <v>15</v>
      </c>
      <c r="N20" s="108">
        <v>7761</v>
      </c>
      <c r="O20" s="662">
        <v>53800</v>
      </c>
      <c r="P20" s="749"/>
      <c r="Q20" s="748"/>
    </row>
    <row r="21" spans="2:17" s="111" customFormat="1" ht="3.75" customHeight="1">
      <c r="B21" s="112"/>
      <c r="C21" s="101"/>
      <c r="D21" s="656"/>
      <c r="E21" s="656"/>
      <c r="F21" s="656"/>
      <c r="G21" s="656"/>
      <c r="H21" s="656"/>
      <c r="I21" s="656"/>
      <c r="J21" s="656"/>
      <c r="K21" s="656"/>
      <c r="L21" s="109"/>
      <c r="M21" s="109"/>
      <c r="N21" s="108"/>
      <c r="O21" s="663"/>
      <c r="P21" s="749"/>
      <c r="Q21" s="749"/>
    </row>
    <row r="22" spans="1:16" ht="10.5" customHeight="1">
      <c r="A22" s="1085" t="s">
        <v>53</v>
      </c>
      <c r="B22" s="1035"/>
      <c r="C22" s="113"/>
      <c r="D22" s="109"/>
      <c r="E22" s="109"/>
      <c r="F22" s="109"/>
      <c r="G22" s="109"/>
      <c r="H22" s="109"/>
      <c r="I22" s="109"/>
      <c r="J22" s="109"/>
      <c r="K22" s="109"/>
      <c r="L22" s="750"/>
      <c r="M22" s="750"/>
      <c r="N22" s="577"/>
      <c r="O22" s="662"/>
      <c r="P22" s="621"/>
    </row>
    <row r="23" spans="2:17" ht="10.5" customHeight="1">
      <c r="B23" s="1107" t="s">
        <v>44</v>
      </c>
      <c r="C23" s="1035"/>
      <c r="D23" s="109" t="s">
        <v>15</v>
      </c>
      <c r="E23" s="109" t="s">
        <v>15</v>
      </c>
      <c r="F23" s="109" t="s">
        <v>15</v>
      </c>
      <c r="G23" s="109" t="s">
        <v>15</v>
      </c>
      <c r="H23" s="109" t="s">
        <v>15</v>
      </c>
      <c r="I23" s="109" t="s">
        <v>15</v>
      </c>
      <c r="J23" s="109" t="s">
        <v>15</v>
      </c>
      <c r="K23" s="109" t="s">
        <v>15</v>
      </c>
      <c r="L23" s="109" t="s">
        <v>15</v>
      </c>
      <c r="M23" s="109" t="s">
        <v>15</v>
      </c>
      <c r="N23" s="108" t="s">
        <v>15</v>
      </c>
      <c r="O23" s="662" t="s">
        <v>15</v>
      </c>
      <c r="P23" s="621"/>
      <c r="Q23" s="748"/>
    </row>
    <row r="24" spans="2:17" ht="10.5" customHeight="1">
      <c r="B24" s="1107" t="s">
        <v>45</v>
      </c>
      <c r="C24" s="1035"/>
      <c r="D24" s="109">
        <v>142</v>
      </c>
      <c r="E24" s="109">
        <v>287</v>
      </c>
      <c r="F24" s="109" t="s">
        <v>15</v>
      </c>
      <c r="G24" s="109" t="s">
        <v>15</v>
      </c>
      <c r="H24" s="109" t="s">
        <v>15</v>
      </c>
      <c r="I24" s="109" t="s">
        <v>15</v>
      </c>
      <c r="J24" s="109" t="s">
        <v>15</v>
      </c>
      <c r="K24" s="109" t="s">
        <v>15</v>
      </c>
      <c r="L24" s="109" t="s">
        <v>15</v>
      </c>
      <c r="M24" s="109" t="s">
        <v>15</v>
      </c>
      <c r="N24" s="108">
        <v>456</v>
      </c>
      <c r="O24" s="662">
        <v>42800</v>
      </c>
      <c r="P24" s="621"/>
      <c r="Q24" s="748"/>
    </row>
    <row r="25" spans="2:17" ht="10.5" customHeight="1">
      <c r="B25" s="1107" t="s">
        <v>46</v>
      </c>
      <c r="C25" s="1035"/>
      <c r="D25" s="109">
        <v>291</v>
      </c>
      <c r="E25" s="109">
        <v>1832</v>
      </c>
      <c r="F25" s="109">
        <v>315</v>
      </c>
      <c r="G25" s="109" t="s">
        <v>15</v>
      </c>
      <c r="H25" s="109" t="s">
        <v>15</v>
      </c>
      <c r="I25" s="109" t="s">
        <v>15</v>
      </c>
      <c r="J25" s="109" t="s">
        <v>15</v>
      </c>
      <c r="K25" s="109" t="s">
        <v>15</v>
      </c>
      <c r="L25" s="109" t="s">
        <v>15</v>
      </c>
      <c r="M25" s="109" t="s">
        <v>15</v>
      </c>
      <c r="N25" s="108">
        <v>2475</v>
      </c>
      <c r="O25" s="662">
        <v>44900</v>
      </c>
      <c r="P25" s="621"/>
      <c r="Q25" s="748"/>
    </row>
    <row r="26" spans="2:17" ht="10.5" customHeight="1">
      <c r="B26" s="1107" t="s">
        <v>47</v>
      </c>
      <c r="C26" s="1035"/>
      <c r="D26" s="109">
        <v>199</v>
      </c>
      <c r="E26" s="109">
        <v>2171</v>
      </c>
      <c r="F26" s="109">
        <v>951</v>
      </c>
      <c r="G26" s="109">
        <v>132</v>
      </c>
      <c r="H26" s="109" t="s">
        <v>15</v>
      </c>
      <c r="I26" s="109" t="s">
        <v>15</v>
      </c>
      <c r="J26" s="109" t="s">
        <v>15</v>
      </c>
      <c r="K26" s="109" t="s">
        <v>15</v>
      </c>
      <c r="L26" s="109" t="s">
        <v>15</v>
      </c>
      <c r="M26" s="109" t="s">
        <v>15</v>
      </c>
      <c r="N26" s="108">
        <v>3488</v>
      </c>
      <c r="O26" s="662">
        <v>48000</v>
      </c>
      <c r="P26" s="621"/>
      <c r="Q26" s="748"/>
    </row>
    <row r="27" spans="2:17" ht="10.5" customHeight="1">
      <c r="B27" s="1107" t="s">
        <v>48</v>
      </c>
      <c r="C27" s="1035"/>
      <c r="D27" s="109">
        <v>158</v>
      </c>
      <c r="E27" s="109">
        <v>1912</v>
      </c>
      <c r="F27" s="109">
        <v>1367</v>
      </c>
      <c r="G27" s="109">
        <v>308</v>
      </c>
      <c r="H27" s="109">
        <v>56</v>
      </c>
      <c r="I27" s="109" t="s">
        <v>15</v>
      </c>
      <c r="J27" s="109" t="s">
        <v>15</v>
      </c>
      <c r="K27" s="109" t="s">
        <v>15</v>
      </c>
      <c r="L27" s="109" t="s">
        <v>15</v>
      </c>
      <c r="M27" s="109" t="s">
        <v>15</v>
      </c>
      <c r="N27" s="108">
        <v>3831</v>
      </c>
      <c r="O27" s="662">
        <v>50300</v>
      </c>
      <c r="P27" s="621"/>
      <c r="Q27" s="748"/>
    </row>
    <row r="28" spans="2:17" ht="10.5" customHeight="1">
      <c r="B28" s="1107" t="s">
        <v>49</v>
      </c>
      <c r="C28" s="1035"/>
      <c r="D28" s="109">
        <v>139</v>
      </c>
      <c r="E28" s="109">
        <v>1863</v>
      </c>
      <c r="F28" s="109">
        <v>1650</v>
      </c>
      <c r="G28" s="109">
        <v>543</v>
      </c>
      <c r="H28" s="109">
        <v>115</v>
      </c>
      <c r="I28" s="109" t="s">
        <v>15</v>
      </c>
      <c r="J28" s="109" t="s">
        <v>15</v>
      </c>
      <c r="K28" s="109" t="s">
        <v>15</v>
      </c>
      <c r="L28" s="109" t="s">
        <v>15</v>
      </c>
      <c r="M28" s="109" t="s">
        <v>15</v>
      </c>
      <c r="N28" s="108">
        <v>4357</v>
      </c>
      <c r="O28" s="662">
        <v>51900</v>
      </c>
      <c r="P28" s="621"/>
      <c r="Q28" s="748"/>
    </row>
    <row r="29" spans="2:17" ht="10.5" customHeight="1">
      <c r="B29" s="1107" t="s">
        <v>50</v>
      </c>
      <c r="C29" s="1035"/>
      <c r="D29" s="109">
        <v>113</v>
      </c>
      <c r="E29" s="109">
        <v>1734</v>
      </c>
      <c r="F29" s="109">
        <v>1700</v>
      </c>
      <c r="G29" s="109">
        <v>629</v>
      </c>
      <c r="H29" s="109">
        <v>161</v>
      </c>
      <c r="I29" s="109" t="s">
        <v>15</v>
      </c>
      <c r="J29" s="109" t="s">
        <v>15</v>
      </c>
      <c r="K29" s="109" t="s">
        <v>15</v>
      </c>
      <c r="L29" s="109" t="s">
        <v>15</v>
      </c>
      <c r="M29" s="109" t="s">
        <v>15</v>
      </c>
      <c r="N29" s="108">
        <v>4397</v>
      </c>
      <c r="O29" s="662">
        <v>53100</v>
      </c>
      <c r="P29" s="621"/>
      <c r="Q29" s="748"/>
    </row>
    <row r="30" spans="2:17" ht="10.5" customHeight="1">
      <c r="B30" s="1107" t="s">
        <v>51</v>
      </c>
      <c r="C30" s="1035"/>
      <c r="D30" s="109">
        <v>75</v>
      </c>
      <c r="E30" s="109">
        <v>1533</v>
      </c>
      <c r="F30" s="109">
        <v>1740</v>
      </c>
      <c r="G30" s="109">
        <v>805</v>
      </c>
      <c r="H30" s="109">
        <v>253</v>
      </c>
      <c r="I30" s="109">
        <v>82</v>
      </c>
      <c r="J30" s="109" t="s">
        <v>15</v>
      </c>
      <c r="K30" s="109" t="s">
        <v>15</v>
      </c>
      <c r="L30" s="109" t="s">
        <v>15</v>
      </c>
      <c r="M30" s="109" t="s">
        <v>15</v>
      </c>
      <c r="N30" s="108">
        <v>4523</v>
      </c>
      <c r="O30" s="662">
        <v>54900</v>
      </c>
      <c r="P30" s="621"/>
      <c r="Q30" s="748"/>
    </row>
    <row r="31" spans="2:17" ht="10.5" customHeight="1">
      <c r="B31" s="1107" t="s">
        <v>52</v>
      </c>
      <c r="C31" s="1035"/>
      <c r="D31" s="109" t="s">
        <v>15</v>
      </c>
      <c r="E31" s="109">
        <v>242</v>
      </c>
      <c r="F31" s="109">
        <v>331</v>
      </c>
      <c r="G31" s="109">
        <v>196</v>
      </c>
      <c r="H31" s="109">
        <v>75</v>
      </c>
      <c r="I31" s="109" t="s">
        <v>15</v>
      </c>
      <c r="J31" s="109" t="s">
        <v>15</v>
      </c>
      <c r="K31" s="109" t="s">
        <v>15</v>
      </c>
      <c r="L31" s="109" t="s">
        <v>15</v>
      </c>
      <c r="M31" s="109" t="s">
        <v>15</v>
      </c>
      <c r="N31" s="108">
        <v>907</v>
      </c>
      <c r="O31" s="662">
        <v>57900</v>
      </c>
      <c r="P31" s="621"/>
      <c r="Q31" s="748"/>
    </row>
    <row r="32" spans="2:17" s="111" customFormat="1" ht="12.75" customHeight="1">
      <c r="B32" s="104" t="s">
        <v>129</v>
      </c>
      <c r="C32" s="54"/>
      <c r="D32" s="109">
        <v>1130</v>
      </c>
      <c r="E32" s="109">
        <v>11575</v>
      </c>
      <c r="F32" s="109">
        <v>8079</v>
      </c>
      <c r="G32" s="109">
        <v>2642</v>
      </c>
      <c r="H32" s="109">
        <v>687</v>
      </c>
      <c r="I32" s="109">
        <v>210</v>
      </c>
      <c r="J32" s="109" t="s">
        <v>15</v>
      </c>
      <c r="K32" s="109" t="s">
        <v>15</v>
      </c>
      <c r="L32" s="109" t="s">
        <v>15</v>
      </c>
      <c r="M32" s="109" t="s">
        <v>15</v>
      </c>
      <c r="N32" s="108">
        <v>24439</v>
      </c>
      <c r="O32" s="662">
        <v>51200</v>
      </c>
      <c r="P32" s="749"/>
      <c r="Q32" s="748"/>
    </row>
    <row r="33" spans="2:17" s="111" customFormat="1" ht="3.75" customHeight="1">
      <c r="B33" s="112"/>
      <c r="C33" s="101"/>
      <c r="D33" s="656"/>
      <c r="E33" s="656"/>
      <c r="F33" s="656"/>
      <c r="G33" s="656"/>
      <c r="H33" s="656"/>
      <c r="I33" s="656"/>
      <c r="J33" s="656"/>
      <c r="K33" s="656"/>
      <c r="L33" s="109"/>
      <c r="M33" s="109"/>
      <c r="N33" s="108"/>
      <c r="O33" s="663"/>
      <c r="P33" s="749"/>
      <c r="Q33" s="749"/>
    </row>
    <row r="34" spans="1:16" ht="12.75" customHeight="1">
      <c r="A34" s="101" t="s">
        <v>130</v>
      </c>
      <c r="B34" s="54"/>
      <c r="C34" s="54"/>
      <c r="D34" s="109"/>
      <c r="E34" s="109"/>
      <c r="F34" s="109"/>
      <c r="G34" s="109"/>
      <c r="H34" s="109"/>
      <c r="I34" s="109"/>
      <c r="J34" s="109"/>
      <c r="K34" s="109"/>
      <c r="L34" s="750"/>
      <c r="M34" s="750"/>
      <c r="N34" s="577"/>
      <c r="O34" s="662"/>
      <c r="P34" s="621"/>
    </row>
    <row r="35" spans="2:17" ht="10.5" customHeight="1">
      <c r="B35" s="1107" t="s">
        <v>44</v>
      </c>
      <c r="C35" s="1035"/>
      <c r="D35" s="109" t="s">
        <v>15</v>
      </c>
      <c r="E35" s="109" t="s">
        <v>15</v>
      </c>
      <c r="F35" s="109" t="s">
        <v>15</v>
      </c>
      <c r="G35" s="109" t="s">
        <v>15</v>
      </c>
      <c r="H35" s="109" t="s">
        <v>15</v>
      </c>
      <c r="I35" s="109" t="s">
        <v>15</v>
      </c>
      <c r="J35" s="109" t="s">
        <v>15</v>
      </c>
      <c r="K35" s="109" t="s">
        <v>15</v>
      </c>
      <c r="L35" s="109" t="s">
        <v>15</v>
      </c>
      <c r="M35" s="109" t="s">
        <v>15</v>
      </c>
      <c r="N35" s="108" t="s">
        <v>15</v>
      </c>
      <c r="O35" s="662" t="s">
        <v>15</v>
      </c>
      <c r="P35" s="621"/>
      <c r="Q35" s="748"/>
    </row>
    <row r="36" spans="2:17" ht="10.5" customHeight="1">
      <c r="B36" s="1107" t="s">
        <v>45</v>
      </c>
      <c r="C36" s="1035"/>
      <c r="D36" s="109">
        <v>180</v>
      </c>
      <c r="E36" s="109">
        <v>382</v>
      </c>
      <c r="F36" s="109" t="s">
        <v>15</v>
      </c>
      <c r="G36" s="109" t="s">
        <v>15</v>
      </c>
      <c r="H36" s="109" t="s">
        <v>15</v>
      </c>
      <c r="I36" s="109" t="s">
        <v>15</v>
      </c>
      <c r="J36" s="109" t="s">
        <v>15</v>
      </c>
      <c r="K36" s="109" t="s">
        <v>15</v>
      </c>
      <c r="L36" s="109" t="s">
        <v>15</v>
      </c>
      <c r="M36" s="109" t="s">
        <v>15</v>
      </c>
      <c r="N36" s="108">
        <v>595</v>
      </c>
      <c r="O36" s="662">
        <v>42700</v>
      </c>
      <c r="P36" s="621"/>
      <c r="Q36" s="748"/>
    </row>
    <row r="37" spans="2:17" ht="10.5" customHeight="1">
      <c r="B37" s="1107" t="s">
        <v>46</v>
      </c>
      <c r="C37" s="1035"/>
      <c r="D37" s="109">
        <v>379</v>
      </c>
      <c r="E37" s="109">
        <v>2374</v>
      </c>
      <c r="F37" s="109">
        <v>466</v>
      </c>
      <c r="G37" s="109" t="s">
        <v>15</v>
      </c>
      <c r="H37" s="109" t="s">
        <v>15</v>
      </c>
      <c r="I37" s="109" t="s">
        <v>15</v>
      </c>
      <c r="J37" s="109" t="s">
        <v>15</v>
      </c>
      <c r="K37" s="109" t="s">
        <v>15</v>
      </c>
      <c r="L37" s="109" t="s">
        <v>15</v>
      </c>
      <c r="M37" s="109" t="s">
        <v>15</v>
      </c>
      <c r="N37" s="108">
        <v>3271</v>
      </c>
      <c r="O37" s="662">
        <v>45100</v>
      </c>
      <c r="P37" s="621"/>
      <c r="Q37" s="748"/>
    </row>
    <row r="38" spans="2:17" ht="10.5" customHeight="1">
      <c r="B38" s="1107" t="s">
        <v>47</v>
      </c>
      <c r="C38" s="1035"/>
      <c r="D38" s="109">
        <v>249</v>
      </c>
      <c r="E38" s="109">
        <v>2990</v>
      </c>
      <c r="F38" s="109">
        <v>1483</v>
      </c>
      <c r="G38" s="109">
        <v>242</v>
      </c>
      <c r="H38" s="109" t="s">
        <v>15</v>
      </c>
      <c r="I38" s="109" t="s">
        <v>15</v>
      </c>
      <c r="J38" s="109" t="s">
        <v>15</v>
      </c>
      <c r="K38" s="109" t="s">
        <v>15</v>
      </c>
      <c r="L38" s="109" t="s">
        <v>15</v>
      </c>
      <c r="M38" s="109" t="s">
        <v>15</v>
      </c>
      <c r="N38" s="108">
        <v>5025</v>
      </c>
      <c r="O38" s="662">
        <v>48600</v>
      </c>
      <c r="P38" s="621"/>
      <c r="Q38" s="748"/>
    </row>
    <row r="39" spans="2:17" ht="10.5" customHeight="1">
      <c r="B39" s="1107" t="s">
        <v>48</v>
      </c>
      <c r="C39" s="1035"/>
      <c r="D39" s="109">
        <v>203</v>
      </c>
      <c r="E39" s="109">
        <v>2514</v>
      </c>
      <c r="F39" s="109">
        <v>2000</v>
      </c>
      <c r="G39" s="109">
        <v>482</v>
      </c>
      <c r="H39" s="109">
        <v>113</v>
      </c>
      <c r="I39" s="109" t="s">
        <v>15</v>
      </c>
      <c r="J39" s="109" t="s">
        <v>15</v>
      </c>
      <c r="K39" s="109" t="s">
        <v>15</v>
      </c>
      <c r="L39" s="109" t="s">
        <v>15</v>
      </c>
      <c r="M39" s="109" t="s">
        <v>15</v>
      </c>
      <c r="N39" s="108">
        <v>5369</v>
      </c>
      <c r="O39" s="662">
        <v>51000</v>
      </c>
      <c r="P39" s="621"/>
      <c r="Q39" s="748"/>
    </row>
    <row r="40" spans="2:17" ht="10.5" customHeight="1">
      <c r="B40" s="1107" t="s">
        <v>49</v>
      </c>
      <c r="C40" s="1035"/>
      <c r="D40" s="109">
        <v>167</v>
      </c>
      <c r="E40" s="109">
        <v>2245</v>
      </c>
      <c r="F40" s="109">
        <v>2246</v>
      </c>
      <c r="G40" s="109">
        <v>804</v>
      </c>
      <c r="H40" s="109">
        <v>179</v>
      </c>
      <c r="I40" s="109" t="s">
        <v>15</v>
      </c>
      <c r="J40" s="109" t="s">
        <v>15</v>
      </c>
      <c r="K40" s="109" t="s">
        <v>15</v>
      </c>
      <c r="L40" s="109" t="s">
        <v>15</v>
      </c>
      <c r="M40" s="109" t="s">
        <v>15</v>
      </c>
      <c r="N40" s="108">
        <v>5720</v>
      </c>
      <c r="O40" s="662">
        <v>52800</v>
      </c>
      <c r="P40" s="621"/>
      <c r="Q40" s="748"/>
    </row>
    <row r="41" spans="2:17" ht="10.5" customHeight="1">
      <c r="B41" s="1107" t="s">
        <v>50</v>
      </c>
      <c r="C41" s="1035"/>
      <c r="D41" s="109">
        <v>133</v>
      </c>
      <c r="E41" s="109">
        <v>1945</v>
      </c>
      <c r="F41" s="109">
        <v>2136</v>
      </c>
      <c r="G41" s="109">
        <v>898</v>
      </c>
      <c r="H41" s="109">
        <v>243</v>
      </c>
      <c r="I41" s="109">
        <v>67</v>
      </c>
      <c r="J41" s="109" t="s">
        <v>15</v>
      </c>
      <c r="K41" s="109" t="s">
        <v>15</v>
      </c>
      <c r="L41" s="109" t="s">
        <v>15</v>
      </c>
      <c r="M41" s="109" t="s">
        <v>15</v>
      </c>
      <c r="N41" s="108">
        <v>5450</v>
      </c>
      <c r="O41" s="662">
        <v>54000</v>
      </c>
      <c r="P41" s="621"/>
      <c r="Q41" s="748"/>
    </row>
    <row r="42" spans="2:17" ht="10.5" customHeight="1">
      <c r="B42" s="1107" t="s">
        <v>51</v>
      </c>
      <c r="C42" s="1035"/>
      <c r="D42" s="109">
        <v>83</v>
      </c>
      <c r="E42" s="109">
        <v>1731</v>
      </c>
      <c r="F42" s="109">
        <v>2150</v>
      </c>
      <c r="G42" s="109">
        <v>1136</v>
      </c>
      <c r="H42" s="109">
        <v>376</v>
      </c>
      <c r="I42" s="109">
        <v>112</v>
      </c>
      <c r="J42" s="109" t="s">
        <v>15</v>
      </c>
      <c r="K42" s="109" t="s">
        <v>15</v>
      </c>
      <c r="L42" s="109" t="s">
        <v>15</v>
      </c>
      <c r="M42" s="109" t="s">
        <v>15</v>
      </c>
      <c r="N42" s="108">
        <v>5636</v>
      </c>
      <c r="O42" s="662">
        <v>55800</v>
      </c>
      <c r="P42" s="621"/>
      <c r="Q42" s="748"/>
    </row>
    <row r="43" spans="2:17" ht="10.5" customHeight="1">
      <c r="B43" s="1107" t="s">
        <v>52</v>
      </c>
      <c r="C43" s="1035"/>
      <c r="D43" s="109" t="s">
        <v>15</v>
      </c>
      <c r="E43" s="109">
        <v>272</v>
      </c>
      <c r="F43" s="109">
        <v>412</v>
      </c>
      <c r="G43" s="109">
        <v>274</v>
      </c>
      <c r="H43" s="109">
        <v>111</v>
      </c>
      <c r="I43" s="109">
        <v>50</v>
      </c>
      <c r="J43" s="109" t="s">
        <v>15</v>
      </c>
      <c r="K43" s="109" t="s">
        <v>15</v>
      </c>
      <c r="L43" s="109" t="s">
        <v>15</v>
      </c>
      <c r="M43" s="109" t="s">
        <v>15</v>
      </c>
      <c r="N43" s="108">
        <v>1151</v>
      </c>
      <c r="O43" s="662">
        <v>59000</v>
      </c>
      <c r="P43" s="621"/>
      <c r="Q43" s="748"/>
    </row>
    <row r="44" spans="2:17" s="111" customFormat="1" ht="12.75" customHeight="1">
      <c r="B44" s="104" t="s">
        <v>129</v>
      </c>
      <c r="C44" s="54"/>
      <c r="D44" s="109">
        <v>1407</v>
      </c>
      <c r="E44" s="109">
        <v>14454</v>
      </c>
      <c r="F44" s="109">
        <v>10924</v>
      </c>
      <c r="G44" s="109">
        <v>3875</v>
      </c>
      <c r="H44" s="109">
        <v>1069</v>
      </c>
      <c r="I44" s="109">
        <v>326</v>
      </c>
      <c r="J44" s="109">
        <v>53</v>
      </c>
      <c r="K44" s="109">
        <v>55</v>
      </c>
      <c r="L44" s="109" t="s">
        <v>15</v>
      </c>
      <c r="M44" s="109">
        <v>50</v>
      </c>
      <c r="N44" s="108">
        <v>32222</v>
      </c>
      <c r="O44" s="662">
        <v>51800</v>
      </c>
      <c r="P44" s="749"/>
      <c r="Q44" s="748"/>
    </row>
    <row r="45" spans="2:16" ht="11.25" customHeight="1">
      <c r="B45" s="104"/>
      <c r="C45" s="54"/>
      <c r="D45" s="109"/>
      <c r="E45" s="109"/>
      <c r="F45" s="109"/>
      <c r="G45" s="109"/>
      <c r="H45" s="109"/>
      <c r="I45" s="109"/>
      <c r="J45" s="109"/>
      <c r="K45" s="109"/>
      <c r="L45" s="750"/>
      <c r="M45" s="750"/>
      <c r="N45" s="577"/>
      <c r="O45" s="662"/>
      <c r="P45" s="621"/>
    </row>
    <row r="46" spans="1:16" ht="10.5" customHeight="1">
      <c r="A46" s="1085" t="s">
        <v>27</v>
      </c>
      <c r="B46" s="1035"/>
      <c r="C46" s="1035"/>
      <c r="D46" s="109"/>
      <c r="E46" s="109"/>
      <c r="F46" s="109"/>
      <c r="G46" s="109"/>
      <c r="H46" s="109"/>
      <c r="I46" s="109"/>
      <c r="J46" s="109"/>
      <c r="K46" s="109"/>
      <c r="L46" s="750"/>
      <c r="M46" s="750"/>
      <c r="N46" s="577"/>
      <c r="O46" s="662"/>
      <c r="P46" s="621"/>
    </row>
    <row r="47" spans="1:16" ht="5.25" customHeight="1">
      <c r="A47" s="101"/>
      <c r="B47" s="54"/>
      <c r="C47" s="54"/>
      <c r="D47" s="109"/>
      <c r="E47" s="109"/>
      <c r="F47" s="109"/>
      <c r="G47" s="109"/>
      <c r="H47" s="109"/>
      <c r="I47" s="109"/>
      <c r="J47" s="109"/>
      <c r="K47" s="109"/>
      <c r="L47" s="750"/>
      <c r="M47" s="750"/>
      <c r="N47" s="577"/>
      <c r="O47" s="662"/>
      <c r="P47" s="621"/>
    </row>
    <row r="48" spans="1:16" ht="10.5" customHeight="1">
      <c r="A48" s="1085" t="s">
        <v>43</v>
      </c>
      <c r="B48" s="1035"/>
      <c r="D48" s="109"/>
      <c r="E48" s="109"/>
      <c r="F48" s="109"/>
      <c r="G48" s="109"/>
      <c r="H48" s="109"/>
      <c r="I48" s="109"/>
      <c r="J48" s="109"/>
      <c r="K48" s="109"/>
      <c r="L48" s="750"/>
      <c r="M48" s="750"/>
      <c r="N48" s="577"/>
      <c r="O48" s="662"/>
      <c r="P48" s="621"/>
    </row>
    <row r="49" spans="1:17" ht="10.5" customHeight="1">
      <c r="A49" s="104"/>
      <c r="B49" s="1107" t="s">
        <v>44</v>
      </c>
      <c r="C49" s="1035"/>
      <c r="D49" s="109" t="s">
        <v>15</v>
      </c>
      <c r="E49" s="109" t="s">
        <v>15</v>
      </c>
      <c r="F49" s="109" t="s">
        <v>15</v>
      </c>
      <c r="G49" s="109" t="s">
        <v>15</v>
      </c>
      <c r="H49" s="109" t="s">
        <v>15</v>
      </c>
      <c r="I49" s="109" t="s">
        <v>15</v>
      </c>
      <c r="J49" s="109" t="s">
        <v>15</v>
      </c>
      <c r="K49" s="109" t="s">
        <v>15</v>
      </c>
      <c r="L49" s="109" t="s">
        <v>15</v>
      </c>
      <c r="M49" s="109" t="s">
        <v>15</v>
      </c>
      <c r="N49" s="108" t="s">
        <v>15</v>
      </c>
      <c r="O49" s="662" t="s">
        <v>15</v>
      </c>
      <c r="P49" s="621"/>
      <c r="Q49" s="748"/>
    </row>
    <row r="50" spans="2:17" ht="10.5" customHeight="1">
      <c r="B50" s="1107" t="s">
        <v>45</v>
      </c>
      <c r="C50" s="1035"/>
      <c r="D50" s="109" t="s">
        <v>15</v>
      </c>
      <c r="E50" s="109" t="s">
        <v>15</v>
      </c>
      <c r="F50" s="109" t="s">
        <v>15</v>
      </c>
      <c r="G50" s="109" t="s">
        <v>15</v>
      </c>
      <c r="H50" s="109" t="s">
        <v>15</v>
      </c>
      <c r="I50" s="109" t="s">
        <v>15</v>
      </c>
      <c r="J50" s="109" t="s">
        <v>15</v>
      </c>
      <c r="K50" s="109" t="s">
        <v>15</v>
      </c>
      <c r="L50" s="109" t="s">
        <v>15</v>
      </c>
      <c r="M50" s="109" t="s">
        <v>15</v>
      </c>
      <c r="N50" s="108">
        <v>53</v>
      </c>
      <c r="O50" s="662">
        <v>50600</v>
      </c>
      <c r="P50" s="621"/>
      <c r="Q50" s="748"/>
    </row>
    <row r="51" spans="2:17" ht="10.5" customHeight="1">
      <c r="B51" s="1107" t="s">
        <v>46</v>
      </c>
      <c r="C51" s="1035"/>
      <c r="D51" s="109" t="s">
        <v>15</v>
      </c>
      <c r="E51" s="109">
        <v>168</v>
      </c>
      <c r="F51" s="109">
        <v>214</v>
      </c>
      <c r="G51" s="109" t="s">
        <v>15</v>
      </c>
      <c r="H51" s="109" t="s">
        <v>15</v>
      </c>
      <c r="I51" s="109" t="s">
        <v>15</v>
      </c>
      <c r="J51" s="109" t="s">
        <v>15</v>
      </c>
      <c r="K51" s="109" t="s">
        <v>15</v>
      </c>
      <c r="L51" s="109" t="s">
        <v>15</v>
      </c>
      <c r="M51" s="109" t="s">
        <v>15</v>
      </c>
      <c r="N51" s="108">
        <v>436</v>
      </c>
      <c r="O51" s="662">
        <v>52400</v>
      </c>
      <c r="P51" s="621"/>
      <c r="Q51" s="748"/>
    </row>
    <row r="52" spans="2:17" ht="10.5" customHeight="1">
      <c r="B52" s="1107" t="s">
        <v>47</v>
      </c>
      <c r="C52" s="1035"/>
      <c r="D52" s="109" t="s">
        <v>15</v>
      </c>
      <c r="E52" s="109">
        <v>262</v>
      </c>
      <c r="F52" s="109">
        <v>635</v>
      </c>
      <c r="G52" s="109">
        <v>169</v>
      </c>
      <c r="H52" s="109" t="s">
        <v>15</v>
      </c>
      <c r="I52" s="109" t="s">
        <v>15</v>
      </c>
      <c r="J52" s="109" t="s">
        <v>15</v>
      </c>
      <c r="K52" s="109" t="s">
        <v>15</v>
      </c>
      <c r="L52" s="109" t="s">
        <v>15</v>
      </c>
      <c r="M52" s="109" t="s">
        <v>15</v>
      </c>
      <c r="N52" s="108">
        <v>1151</v>
      </c>
      <c r="O52" s="662">
        <v>55600</v>
      </c>
      <c r="P52" s="621"/>
      <c r="Q52" s="748"/>
    </row>
    <row r="53" spans="2:17" ht="10.5" customHeight="1">
      <c r="B53" s="1107" t="s">
        <v>48</v>
      </c>
      <c r="C53" s="1035"/>
      <c r="D53" s="109" t="s">
        <v>15</v>
      </c>
      <c r="E53" s="109">
        <v>180</v>
      </c>
      <c r="F53" s="109">
        <v>718</v>
      </c>
      <c r="G53" s="109">
        <v>285</v>
      </c>
      <c r="H53" s="109">
        <v>107</v>
      </c>
      <c r="I53" s="109">
        <v>62</v>
      </c>
      <c r="J53" s="109" t="s">
        <v>15</v>
      </c>
      <c r="K53" s="109" t="s">
        <v>15</v>
      </c>
      <c r="L53" s="109" t="s">
        <v>15</v>
      </c>
      <c r="M53" s="109" t="s">
        <v>15</v>
      </c>
      <c r="N53" s="108">
        <v>1391</v>
      </c>
      <c r="O53" s="662">
        <v>59300</v>
      </c>
      <c r="P53" s="621"/>
      <c r="Q53" s="748"/>
    </row>
    <row r="54" spans="2:17" ht="10.5" customHeight="1">
      <c r="B54" s="1107" t="s">
        <v>49</v>
      </c>
      <c r="C54" s="1035"/>
      <c r="D54" s="109" t="s">
        <v>15</v>
      </c>
      <c r="E54" s="109">
        <v>114</v>
      </c>
      <c r="F54" s="109">
        <v>515</v>
      </c>
      <c r="G54" s="109">
        <v>273</v>
      </c>
      <c r="H54" s="109">
        <v>103</v>
      </c>
      <c r="I54" s="109">
        <v>102</v>
      </c>
      <c r="J54" s="109" t="s">
        <v>15</v>
      </c>
      <c r="K54" s="109" t="s">
        <v>15</v>
      </c>
      <c r="L54" s="109" t="s">
        <v>15</v>
      </c>
      <c r="M54" s="109" t="s">
        <v>15</v>
      </c>
      <c r="N54" s="108">
        <v>1192</v>
      </c>
      <c r="O54" s="662">
        <v>63400</v>
      </c>
      <c r="P54" s="621"/>
      <c r="Q54" s="748"/>
    </row>
    <row r="55" spans="2:17" ht="10.5" customHeight="1">
      <c r="B55" s="1107" t="s">
        <v>50</v>
      </c>
      <c r="C55" s="1035"/>
      <c r="D55" s="109" t="s">
        <v>15</v>
      </c>
      <c r="E55" s="109">
        <v>80</v>
      </c>
      <c r="F55" s="109">
        <v>541</v>
      </c>
      <c r="G55" s="109">
        <v>263</v>
      </c>
      <c r="H55" s="109">
        <v>138</v>
      </c>
      <c r="I55" s="109">
        <v>132</v>
      </c>
      <c r="J55" s="109">
        <v>73</v>
      </c>
      <c r="K55" s="109" t="s">
        <v>15</v>
      </c>
      <c r="L55" s="109" t="s">
        <v>15</v>
      </c>
      <c r="M55" s="109" t="s">
        <v>15</v>
      </c>
      <c r="N55" s="108">
        <v>1301</v>
      </c>
      <c r="O55" s="662">
        <v>66100</v>
      </c>
      <c r="P55" s="621"/>
      <c r="Q55" s="748"/>
    </row>
    <row r="56" spans="2:17" ht="10.5" customHeight="1">
      <c r="B56" s="1107" t="s">
        <v>51</v>
      </c>
      <c r="C56" s="1035"/>
      <c r="D56" s="109" t="s">
        <v>15</v>
      </c>
      <c r="E56" s="109">
        <v>67</v>
      </c>
      <c r="F56" s="109">
        <v>419</v>
      </c>
      <c r="G56" s="109">
        <v>236</v>
      </c>
      <c r="H56" s="109">
        <v>110</v>
      </c>
      <c r="I56" s="109">
        <v>99</v>
      </c>
      <c r="J56" s="109">
        <v>77</v>
      </c>
      <c r="K56" s="109" t="s">
        <v>15</v>
      </c>
      <c r="L56" s="109" t="s">
        <v>15</v>
      </c>
      <c r="M56" s="109" t="s">
        <v>15</v>
      </c>
      <c r="N56" s="108">
        <v>1093</v>
      </c>
      <c r="O56" s="662">
        <v>67500</v>
      </c>
      <c r="P56" s="621"/>
      <c r="Q56" s="748"/>
    </row>
    <row r="57" spans="2:17" ht="10.5" customHeight="1">
      <c r="B57" s="1107" t="s">
        <v>52</v>
      </c>
      <c r="C57" s="1035"/>
      <c r="D57" s="109" t="s">
        <v>15</v>
      </c>
      <c r="E57" s="109" t="s">
        <v>15</v>
      </c>
      <c r="F57" s="109">
        <v>56</v>
      </c>
      <c r="G57" s="109" t="s">
        <v>15</v>
      </c>
      <c r="H57" s="109" t="s">
        <v>15</v>
      </c>
      <c r="I57" s="109" t="s">
        <v>15</v>
      </c>
      <c r="J57" s="109" t="s">
        <v>15</v>
      </c>
      <c r="K57" s="109" t="s">
        <v>15</v>
      </c>
      <c r="L57" s="109" t="s">
        <v>15</v>
      </c>
      <c r="M57" s="109" t="s">
        <v>15</v>
      </c>
      <c r="N57" s="108">
        <v>198</v>
      </c>
      <c r="O57" s="662">
        <v>73200</v>
      </c>
      <c r="P57" s="621"/>
      <c r="Q57" s="748"/>
    </row>
    <row r="58" spans="2:17" s="111" customFormat="1" ht="12.75" customHeight="1">
      <c r="B58" s="104" t="s">
        <v>129</v>
      </c>
      <c r="C58" s="54"/>
      <c r="D58" s="109">
        <v>51</v>
      </c>
      <c r="E58" s="109">
        <v>912</v>
      </c>
      <c r="F58" s="109">
        <v>3116</v>
      </c>
      <c r="G58" s="109">
        <v>1305</v>
      </c>
      <c r="H58" s="109">
        <v>537</v>
      </c>
      <c r="I58" s="109">
        <v>436</v>
      </c>
      <c r="J58" s="109">
        <v>237</v>
      </c>
      <c r="K58" s="109">
        <v>136</v>
      </c>
      <c r="L58" s="109">
        <v>57</v>
      </c>
      <c r="M58" s="109" t="s">
        <v>15</v>
      </c>
      <c r="N58" s="108">
        <v>6816</v>
      </c>
      <c r="O58" s="662">
        <v>61900</v>
      </c>
      <c r="P58" s="749"/>
      <c r="Q58" s="749"/>
    </row>
    <row r="59" spans="1:16" ht="3.75" customHeight="1">
      <c r="A59" s="111"/>
      <c r="B59" s="112"/>
      <c r="C59" s="101"/>
      <c r="D59" s="656"/>
      <c r="E59" s="656"/>
      <c r="F59" s="656"/>
      <c r="G59" s="656"/>
      <c r="H59" s="656"/>
      <c r="I59" s="656"/>
      <c r="J59" s="656"/>
      <c r="K59" s="656"/>
      <c r="L59" s="109"/>
      <c r="M59" s="109"/>
      <c r="N59" s="108"/>
      <c r="O59" s="662"/>
      <c r="P59" s="621"/>
    </row>
    <row r="60" spans="1:16" ht="10.5" customHeight="1">
      <c r="A60" s="1085" t="s">
        <v>53</v>
      </c>
      <c r="B60" s="1035"/>
      <c r="C60" s="113"/>
      <c r="D60" s="109"/>
      <c r="E60" s="109"/>
      <c r="F60" s="109"/>
      <c r="G60" s="109"/>
      <c r="H60" s="109"/>
      <c r="I60" s="109"/>
      <c r="J60" s="109"/>
      <c r="K60" s="109"/>
      <c r="L60" s="750"/>
      <c r="M60" s="750"/>
      <c r="N60" s="577"/>
      <c r="O60" s="662"/>
      <c r="P60" s="621"/>
    </row>
    <row r="61" spans="2:17" ht="10.5" customHeight="1">
      <c r="B61" s="1107" t="s">
        <v>44</v>
      </c>
      <c r="C61" s="1035"/>
      <c r="D61" s="109" t="s">
        <v>15</v>
      </c>
      <c r="E61" s="109" t="s">
        <v>15</v>
      </c>
      <c r="F61" s="109" t="s">
        <v>15</v>
      </c>
      <c r="G61" s="109" t="s">
        <v>15</v>
      </c>
      <c r="H61" s="109" t="s">
        <v>15</v>
      </c>
      <c r="I61" s="109" t="s">
        <v>15</v>
      </c>
      <c r="J61" s="109" t="s">
        <v>15</v>
      </c>
      <c r="K61" s="109" t="s">
        <v>15</v>
      </c>
      <c r="L61" s="109" t="s">
        <v>15</v>
      </c>
      <c r="M61" s="109" t="s">
        <v>15</v>
      </c>
      <c r="N61" s="108" t="s">
        <v>15</v>
      </c>
      <c r="O61" s="662" t="s">
        <v>15</v>
      </c>
      <c r="P61" s="621"/>
      <c r="Q61" s="748"/>
    </row>
    <row r="62" spans="2:17" ht="10.5" customHeight="1">
      <c r="B62" s="1107" t="s">
        <v>45</v>
      </c>
      <c r="C62" s="1035"/>
      <c r="D62" s="109" t="s">
        <v>15</v>
      </c>
      <c r="E62" s="109" t="s">
        <v>15</v>
      </c>
      <c r="F62" s="109" t="s">
        <v>15</v>
      </c>
      <c r="G62" s="109" t="s">
        <v>15</v>
      </c>
      <c r="H62" s="109" t="s">
        <v>15</v>
      </c>
      <c r="I62" s="109" t="s">
        <v>15</v>
      </c>
      <c r="J62" s="109" t="s">
        <v>15</v>
      </c>
      <c r="K62" s="109" t="s">
        <v>15</v>
      </c>
      <c r="L62" s="109" t="s">
        <v>15</v>
      </c>
      <c r="M62" s="109" t="s">
        <v>15</v>
      </c>
      <c r="N62" s="108">
        <v>51</v>
      </c>
      <c r="O62" s="662">
        <v>49700</v>
      </c>
      <c r="P62" s="621"/>
      <c r="Q62" s="748"/>
    </row>
    <row r="63" spans="2:17" ht="10.5" customHeight="1">
      <c r="B63" s="1107" t="s">
        <v>46</v>
      </c>
      <c r="C63" s="1035"/>
      <c r="D63" s="109" t="s">
        <v>15</v>
      </c>
      <c r="E63" s="109">
        <v>173</v>
      </c>
      <c r="F63" s="109">
        <v>201</v>
      </c>
      <c r="G63" s="109" t="s">
        <v>15</v>
      </c>
      <c r="H63" s="109" t="s">
        <v>15</v>
      </c>
      <c r="I63" s="109" t="s">
        <v>15</v>
      </c>
      <c r="J63" s="109" t="s">
        <v>15</v>
      </c>
      <c r="K63" s="109" t="s">
        <v>15</v>
      </c>
      <c r="L63" s="109" t="s">
        <v>15</v>
      </c>
      <c r="M63" s="109" t="s">
        <v>15</v>
      </c>
      <c r="N63" s="108">
        <v>413</v>
      </c>
      <c r="O63" s="662">
        <v>51600</v>
      </c>
      <c r="P63" s="621"/>
      <c r="Q63" s="748"/>
    </row>
    <row r="64" spans="2:17" ht="10.5" customHeight="1">
      <c r="B64" s="1107" t="s">
        <v>47</v>
      </c>
      <c r="C64" s="1035"/>
      <c r="D64" s="109" t="s">
        <v>15</v>
      </c>
      <c r="E64" s="109">
        <v>246</v>
      </c>
      <c r="F64" s="109">
        <v>492</v>
      </c>
      <c r="G64" s="109">
        <v>119</v>
      </c>
      <c r="H64" s="109" t="s">
        <v>15</v>
      </c>
      <c r="I64" s="109" t="s">
        <v>15</v>
      </c>
      <c r="J64" s="109" t="s">
        <v>15</v>
      </c>
      <c r="K64" s="109" t="s">
        <v>15</v>
      </c>
      <c r="L64" s="109" t="s">
        <v>15</v>
      </c>
      <c r="M64" s="109" t="s">
        <v>15</v>
      </c>
      <c r="N64" s="108">
        <v>891</v>
      </c>
      <c r="O64" s="662">
        <v>54000</v>
      </c>
      <c r="P64" s="621"/>
      <c r="Q64" s="748"/>
    </row>
    <row r="65" spans="2:17" ht="10.5" customHeight="1">
      <c r="B65" s="1107" t="s">
        <v>48</v>
      </c>
      <c r="C65" s="1035"/>
      <c r="D65" s="109" t="s">
        <v>15</v>
      </c>
      <c r="E65" s="109">
        <v>166</v>
      </c>
      <c r="F65" s="109">
        <v>531</v>
      </c>
      <c r="G65" s="109">
        <v>149</v>
      </c>
      <c r="H65" s="109">
        <v>55</v>
      </c>
      <c r="I65" s="109" t="s">
        <v>15</v>
      </c>
      <c r="J65" s="109" t="s">
        <v>15</v>
      </c>
      <c r="K65" s="109" t="s">
        <v>15</v>
      </c>
      <c r="L65" s="109" t="s">
        <v>15</v>
      </c>
      <c r="M65" s="109" t="s">
        <v>15</v>
      </c>
      <c r="N65" s="108">
        <v>951</v>
      </c>
      <c r="O65" s="662">
        <v>57300</v>
      </c>
      <c r="P65" s="621"/>
      <c r="Q65" s="748"/>
    </row>
    <row r="66" spans="2:17" ht="10.5" customHeight="1">
      <c r="B66" s="1107" t="s">
        <v>49</v>
      </c>
      <c r="C66" s="1035"/>
      <c r="D66" s="109" t="s">
        <v>15</v>
      </c>
      <c r="E66" s="109">
        <v>142</v>
      </c>
      <c r="F66" s="109">
        <v>481</v>
      </c>
      <c r="G66" s="109">
        <v>203</v>
      </c>
      <c r="H66" s="109">
        <v>76</v>
      </c>
      <c r="I66" s="109">
        <v>69</v>
      </c>
      <c r="J66" s="109" t="s">
        <v>15</v>
      </c>
      <c r="K66" s="109" t="s">
        <v>15</v>
      </c>
      <c r="L66" s="109" t="s">
        <v>15</v>
      </c>
      <c r="M66" s="109" t="s">
        <v>15</v>
      </c>
      <c r="N66" s="108">
        <v>1029</v>
      </c>
      <c r="O66" s="662">
        <v>61200</v>
      </c>
      <c r="P66" s="621"/>
      <c r="Q66" s="748"/>
    </row>
    <row r="67" spans="2:17" ht="10.5" customHeight="1">
      <c r="B67" s="1107" t="s">
        <v>50</v>
      </c>
      <c r="C67" s="1035"/>
      <c r="D67" s="109" t="s">
        <v>15</v>
      </c>
      <c r="E67" s="109">
        <v>163</v>
      </c>
      <c r="F67" s="109">
        <v>681</v>
      </c>
      <c r="G67" s="109">
        <v>261</v>
      </c>
      <c r="H67" s="109">
        <v>111</v>
      </c>
      <c r="I67" s="109">
        <v>95</v>
      </c>
      <c r="J67" s="109">
        <v>63</v>
      </c>
      <c r="K67" s="109" t="s">
        <v>15</v>
      </c>
      <c r="L67" s="109" t="s">
        <v>15</v>
      </c>
      <c r="M67" s="109" t="s">
        <v>15</v>
      </c>
      <c r="N67" s="108">
        <v>1418</v>
      </c>
      <c r="O67" s="662">
        <v>62100</v>
      </c>
      <c r="P67" s="621"/>
      <c r="Q67" s="748"/>
    </row>
    <row r="68" spans="2:17" ht="10.5" customHeight="1">
      <c r="B68" s="1107" t="s">
        <v>51</v>
      </c>
      <c r="C68" s="1035"/>
      <c r="D68" s="109" t="s">
        <v>15</v>
      </c>
      <c r="E68" s="109">
        <v>100</v>
      </c>
      <c r="F68" s="109">
        <v>442</v>
      </c>
      <c r="G68" s="109">
        <v>210</v>
      </c>
      <c r="H68" s="109">
        <v>102</v>
      </c>
      <c r="I68" s="109">
        <v>68</v>
      </c>
      <c r="J68" s="109">
        <v>55</v>
      </c>
      <c r="K68" s="109" t="s">
        <v>15</v>
      </c>
      <c r="L68" s="109" t="s">
        <v>15</v>
      </c>
      <c r="M68" s="109" t="s">
        <v>15</v>
      </c>
      <c r="N68" s="108">
        <v>1032</v>
      </c>
      <c r="O68" s="662">
        <v>64800</v>
      </c>
      <c r="P68" s="621"/>
      <c r="Q68" s="748"/>
    </row>
    <row r="69" spans="2:17" ht="10.5" customHeight="1">
      <c r="B69" s="1107" t="s">
        <v>52</v>
      </c>
      <c r="C69" s="1035"/>
      <c r="D69" s="109" t="s">
        <v>15</v>
      </c>
      <c r="E69" s="109" t="s">
        <v>15</v>
      </c>
      <c r="F69" s="109">
        <v>69</v>
      </c>
      <c r="G69" s="109" t="s">
        <v>15</v>
      </c>
      <c r="H69" s="109" t="s">
        <v>15</v>
      </c>
      <c r="I69" s="109" t="s">
        <v>15</v>
      </c>
      <c r="J69" s="109" t="s">
        <v>15</v>
      </c>
      <c r="K69" s="109" t="s">
        <v>15</v>
      </c>
      <c r="L69" s="109" t="s">
        <v>15</v>
      </c>
      <c r="M69" s="109" t="s">
        <v>15</v>
      </c>
      <c r="N69" s="108">
        <v>172</v>
      </c>
      <c r="O69" s="662">
        <v>67200</v>
      </c>
      <c r="P69" s="621"/>
      <c r="Q69" s="748"/>
    </row>
    <row r="70" spans="2:17" s="111" customFormat="1" ht="12.75" customHeight="1">
      <c r="B70" s="104" t="s">
        <v>129</v>
      </c>
      <c r="C70" s="54"/>
      <c r="D70" s="109" t="s">
        <v>15</v>
      </c>
      <c r="E70" s="109">
        <v>1033</v>
      </c>
      <c r="F70" s="109">
        <v>2910</v>
      </c>
      <c r="G70" s="109">
        <v>1009</v>
      </c>
      <c r="H70" s="109">
        <v>388</v>
      </c>
      <c r="I70" s="109">
        <v>281</v>
      </c>
      <c r="J70" s="109">
        <v>168</v>
      </c>
      <c r="K70" s="109">
        <v>90</v>
      </c>
      <c r="L70" s="109" t="s">
        <v>15</v>
      </c>
      <c r="M70" s="109" t="s">
        <v>15</v>
      </c>
      <c r="N70" s="108">
        <v>5959</v>
      </c>
      <c r="O70" s="662">
        <v>59700</v>
      </c>
      <c r="P70" s="749"/>
      <c r="Q70" s="748"/>
    </row>
    <row r="71" spans="1:16" ht="3" customHeight="1">
      <c r="A71" s="111"/>
      <c r="B71" s="112"/>
      <c r="C71" s="101"/>
      <c r="D71" s="656"/>
      <c r="E71" s="656"/>
      <c r="F71" s="656"/>
      <c r="G71" s="656"/>
      <c r="H71" s="656"/>
      <c r="I71" s="656"/>
      <c r="J71" s="656"/>
      <c r="K71" s="656"/>
      <c r="L71" s="109"/>
      <c r="M71" s="109"/>
      <c r="N71" s="108"/>
      <c r="O71" s="662"/>
      <c r="P71" s="621"/>
    </row>
    <row r="72" spans="1:16" ht="11.25" customHeight="1">
      <c r="A72" s="101" t="s">
        <v>130</v>
      </c>
      <c r="B72" s="54"/>
      <c r="C72" s="54"/>
      <c r="D72" s="109"/>
      <c r="E72" s="109"/>
      <c r="F72" s="109"/>
      <c r="G72" s="109"/>
      <c r="H72" s="109"/>
      <c r="I72" s="109"/>
      <c r="J72" s="109"/>
      <c r="K72" s="109"/>
      <c r="L72" s="750"/>
      <c r="M72" s="750"/>
      <c r="N72" s="577"/>
      <c r="O72" s="662"/>
      <c r="P72" s="621"/>
    </row>
    <row r="73" spans="2:17" ht="10.5" customHeight="1">
      <c r="B73" s="1107" t="s">
        <v>44</v>
      </c>
      <c r="C73" s="1035"/>
      <c r="D73" s="109" t="s">
        <v>15</v>
      </c>
      <c r="E73" s="109" t="s">
        <v>15</v>
      </c>
      <c r="F73" s="109" t="s">
        <v>15</v>
      </c>
      <c r="G73" s="109" t="s">
        <v>15</v>
      </c>
      <c r="H73" s="109" t="s">
        <v>15</v>
      </c>
      <c r="I73" s="109" t="s">
        <v>15</v>
      </c>
      <c r="J73" s="109" t="s">
        <v>15</v>
      </c>
      <c r="K73" s="109" t="s">
        <v>15</v>
      </c>
      <c r="L73" s="109" t="s">
        <v>15</v>
      </c>
      <c r="M73" s="109" t="s">
        <v>15</v>
      </c>
      <c r="N73" s="108" t="s">
        <v>15</v>
      </c>
      <c r="O73" s="662" t="s">
        <v>15</v>
      </c>
      <c r="P73" s="621"/>
      <c r="Q73" s="748"/>
    </row>
    <row r="74" spans="2:17" ht="10.5" customHeight="1">
      <c r="B74" s="1107" t="s">
        <v>45</v>
      </c>
      <c r="C74" s="1035"/>
      <c r="D74" s="109" t="s">
        <v>15</v>
      </c>
      <c r="E74" s="109">
        <v>64</v>
      </c>
      <c r="F74" s="109" t="s">
        <v>15</v>
      </c>
      <c r="G74" s="109" t="s">
        <v>15</v>
      </c>
      <c r="H74" s="109" t="s">
        <v>15</v>
      </c>
      <c r="I74" s="109" t="s">
        <v>15</v>
      </c>
      <c r="J74" s="109" t="s">
        <v>15</v>
      </c>
      <c r="K74" s="109" t="s">
        <v>15</v>
      </c>
      <c r="L74" s="109" t="s">
        <v>15</v>
      </c>
      <c r="M74" s="109" t="s">
        <v>15</v>
      </c>
      <c r="N74" s="108">
        <v>104</v>
      </c>
      <c r="O74" s="662">
        <v>50200</v>
      </c>
      <c r="P74" s="621"/>
      <c r="Q74" s="748"/>
    </row>
    <row r="75" spans="2:17" ht="10.5" customHeight="1">
      <c r="B75" s="1107" t="s">
        <v>46</v>
      </c>
      <c r="C75" s="1035"/>
      <c r="D75" s="109" t="s">
        <v>15</v>
      </c>
      <c r="E75" s="109">
        <v>341</v>
      </c>
      <c r="F75" s="109">
        <v>415</v>
      </c>
      <c r="G75" s="109">
        <v>62</v>
      </c>
      <c r="H75" s="109" t="s">
        <v>15</v>
      </c>
      <c r="I75" s="109" t="s">
        <v>15</v>
      </c>
      <c r="J75" s="109" t="s">
        <v>15</v>
      </c>
      <c r="K75" s="109" t="s">
        <v>15</v>
      </c>
      <c r="L75" s="109" t="s">
        <v>15</v>
      </c>
      <c r="M75" s="109" t="s">
        <v>15</v>
      </c>
      <c r="N75" s="108">
        <v>849</v>
      </c>
      <c r="O75" s="662">
        <v>52000</v>
      </c>
      <c r="P75" s="621"/>
      <c r="Q75" s="748"/>
    </row>
    <row r="76" spans="2:17" ht="10.5" customHeight="1">
      <c r="B76" s="1107" t="s">
        <v>47</v>
      </c>
      <c r="C76" s="1035"/>
      <c r="D76" s="109" t="s">
        <v>15</v>
      </c>
      <c r="E76" s="109">
        <v>509</v>
      </c>
      <c r="F76" s="109">
        <v>1127</v>
      </c>
      <c r="G76" s="109">
        <v>288</v>
      </c>
      <c r="H76" s="109">
        <v>69</v>
      </c>
      <c r="I76" s="109" t="s">
        <v>15</v>
      </c>
      <c r="J76" s="109" t="s">
        <v>15</v>
      </c>
      <c r="K76" s="109" t="s">
        <v>15</v>
      </c>
      <c r="L76" s="109" t="s">
        <v>15</v>
      </c>
      <c r="M76" s="109" t="s">
        <v>15</v>
      </c>
      <c r="N76" s="108">
        <v>2043</v>
      </c>
      <c r="O76" s="662">
        <v>54900</v>
      </c>
      <c r="P76" s="621"/>
      <c r="Q76" s="748"/>
    </row>
    <row r="77" spans="2:17" ht="10.5" customHeight="1">
      <c r="B77" s="1107" t="s">
        <v>48</v>
      </c>
      <c r="C77" s="1035"/>
      <c r="D77" s="109" t="s">
        <v>15</v>
      </c>
      <c r="E77" s="109">
        <v>346</v>
      </c>
      <c r="F77" s="109">
        <v>1249</v>
      </c>
      <c r="G77" s="109">
        <v>434</v>
      </c>
      <c r="H77" s="109">
        <v>162</v>
      </c>
      <c r="I77" s="109">
        <v>92</v>
      </c>
      <c r="J77" s="109" t="s">
        <v>15</v>
      </c>
      <c r="K77" s="109" t="s">
        <v>15</v>
      </c>
      <c r="L77" s="109" t="s">
        <v>15</v>
      </c>
      <c r="M77" s="109" t="s">
        <v>15</v>
      </c>
      <c r="N77" s="108">
        <v>2342</v>
      </c>
      <c r="O77" s="662">
        <v>58500</v>
      </c>
      <c r="P77" s="621"/>
      <c r="Q77" s="748"/>
    </row>
    <row r="78" spans="2:17" ht="10.5" customHeight="1">
      <c r="B78" s="1107" t="s">
        <v>49</v>
      </c>
      <c r="C78" s="1035"/>
      <c r="D78" s="109" t="s">
        <v>15</v>
      </c>
      <c r="E78" s="109">
        <v>256</v>
      </c>
      <c r="F78" s="109">
        <v>996</v>
      </c>
      <c r="G78" s="109">
        <v>476</v>
      </c>
      <c r="H78" s="109">
        <v>179</v>
      </c>
      <c r="I78" s="109">
        <v>172</v>
      </c>
      <c r="J78" s="109">
        <v>76</v>
      </c>
      <c r="K78" s="109" t="s">
        <v>15</v>
      </c>
      <c r="L78" s="109" t="s">
        <v>15</v>
      </c>
      <c r="M78" s="109" t="s">
        <v>15</v>
      </c>
      <c r="N78" s="108">
        <v>2222</v>
      </c>
      <c r="O78" s="662">
        <v>62400</v>
      </c>
      <c r="P78" s="621"/>
      <c r="Q78" s="748"/>
    </row>
    <row r="79" spans="2:17" ht="10.5" customHeight="1">
      <c r="B79" s="1107" t="s">
        <v>50</v>
      </c>
      <c r="C79" s="1035"/>
      <c r="D79" s="109" t="s">
        <v>15</v>
      </c>
      <c r="E79" s="109">
        <v>243</v>
      </c>
      <c r="F79" s="109">
        <v>1222</v>
      </c>
      <c r="G79" s="109">
        <v>524</v>
      </c>
      <c r="H79" s="109">
        <v>249</v>
      </c>
      <c r="I79" s="109">
        <v>227</v>
      </c>
      <c r="J79" s="109">
        <v>136</v>
      </c>
      <c r="K79" s="109">
        <v>70</v>
      </c>
      <c r="L79" s="109" t="s">
        <v>15</v>
      </c>
      <c r="M79" s="109" t="s">
        <v>15</v>
      </c>
      <c r="N79" s="108">
        <v>2719</v>
      </c>
      <c r="O79" s="662">
        <v>64000</v>
      </c>
      <c r="P79" s="621"/>
      <c r="Q79" s="748"/>
    </row>
    <row r="80" spans="2:17" ht="10.5" customHeight="1">
      <c r="B80" s="1107" t="s">
        <v>51</v>
      </c>
      <c r="C80" s="1035"/>
      <c r="D80" s="109" t="s">
        <v>15</v>
      </c>
      <c r="E80" s="109">
        <v>167</v>
      </c>
      <c r="F80" s="109">
        <v>861</v>
      </c>
      <c r="G80" s="109">
        <v>446</v>
      </c>
      <c r="H80" s="109">
        <v>212</v>
      </c>
      <c r="I80" s="109">
        <v>167</v>
      </c>
      <c r="J80" s="109">
        <v>132</v>
      </c>
      <c r="K80" s="109">
        <v>83</v>
      </c>
      <c r="L80" s="109" t="s">
        <v>15</v>
      </c>
      <c r="M80" s="109" t="s">
        <v>15</v>
      </c>
      <c r="N80" s="108">
        <v>2125</v>
      </c>
      <c r="O80" s="662">
        <v>66200</v>
      </c>
      <c r="P80" s="621"/>
      <c r="Q80" s="748"/>
    </row>
    <row r="81" spans="2:17" ht="10.5" customHeight="1">
      <c r="B81" s="1107" t="s">
        <v>52</v>
      </c>
      <c r="C81" s="1035"/>
      <c r="D81" s="109" t="s">
        <v>15</v>
      </c>
      <c r="E81" s="109" t="s">
        <v>15</v>
      </c>
      <c r="F81" s="109">
        <v>125</v>
      </c>
      <c r="G81" s="109">
        <v>78</v>
      </c>
      <c r="H81" s="109" t="s">
        <v>15</v>
      </c>
      <c r="I81" s="109" t="s">
        <v>15</v>
      </c>
      <c r="J81" s="109" t="s">
        <v>15</v>
      </c>
      <c r="K81" s="109" t="s">
        <v>15</v>
      </c>
      <c r="L81" s="109" t="s">
        <v>15</v>
      </c>
      <c r="M81" s="109" t="s">
        <v>15</v>
      </c>
      <c r="N81" s="108">
        <v>370</v>
      </c>
      <c r="O81" s="662">
        <v>70400</v>
      </c>
      <c r="P81" s="621"/>
      <c r="Q81" s="748"/>
    </row>
    <row r="82" spans="2:17" s="111" customFormat="1" ht="12.75" customHeight="1">
      <c r="B82" s="104" t="s">
        <v>129</v>
      </c>
      <c r="C82" s="54"/>
      <c r="D82" s="109">
        <v>91</v>
      </c>
      <c r="E82" s="109">
        <v>1946</v>
      </c>
      <c r="F82" s="109">
        <v>6026</v>
      </c>
      <c r="G82" s="109">
        <v>2314</v>
      </c>
      <c r="H82" s="109">
        <v>925</v>
      </c>
      <c r="I82" s="109">
        <v>718</v>
      </c>
      <c r="J82" s="109">
        <v>405</v>
      </c>
      <c r="K82" s="109">
        <v>226</v>
      </c>
      <c r="L82" s="109">
        <v>88</v>
      </c>
      <c r="M82" s="109" t="s">
        <v>15</v>
      </c>
      <c r="N82" s="108">
        <v>12777</v>
      </c>
      <c r="O82" s="662">
        <v>60900</v>
      </c>
      <c r="P82" s="749"/>
      <c r="Q82" s="748"/>
    </row>
    <row r="83" spans="1:17" ht="3.75" customHeight="1">
      <c r="A83" s="96"/>
      <c r="B83" s="97"/>
      <c r="C83" s="114"/>
      <c r="D83" s="115"/>
      <c r="E83" s="115"/>
      <c r="F83" s="115"/>
      <c r="G83" s="115"/>
      <c r="H83" s="115"/>
      <c r="I83" s="115"/>
      <c r="J83" s="115"/>
      <c r="K83" s="115"/>
      <c r="L83" s="98"/>
      <c r="M83" s="98"/>
      <c r="N83" s="98"/>
      <c r="O83" s="106"/>
      <c r="Q83" s="748"/>
    </row>
    <row r="84" spans="1:15" ht="11.25" customHeight="1">
      <c r="A84" s="101"/>
      <c r="B84" s="54"/>
      <c r="C84" s="54"/>
      <c r="D84" s="116"/>
      <c r="E84" s="116"/>
      <c r="F84" s="116"/>
      <c r="G84" s="116"/>
      <c r="H84" s="116"/>
      <c r="I84" s="116"/>
      <c r="J84" s="116"/>
      <c r="K84" s="116"/>
      <c r="N84" s="1088" t="s">
        <v>31</v>
      </c>
      <c r="O84" s="1114"/>
    </row>
    <row r="85" spans="1:11" ht="11.25" customHeight="1">
      <c r="A85" s="1048" t="s">
        <v>271</v>
      </c>
      <c r="B85" s="1035"/>
      <c r="C85" s="1035"/>
      <c r="D85" s="116"/>
      <c r="E85" s="116"/>
      <c r="F85" s="116"/>
      <c r="G85" s="116"/>
      <c r="H85" s="116"/>
      <c r="I85" s="116"/>
      <c r="J85" s="116"/>
      <c r="K85" s="116"/>
    </row>
    <row r="86" spans="1:17" s="19" customFormat="1" ht="12.75" customHeight="1">
      <c r="A86" s="1115" t="s">
        <v>514</v>
      </c>
      <c r="B86" s="1037"/>
      <c r="C86" s="1037"/>
      <c r="D86" s="1037"/>
      <c r="E86" s="1037"/>
      <c r="F86" s="1037"/>
      <c r="G86" s="1037"/>
      <c r="H86" s="1037"/>
      <c r="I86" s="1037"/>
      <c r="J86" s="1037"/>
      <c r="K86" s="1037"/>
      <c r="L86" s="1037"/>
      <c r="M86" s="1037"/>
      <c r="N86" s="1037"/>
      <c r="O86" s="1037"/>
      <c r="Q86" s="571"/>
    </row>
    <row r="87" spans="1:17" s="19" customFormat="1" ht="12.75" customHeight="1">
      <c r="A87" s="1115" t="s">
        <v>257</v>
      </c>
      <c r="B87" s="1037"/>
      <c r="C87" s="1037"/>
      <c r="D87" s="1037"/>
      <c r="E87" s="1037"/>
      <c r="F87" s="1037"/>
      <c r="G87" s="1037"/>
      <c r="H87" s="1037"/>
      <c r="I87" s="1037"/>
      <c r="J87" s="1037"/>
      <c r="K87" s="1037"/>
      <c r="L87" s="1037"/>
      <c r="M87" s="1037"/>
      <c r="N87" s="1037"/>
      <c r="O87" s="1037"/>
      <c r="Q87" s="571"/>
    </row>
    <row r="88" spans="1:17" s="19" customFormat="1" ht="12.75" customHeight="1">
      <c r="A88" s="747" t="str">
        <f>"November 2011"</f>
        <v>November 2011</v>
      </c>
      <c r="B88" s="136"/>
      <c r="C88" s="136"/>
      <c r="N88" s="95"/>
      <c r="Q88" s="571"/>
    </row>
    <row r="89" spans="1:17" s="19" customFormat="1" ht="12.75" customHeight="1">
      <c r="A89" s="95" t="s">
        <v>394</v>
      </c>
      <c r="B89" s="136"/>
      <c r="C89" s="136"/>
      <c r="N89" s="95"/>
      <c r="Q89" s="571"/>
    </row>
    <row r="90" spans="1:15" ht="11.25" customHeight="1">
      <c r="A90" s="96"/>
      <c r="B90" s="96"/>
      <c r="C90" s="97"/>
      <c r="D90" s="96"/>
      <c r="E90" s="96"/>
      <c r="F90" s="96"/>
      <c r="G90" s="96"/>
      <c r="H90" s="96"/>
      <c r="I90" s="96"/>
      <c r="J90" s="96"/>
      <c r="K90" s="96"/>
      <c r="L90" s="98"/>
      <c r="M90" s="98"/>
      <c r="N90" s="96"/>
      <c r="O90" s="99" t="s">
        <v>41</v>
      </c>
    </row>
    <row r="91" spans="1:15" ht="34.5" customHeight="1">
      <c r="A91" s="96"/>
      <c r="B91" s="96"/>
      <c r="C91" s="96"/>
      <c r="D91" s="103" t="s">
        <v>258</v>
      </c>
      <c r="E91" s="103" t="s">
        <v>259</v>
      </c>
      <c r="F91" s="103" t="s">
        <v>260</v>
      </c>
      <c r="G91" s="103" t="s">
        <v>261</v>
      </c>
      <c r="H91" s="103" t="s">
        <v>262</v>
      </c>
      <c r="I91" s="103" t="s">
        <v>263</v>
      </c>
      <c r="J91" s="103" t="s">
        <v>264</v>
      </c>
      <c r="K91" s="103" t="s">
        <v>265</v>
      </c>
      <c r="L91" s="103" t="s">
        <v>266</v>
      </c>
      <c r="M91" s="103" t="s">
        <v>267</v>
      </c>
      <c r="N91" s="144" t="s">
        <v>128</v>
      </c>
      <c r="O91" s="103" t="s">
        <v>268</v>
      </c>
    </row>
    <row r="92" spans="4:11" ht="3.75" customHeight="1">
      <c r="D92" s="104"/>
      <c r="E92" s="104"/>
      <c r="F92" s="104"/>
      <c r="G92" s="104"/>
      <c r="H92" s="104"/>
      <c r="I92" s="104"/>
      <c r="J92" s="104"/>
      <c r="K92" s="104"/>
    </row>
    <row r="93" spans="1:11" ht="10.5" customHeight="1">
      <c r="A93" s="101" t="s">
        <v>55</v>
      </c>
      <c r="B93" s="54"/>
      <c r="C93" s="54"/>
      <c r="D93" s="54"/>
      <c r="E93" s="117"/>
      <c r="F93" s="117"/>
      <c r="G93" s="117"/>
      <c r="H93" s="116"/>
      <c r="I93" s="116"/>
      <c r="J93" s="116"/>
      <c r="K93" s="116"/>
    </row>
    <row r="94" spans="1:11" ht="4.5" customHeight="1">
      <c r="A94" s="101"/>
      <c r="B94" s="54"/>
      <c r="C94" s="54"/>
      <c r="D94" s="54"/>
      <c r="E94" s="117"/>
      <c r="F94" s="117"/>
      <c r="G94" s="117"/>
      <c r="H94" s="116"/>
      <c r="I94" s="116"/>
      <c r="J94" s="116"/>
      <c r="K94" s="116"/>
    </row>
    <row r="95" spans="1:13" ht="10.5" customHeight="1">
      <c r="A95" s="1085" t="s">
        <v>43</v>
      </c>
      <c r="B95" s="1035"/>
      <c r="D95" s="117"/>
      <c r="E95" s="117"/>
      <c r="F95" s="117"/>
      <c r="G95" s="117"/>
      <c r="H95" s="116"/>
      <c r="I95" s="116"/>
      <c r="J95" s="116"/>
      <c r="K95" s="116"/>
      <c r="L95" s="118"/>
      <c r="M95" s="118"/>
    </row>
    <row r="96" spans="1:16" ht="10.5" customHeight="1">
      <c r="A96" s="104"/>
      <c r="B96" s="1107" t="s">
        <v>44</v>
      </c>
      <c r="C96" s="1035"/>
      <c r="D96" s="109" t="s">
        <v>15</v>
      </c>
      <c r="E96" s="109" t="s">
        <v>15</v>
      </c>
      <c r="F96" s="109" t="s">
        <v>15</v>
      </c>
      <c r="G96" s="109" t="s">
        <v>15</v>
      </c>
      <c r="H96" s="109" t="s">
        <v>15</v>
      </c>
      <c r="I96" s="109" t="s">
        <v>15</v>
      </c>
      <c r="J96" s="109" t="s">
        <v>15</v>
      </c>
      <c r="K96" s="109" t="s">
        <v>15</v>
      </c>
      <c r="L96" s="109" t="s">
        <v>15</v>
      </c>
      <c r="M96" s="109" t="s">
        <v>15</v>
      </c>
      <c r="N96" s="108" t="s">
        <v>15</v>
      </c>
      <c r="O96" s="662" t="s">
        <v>15</v>
      </c>
      <c r="P96" s="621"/>
    </row>
    <row r="97" spans="2:17" ht="10.5" customHeight="1">
      <c r="B97" s="1107" t="s">
        <v>45</v>
      </c>
      <c r="C97" s="1035"/>
      <c r="D97" s="109" t="s">
        <v>15</v>
      </c>
      <c r="E97" s="109" t="s">
        <v>15</v>
      </c>
      <c r="F97" s="109" t="s">
        <v>15</v>
      </c>
      <c r="G97" s="109" t="s">
        <v>15</v>
      </c>
      <c r="H97" s="109" t="s">
        <v>15</v>
      </c>
      <c r="I97" s="109" t="s">
        <v>15</v>
      </c>
      <c r="J97" s="109" t="s">
        <v>15</v>
      </c>
      <c r="K97" s="109" t="s">
        <v>15</v>
      </c>
      <c r="L97" s="109" t="s">
        <v>15</v>
      </c>
      <c r="M97" s="109" t="s">
        <v>15</v>
      </c>
      <c r="N97" s="108" t="s">
        <v>15</v>
      </c>
      <c r="O97" s="662" t="s">
        <v>15</v>
      </c>
      <c r="P97" s="621"/>
      <c r="Q97" s="748"/>
    </row>
    <row r="98" spans="2:17" ht="10.5" customHeight="1">
      <c r="B98" s="1107" t="s">
        <v>46</v>
      </c>
      <c r="C98" s="1035"/>
      <c r="D98" s="109" t="s">
        <v>15</v>
      </c>
      <c r="E98" s="109" t="s">
        <v>15</v>
      </c>
      <c r="F98" s="109" t="s">
        <v>15</v>
      </c>
      <c r="G98" s="109" t="s">
        <v>15</v>
      </c>
      <c r="H98" s="109" t="s">
        <v>15</v>
      </c>
      <c r="I98" s="109" t="s">
        <v>15</v>
      </c>
      <c r="J98" s="109" t="s">
        <v>15</v>
      </c>
      <c r="K98" s="109" t="s">
        <v>15</v>
      </c>
      <c r="L98" s="109" t="s">
        <v>15</v>
      </c>
      <c r="M98" s="109" t="s">
        <v>15</v>
      </c>
      <c r="N98" s="108">
        <v>55</v>
      </c>
      <c r="O98" s="662">
        <v>50200</v>
      </c>
      <c r="P98" s="621"/>
      <c r="Q98" s="748"/>
    </row>
    <row r="99" spans="2:17" ht="10.5" customHeight="1">
      <c r="B99" s="1107" t="s">
        <v>47</v>
      </c>
      <c r="C99" s="1035"/>
      <c r="D99" s="109" t="s">
        <v>15</v>
      </c>
      <c r="E99" s="109">
        <v>59</v>
      </c>
      <c r="F99" s="109">
        <v>55</v>
      </c>
      <c r="G99" s="109" t="s">
        <v>15</v>
      </c>
      <c r="H99" s="109" t="s">
        <v>15</v>
      </c>
      <c r="I99" s="109" t="s">
        <v>15</v>
      </c>
      <c r="J99" s="109" t="s">
        <v>15</v>
      </c>
      <c r="K99" s="109" t="s">
        <v>15</v>
      </c>
      <c r="L99" s="109" t="s">
        <v>15</v>
      </c>
      <c r="M99" s="109" t="s">
        <v>15</v>
      </c>
      <c r="N99" s="108">
        <v>134</v>
      </c>
      <c r="O99" s="662">
        <v>53000</v>
      </c>
      <c r="P99" s="621"/>
      <c r="Q99" s="748"/>
    </row>
    <row r="100" spans="2:17" ht="10.5" customHeight="1">
      <c r="B100" s="1107" t="s">
        <v>48</v>
      </c>
      <c r="C100" s="1035"/>
      <c r="D100" s="109" t="s">
        <v>15</v>
      </c>
      <c r="E100" s="109">
        <v>62</v>
      </c>
      <c r="F100" s="109">
        <v>62</v>
      </c>
      <c r="G100" s="109" t="s">
        <v>15</v>
      </c>
      <c r="H100" s="109" t="s">
        <v>15</v>
      </c>
      <c r="I100" s="109" t="s">
        <v>15</v>
      </c>
      <c r="J100" s="109" t="s">
        <v>15</v>
      </c>
      <c r="K100" s="109" t="s">
        <v>15</v>
      </c>
      <c r="L100" s="109" t="s">
        <v>15</v>
      </c>
      <c r="M100" s="109" t="s">
        <v>15</v>
      </c>
      <c r="N100" s="108">
        <v>170</v>
      </c>
      <c r="O100" s="662">
        <v>55400</v>
      </c>
      <c r="P100" s="621"/>
      <c r="Q100" s="748"/>
    </row>
    <row r="101" spans="2:17" ht="10.5" customHeight="1">
      <c r="B101" s="1107" t="s">
        <v>49</v>
      </c>
      <c r="C101" s="1035"/>
      <c r="D101" s="109" t="s">
        <v>15</v>
      </c>
      <c r="E101" s="109">
        <v>54</v>
      </c>
      <c r="F101" s="109">
        <v>66</v>
      </c>
      <c r="G101" s="109" t="s">
        <v>15</v>
      </c>
      <c r="H101" s="109" t="s">
        <v>15</v>
      </c>
      <c r="I101" s="109" t="s">
        <v>15</v>
      </c>
      <c r="J101" s="109" t="s">
        <v>15</v>
      </c>
      <c r="K101" s="109" t="s">
        <v>15</v>
      </c>
      <c r="L101" s="109" t="s">
        <v>15</v>
      </c>
      <c r="M101" s="109" t="s">
        <v>15</v>
      </c>
      <c r="N101" s="108">
        <v>189</v>
      </c>
      <c r="O101" s="662">
        <v>59000</v>
      </c>
      <c r="P101" s="621"/>
      <c r="Q101" s="748"/>
    </row>
    <row r="102" spans="2:17" ht="10.5" customHeight="1">
      <c r="B102" s="1107" t="s">
        <v>50</v>
      </c>
      <c r="C102" s="1035"/>
      <c r="D102" s="109" t="s">
        <v>15</v>
      </c>
      <c r="E102" s="109" t="s">
        <v>15</v>
      </c>
      <c r="F102" s="109">
        <v>83</v>
      </c>
      <c r="G102" s="109">
        <v>59</v>
      </c>
      <c r="H102" s="109" t="s">
        <v>15</v>
      </c>
      <c r="I102" s="109" t="s">
        <v>15</v>
      </c>
      <c r="J102" s="109" t="s">
        <v>15</v>
      </c>
      <c r="K102" s="109" t="s">
        <v>15</v>
      </c>
      <c r="L102" s="109" t="s">
        <v>15</v>
      </c>
      <c r="M102" s="109" t="s">
        <v>15</v>
      </c>
      <c r="N102" s="108">
        <v>270</v>
      </c>
      <c r="O102" s="662">
        <v>63600</v>
      </c>
      <c r="P102" s="621"/>
      <c r="Q102" s="748"/>
    </row>
    <row r="103" spans="2:17" ht="10.5" customHeight="1">
      <c r="B103" s="1107" t="s">
        <v>51</v>
      </c>
      <c r="C103" s="1035"/>
      <c r="D103" s="109" t="s">
        <v>15</v>
      </c>
      <c r="E103" s="109">
        <v>56</v>
      </c>
      <c r="F103" s="109">
        <v>101</v>
      </c>
      <c r="G103" s="109">
        <v>61</v>
      </c>
      <c r="H103" s="109" t="s">
        <v>15</v>
      </c>
      <c r="I103" s="109" t="s">
        <v>15</v>
      </c>
      <c r="J103" s="109" t="s">
        <v>15</v>
      </c>
      <c r="K103" s="109" t="s">
        <v>15</v>
      </c>
      <c r="L103" s="109" t="s">
        <v>15</v>
      </c>
      <c r="M103" s="109" t="s">
        <v>15</v>
      </c>
      <c r="N103" s="108">
        <v>317</v>
      </c>
      <c r="O103" s="662">
        <v>64000</v>
      </c>
      <c r="P103" s="621"/>
      <c r="Q103" s="748"/>
    </row>
    <row r="104" spans="2:17" ht="10.5" customHeight="1">
      <c r="B104" s="1107" t="s">
        <v>52</v>
      </c>
      <c r="C104" s="1035"/>
      <c r="D104" s="109" t="s">
        <v>15</v>
      </c>
      <c r="E104" s="109" t="s">
        <v>15</v>
      </c>
      <c r="F104" s="109" t="s">
        <v>15</v>
      </c>
      <c r="G104" s="109" t="s">
        <v>15</v>
      </c>
      <c r="H104" s="109" t="s">
        <v>15</v>
      </c>
      <c r="I104" s="109" t="s">
        <v>15</v>
      </c>
      <c r="J104" s="109" t="s">
        <v>15</v>
      </c>
      <c r="K104" s="109" t="s">
        <v>15</v>
      </c>
      <c r="L104" s="109" t="s">
        <v>15</v>
      </c>
      <c r="M104" s="109" t="s">
        <v>15</v>
      </c>
      <c r="N104" s="108">
        <v>56</v>
      </c>
      <c r="O104" s="662">
        <v>62500</v>
      </c>
      <c r="P104" s="621"/>
      <c r="Q104" s="748"/>
    </row>
    <row r="105" spans="2:17" s="111" customFormat="1" ht="12.75" customHeight="1">
      <c r="B105" s="104" t="s">
        <v>129</v>
      </c>
      <c r="C105" s="104"/>
      <c r="D105" s="109" t="s">
        <v>15</v>
      </c>
      <c r="E105" s="109">
        <v>322</v>
      </c>
      <c r="F105" s="109">
        <v>402</v>
      </c>
      <c r="G105" s="109">
        <v>209</v>
      </c>
      <c r="H105" s="109">
        <v>133</v>
      </c>
      <c r="I105" s="109">
        <v>64</v>
      </c>
      <c r="J105" s="109" t="s">
        <v>15</v>
      </c>
      <c r="K105" s="109" t="s">
        <v>15</v>
      </c>
      <c r="L105" s="109" t="s">
        <v>15</v>
      </c>
      <c r="M105" s="109" t="s">
        <v>15</v>
      </c>
      <c r="N105" s="108">
        <v>1196</v>
      </c>
      <c r="O105" s="662">
        <v>60000</v>
      </c>
      <c r="P105" s="749"/>
      <c r="Q105" s="748"/>
    </row>
    <row r="106" spans="1:16" ht="3" customHeight="1">
      <c r="A106" s="111"/>
      <c r="B106" s="112"/>
      <c r="C106" s="101"/>
      <c r="D106" s="109" t="s">
        <v>15</v>
      </c>
      <c r="E106" s="109" t="s">
        <v>15</v>
      </c>
      <c r="F106" s="109" t="s">
        <v>15</v>
      </c>
      <c r="G106" s="109" t="s">
        <v>15</v>
      </c>
      <c r="H106" s="109" t="s">
        <v>15</v>
      </c>
      <c r="I106" s="109" t="s">
        <v>15</v>
      </c>
      <c r="J106" s="109" t="s">
        <v>15</v>
      </c>
      <c r="K106" s="109" t="s">
        <v>15</v>
      </c>
      <c r="L106" s="109" t="s">
        <v>15</v>
      </c>
      <c r="M106" s="109" t="s">
        <v>15</v>
      </c>
      <c r="N106" s="108" t="s">
        <v>15</v>
      </c>
      <c r="O106" s="662"/>
      <c r="P106" s="621"/>
    </row>
    <row r="107" spans="1:16" ht="10.5" customHeight="1">
      <c r="A107" s="1085" t="s">
        <v>53</v>
      </c>
      <c r="B107" s="1035"/>
      <c r="C107" s="113"/>
      <c r="D107" s="109"/>
      <c r="E107" s="109"/>
      <c r="F107" s="109"/>
      <c r="G107" s="109"/>
      <c r="H107" s="109"/>
      <c r="I107" s="109"/>
      <c r="J107" s="109"/>
      <c r="K107" s="109"/>
      <c r="L107" s="109"/>
      <c r="M107" s="109"/>
      <c r="N107" s="68"/>
      <c r="O107" s="662"/>
      <c r="P107" s="621"/>
    </row>
    <row r="108" spans="2:16" ht="10.5" customHeight="1">
      <c r="B108" s="1107" t="s">
        <v>44</v>
      </c>
      <c r="C108" s="1035"/>
      <c r="D108" s="109" t="s">
        <v>15</v>
      </c>
      <c r="E108" s="109" t="s">
        <v>15</v>
      </c>
      <c r="F108" s="109" t="s">
        <v>15</v>
      </c>
      <c r="G108" s="109" t="s">
        <v>15</v>
      </c>
      <c r="H108" s="109" t="s">
        <v>15</v>
      </c>
      <c r="I108" s="109" t="s">
        <v>15</v>
      </c>
      <c r="J108" s="109" t="s">
        <v>15</v>
      </c>
      <c r="K108" s="109" t="s">
        <v>15</v>
      </c>
      <c r="L108" s="109" t="s">
        <v>15</v>
      </c>
      <c r="M108" s="109" t="s">
        <v>15</v>
      </c>
      <c r="N108" s="108" t="s">
        <v>15</v>
      </c>
      <c r="O108" s="662" t="s">
        <v>15</v>
      </c>
      <c r="P108" s="621"/>
    </row>
    <row r="109" spans="2:17" ht="10.5" customHeight="1">
      <c r="B109" s="1107" t="s">
        <v>45</v>
      </c>
      <c r="C109" s="1035"/>
      <c r="D109" s="109" t="s">
        <v>15</v>
      </c>
      <c r="E109" s="109" t="s">
        <v>15</v>
      </c>
      <c r="F109" s="109" t="s">
        <v>15</v>
      </c>
      <c r="G109" s="109" t="s">
        <v>15</v>
      </c>
      <c r="H109" s="109" t="s">
        <v>15</v>
      </c>
      <c r="I109" s="109" t="s">
        <v>15</v>
      </c>
      <c r="J109" s="109" t="s">
        <v>15</v>
      </c>
      <c r="K109" s="109" t="s">
        <v>15</v>
      </c>
      <c r="L109" s="109" t="s">
        <v>15</v>
      </c>
      <c r="M109" s="109" t="s">
        <v>15</v>
      </c>
      <c r="N109" s="108" t="s">
        <v>15</v>
      </c>
      <c r="O109" s="662" t="s">
        <v>15</v>
      </c>
      <c r="P109" s="621"/>
      <c r="Q109" s="748"/>
    </row>
    <row r="110" spans="2:17" ht="10.5" customHeight="1">
      <c r="B110" s="1107" t="s">
        <v>46</v>
      </c>
      <c r="C110" s="1035"/>
      <c r="D110" s="109" t="s">
        <v>15</v>
      </c>
      <c r="E110" s="109">
        <v>66</v>
      </c>
      <c r="F110" s="109" t="s">
        <v>15</v>
      </c>
      <c r="G110" s="109" t="s">
        <v>15</v>
      </c>
      <c r="H110" s="109" t="s">
        <v>15</v>
      </c>
      <c r="I110" s="109" t="s">
        <v>15</v>
      </c>
      <c r="J110" s="109" t="s">
        <v>15</v>
      </c>
      <c r="K110" s="109" t="s">
        <v>15</v>
      </c>
      <c r="L110" s="109" t="s">
        <v>15</v>
      </c>
      <c r="M110" s="109" t="s">
        <v>15</v>
      </c>
      <c r="N110" s="108">
        <v>105</v>
      </c>
      <c r="O110" s="662">
        <v>48700</v>
      </c>
      <c r="P110" s="621"/>
      <c r="Q110" s="748"/>
    </row>
    <row r="111" spans="2:17" ht="10.5" customHeight="1">
      <c r="B111" s="1107" t="s">
        <v>47</v>
      </c>
      <c r="C111" s="1035"/>
      <c r="D111" s="109" t="s">
        <v>15</v>
      </c>
      <c r="E111" s="109">
        <v>106</v>
      </c>
      <c r="F111" s="109">
        <v>61</v>
      </c>
      <c r="G111" s="109" t="s">
        <v>15</v>
      </c>
      <c r="H111" s="109" t="s">
        <v>15</v>
      </c>
      <c r="I111" s="109" t="s">
        <v>15</v>
      </c>
      <c r="J111" s="109" t="s">
        <v>15</v>
      </c>
      <c r="K111" s="109" t="s">
        <v>15</v>
      </c>
      <c r="L111" s="109" t="s">
        <v>15</v>
      </c>
      <c r="M111" s="109" t="s">
        <v>15</v>
      </c>
      <c r="N111" s="108">
        <v>191</v>
      </c>
      <c r="O111" s="662">
        <v>51100</v>
      </c>
      <c r="P111" s="621"/>
      <c r="Q111" s="748"/>
    </row>
    <row r="112" spans="2:17" ht="10.5" customHeight="1">
      <c r="B112" s="1107" t="s">
        <v>48</v>
      </c>
      <c r="C112" s="1035"/>
      <c r="D112" s="109" t="s">
        <v>15</v>
      </c>
      <c r="E112" s="109">
        <v>97</v>
      </c>
      <c r="F112" s="109">
        <v>96</v>
      </c>
      <c r="G112" s="109" t="s">
        <v>15</v>
      </c>
      <c r="H112" s="109" t="s">
        <v>15</v>
      </c>
      <c r="I112" s="109" t="s">
        <v>15</v>
      </c>
      <c r="J112" s="109" t="s">
        <v>15</v>
      </c>
      <c r="K112" s="109" t="s">
        <v>15</v>
      </c>
      <c r="L112" s="109" t="s">
        <v>15</v>
      </c>
      <c r="M112" s="109" t="s">
        <v>15</v>
      </c>
      <c r="N112" s="108">
        <v>249</v>
      </c>
      <c r="O112" s="662">
        <v>54000</v>
      </c>
      <c r="P112" s="621"/>
      <c r="Q112" s="748"/>
    </row>
    <row r="113" spans="2:17" ht="10.5" customHeight="1">
      <c r="B113" s="1107" t="s">
        <v>49</v>
      </c>
      <c r="C113" s="1035"/>
      <c r="D113" s="109" t="s">
        <v>15</v>
      </c>
      <c r="E113" s="109">
        <v>140</v>
      </c>
      <c r="F113" s="109">
        <v>141</v>
      </c>
      <c r="G113" s="109">
        <v>80</v>
      </c>
      <c r="H113" s="109" t="s">
        <v>15</v>
      </c>
      <c r="I113" s="109" t="s">
        <v>15</v>
      </c>
      <c r="J113" s="109" t="s">
        <v>15</v>
      </c>
      <c r="K113" s="109" t="s">
        <v>15</v>
      </c>
      <c r="L113" s="109" t="s">
        <v>15</v>
      </c>
      <c r="M113" s="109" t="s">
        <v>15</v>
      </c>
      <c r="N113" s="108">
        <v>407</v>
      </c>
      <c r="O113" s="662">
        <v>56200</v>
      </c>
      <c r="P113" s="621"/>
      <c r="Q113" s="748"/>
    </row>
    <row r="114" spans="2:17" ht="10.5" customHeight="1">
      <c r="B114" s="1107" t="s">
        <v>50</v>
      </c>
      <c r="C114" s="1035"/>
      <c r="D114" s="109" t="s">
        <v>15</v>
      </c>
      <c r="E114" s="109">
        <v>158</v>
      </c>
      <c r="F114" s="109">
        <v>214</v>
      </c>
      <c r="G114" s="109">
        <v>102</v>
      </c>
      <c r="H114" s="109">
        <v>52</v>
      </c>
      <c r="I114" s="109" t="s">
        <v>15</v>
      </c>
      <c r="J114" s="109" t="s">
        <v>15</v>
      </c>
      <c r="K114" s="109" t="s">
        <v>15</v>
      </c>
      <c r="L114" s="109" t="s">
        <v>15</v>
      </c>
      <c r="M114" s="109" t="s">
        <v>15</v>
      </c>
      <c r="N114" s="108">
        <v>563</v>
      </c>
      <c r="O114" s="662">
        <v>57600</v>
      </c>
      <c r="P114" s="621"/>
      <c r="Q114" s="748"/>
    </row>
    <row r="115" spans="2:17" ht="10.5" customHeight="1">
      <c r="B115" s="1107" t="s">
        <v>51</v>
      </c>
      <c r="C115" s="1035"/>
      <c r="D115" s="109" t="s">
        <v>15</v>
      </c>
      <c r="E115" s="109">
        <v>168</v>
      </c>
      <c r="F115" s="109">
        <v>233</v>
      </c>
      <c r="G115" s="109">
        <v>103</v>
      </c>
      <c r="H115" s="109">
        <v>58</v>
      </c>
      <c r="I115" s="109" t="s">
        <v>15</v>
      </c>
      <c r="J115" s="109" t="s">
        <v>15</v>
      </c>
      <c r="K115" s="109" t="s">
        <v>15</v>
      </c>
      <c r="L115" s="109" t="s">
        <v>15</v>
      </c>
      <c r="M115" s="109" t="s">
        <v>15</v>
      </c>
      <c r="N115" s="108">
        <v>595</v>
      </c>
      <c r="O115" s="662">
        <v>57700</v>
      </c>
      <c r="P115" s="621"/>
      <c r="Q115" s="748"/>
    </row>
    <row r="116" spans="2:17" ht="10.5" customHeight="1">
      <c r="B116" s="1107" t="s">
        <v>52</v>
      </c>
      <c r="C116" s="1035"/>
      <c r="D116" s="109" t="s">
        <v>15</v>
      </c>
      <c r="E116" s="109" t="s">
        <v>15</v>
      </c>
      <c r="F116" s="109" t="s">
        <v>15</v>
      </c>
      <c r="G116" s="109" t="s">
        <v>15</v>
      </c>
      <c r="H116" s="109" t="s">
        <v>15</v>
      </c>
      <c r="I116" s="109" t="s">
        <v>15</v>
      </c>
      <c r="J116" s="109" t="s">
        <v>15</v>
      </c>
      <c r="K116" s="109" t="s">
        <v>15</v>
      </c>
      <c r="L116" s="109" t="s">
        <v>15</v>
      </c>
      <c r="M116" s="109" t="s">
        <v>15</v>
      </c>
      <c r="N116" s="108">
        <v>127</v>
      </c>
      <c r="O116" s="662">
        <v>60600</v>
      </c>
      <c r="P116" s="621"/>
      <c r="Q116" s="748"/>
    </row>
    <row r="117" spans="2:17" s="111" customFormat="1" ht="12.75" customHeight="1">
      <c r="B117" s="104" t="s">
        <v>129</v>
      </c>
      <c r="C117" s="104"/>
      <c r="D117" s="109" t="s">
        <v>15</v>
      </c>
      <c r="E117" s="109">
        <v>784</v>
      </c>
      <c r="F117" s="109">
        <v>820</v>
      </c>
      <c r="G117" s="109">
        <v>361</v>
      </c>
      <c r="H117" s="109">
        <v>177</v>
      </c>
      <c r="I117" s="109">
        <v>66</v>
      </c>
      <c r="J117" s="109" t="s">
        <v>15</v>
      </c>
      <c r="K117" s="109" t="s">
        <v>15</v>
      </c>
      <c r="L117" s="109" t="s">
        <v>15</v>
      </c>
      <c r="M117" s="109" t="s">
        <v>15</v>
      </c>
      <c r="N117" s="108">
        <v>2254</v>
      </c>
      <c r="O117" s="662">
        <v>56100</v>
      </c>
      <c r="P117" s="749"/>
      <c r="Q117" s="748"/>
    </row>
    <row r="118" spans="1:16" ht="3.75" customHeight="1">
      <c r="A118" s="111"/>
      <c r="B118" s="112"/>
      <c r="C118" s="101"/>
      <c r="D118" s="109"/>
      <c r="E118" s="109"/>
      <c r="F118" s="109"/>
      <c r="G118" s="109"/>
      <c r="H118" s="109"/>
      <c r="I118" s="109"/>
      <c r="J118" s="109"/>
      <c r="K118" s="109"/>
      <c r="L118" s="109"/>
      <c r="M118" s="109"/>
      <c r="N118" s="108"/>
      <c r="O118" s="662"/>
      <c r="P118" s="621"/>
    </row>
    <row r="119" spans="1:16" ht="12.75" customHeight="1">
      <c r="A119" s="101" t="s">
        <v>130</v>
      </c>
      <c r="B119" s="54"/>
      <c r="C119" s="54"/>
      <c r="D119" s="109"/>
      <c r="E119" s="109"/>
      <c r="F119" s="109"/>
      <c r="G119" s="109"/>
      <c r="H119" s="109"/>
      <c r="I119" s="109"/>
      <c r="J119" s="109"/>
      <c r="K119" s="109"/>
      <c r="L119" s="750"/>
      <c r="M119" s="750"/>
      <c r="N119" s="68"/>
      <c r="O119" s="662"/>
      <c r="P119" s="621"/>
    </row>
    <row r="120" spans="2:16" ht="10.5" customHeight="1">
      <c r="B120" s="1107" t="s">
        <v>44</v>
      </c>
      <c r="C120" s="1035"/>
      <c r="D120" s="109" t="s">
        <v>15</v>
      </c>
      <c r="E120" s="109" t="s">
        <v>15</v>
      </c>
      <c r="F120" s="109" t="s">
        <v>15</v>
      </c>
      <c r="G120" s="109" t="s">
        <v>15</v>
      </c>
      <c r="H120" s="109" t="s">
        <v>15</v>
      </c>
      <c r="I120" s="109" t="s">
        <v>15</v>
      </c>
      <c r="J120" s="109" t="s">
        <v>15</v>
      </c>
      <c r="K120" s="109" t="s">
        <v>15</v>
      </c>
      <c r="L120" s="109" t="s">
        <v>15</v>
      </c>
      <c r="M120" s="109" t="s">
        <v>15</v>
      </c>
      <c r="N120" s="108" t="s">
        <v>15</v>
      </c>
      <c r="O120" s="662" t="s">
        <v>15</v>
      </c>
      <c r="P120" s="621"/>
    </row>
    <row r="121" spans="2:17" ht="10.5" customHeight="1">
      <c r="B121" s="1107" t="s">
        <v>45</v>
      </c>
      <c r="C121" s="1035"/>
      <c r="D121" s="109" t="s">
        <v>15</v>
      </c>
      <c r="E121" s="109" t="s">
        <v>15</v>
      </c>
      <c r="F121" s="109" t="s">
        <v>15</v>
      </c>
      <c r="G121" s="109" t="s">
        <v>15</v>
      </c>
      <c r="H121" s="109" t="s">
        <v>15</v>
      </c>
      <c r="I121" s="109" t="s">
        <v>15</v>
      </c>
      <c r="J121" s="109" t="s">
        <v>15</v>
      </c>
      <c r="K121" s="109" t="s">
        <v>15</v>
      </c>
      <c r="L121" s="109" t="s">
        <v>15</v>
      </c>
      <c r="M121" s="109" t="s">
        <v>15</v>
      </c>
      <c r="N121" s="108" t="s">
        <v>15</v>
      </c>
      <c r="O121" s="662" t="s">
        <v>15</v>
      </c>
      <c r="P121" s="621"/>
      <c r="Q121" s="748"/>
    </row>
    <row r="122" spans="2:17" ht="10.5" customHeight="1">
      <c r="B122" s="1107" t="s">
        <v>46</v>
      </c>
      <c r="C122" s="1035"/>
      <c r="D122" s="109" t="s">
        <v>15</v>
      </c>
      <c r="E122" s="109">
        <v>98</v>
      </c>
      <c r="F122" s="109">
        <v>52</v>
      </c>
      <c r="G122" s="109" t="s">
        <v>15</v>
      </c>
      <c r="H122" s="109" t="s">
        <v>15</v>
      </c>
      <c r="I122" s="109" t="s">
        <v>15</v>
      </c>
      <c r="J122" s="109" t="s">
        <v>15</v>
      </c>
      <c r="K122" s="109" t="s">
        <v>15</v>
      </c>
      <c r="L122" s="109" t="s">
        <v>15</v>
      </c>
      <c r="M122" s="109" t="s">
        <v>15</v>
      </c>
      <c r="N122" s="108">
        <v>160</v>
      </c>
      <c r="O122" s="662">
        <v>49200</v>
      </c>
      <c r="P122" s="621"/>
      <c r="Q122" s="748"/>
    </row>
    <row r="123" spans="2:17" ht="10.5" customHeight="1">
      <c r="B123" s="1107" t="s">
        <v>47</v>
      </c>
      <c r="C123" s="1035"/>
      <c r="D123" s="109" t="s">
        <v>15</v>
      </c>
      <c r="E123" s="109">
        <v>165</v>
      </c>
      <c r="F123" s="109">
        <v>116</v>
      </c>
      <c r="G123" s="109" t="s">
        <v>15</v>
      </c>
      <c r="H123" s="109" t="s">
        <v>15</v>
      </c>
      <c r="I123" s="109" t="s">
        <v>15</v>
      </c>
      <c r="J123" s="109" t="s">
        <v>15</v>
      </c>
      <c r="K123" s="109" t="s">
        <v>15</v>
      </c>
      <c r="L123" s="109" t="s">
        <v>15</v>
      </c>
      <c r="M123" s="109" t="s">
        <v>15</v>
      </c>
      <c r="N123" s="108">
        <v>325</v>
      </c>
      <c r="O123" s="662">
        <v>51900</v>
      </c>
      <c r="P123" s="621"/>
      <c r="Q123" s="748"/>
    </row>
    <row r="124" spans="2:17" ht="10.5" customHeight="1">
      <c r="B124" s="1107" t="s">
        <v>48</v>
      </c>
      <c r="C124" s="1035"/>
      <c r="D124" s="109" t="s">
        <v>15</v>
      </c>
      <c r="E124" s="109">
        <v>159</v>
      </c>
      <c r="F124" s="109">
        <v>158</v>
      </c>
      <c r="G124" s="109">
        <v>67</v>
      </c>
      <c r="H124" s="109" t="s">
        <v>15</v>
      </c>
      <c r="I124" s="109" t="s">
        <v>15</v>
      </c>
      <c r="J124" s="109" t="s">
        <v>15</v>
      </c>
      <c r="K124" s="109" t="s">
        <v>15</v>
      </c>
      <c r="L124" s="109" t="s">
        <v>15</v>
      </c>
      <c r="M124" s="109" t="s">
        <v>15</v>
      </c>
      <c r="N124" s="108">
        <v>419</v>
      </c>
      <c r="O124" s="662">
        <v>54600</v>
      </c>
      <c r="P124" s="621"/>
      <c r="Q124" s="748"/>
    </row>
    <row r="125" spans="2:17" ht="10.5" customHeight="1">
      <c r="B125" s="1107" t="s">
        <v>49</v>
      </c>
      <c r="C125" s="1035"/>
      <c r="D125" s="109" t="s">
        <v>15</v>
      </c>
      <c r="E125" s="109">
        <v>194</v>
      </c>
      <c r="F125" s="109">
        <v>207</v>
      </c>
      <c r="G125" s="109">
        <v>112</v>
      </c>
      <c r="H125" s="109">
        <v>52</v>
      </c>
      <c r="I125" s="109" t="s">
        <v>15</v>
      </c>
      <c r="J125" s="109" t="s">
        <v>15</v>
      </c>
      <c r="K125" s="109" t="s">
        <v>15</v>
      </c>
      <c r="L125" s="109" t="s">
        <v>15</v>
      </c>
      <c r="M125" s="109" t="s">
        <v>15</v>
      </c>
      <c r="N125" s="108">
        <v>596</v>
      </c>
      <c r="O125" s="662">
        <v>57100</v>
      </c>
      <c r="P125" s="621"/>
      <c r="Q125" s="748"/>
    </row>
    <row r="126" spans="2:17" ht="10.5" customHeight="1">
      <c r="B126" s="1107" t="s">
        <v>50</v>
      </c>
      <c r="C126" s="1035"/>
      <c r="D126" s="109" t="s">
        <v>15</v>
      </c>
      <c r="E126" s="109">
        <v>204</v>
      </c>
      <c r="F126" s="109">
        <v>297</v>
      </c>
      <c r="G126" s="109">
        <v>161</v>
      </c>
      <c r="H126" s="109">
        <v>98</v>
      </c>
      <c r="I126" s="109" t="s">
        <v>15</v>
      </c>
      <c r="J126" s="109" t="s">
        <v>15</v>
      </c>
      <c r="K126" s="109" t="s">
        <v>15</v>
      </c>
      <c r="L126" s="109" t="s">
        <v>15</v>
      </c>
      <c r="M126" s="109" t="s">
        <v>15</v>
      </c>
      <c r="N126" s="108">
        <v>833</v>
      </c>
      <c r="O126" s="662">
        <v>59600</v>
      </c>
      <c r="P126" s="621"/>
      <c r="Q126" s="748"/>
    </row>
    <row r="127" spans="2:17" ht="10.5" customHeight="1">
      <c r="B127" s="1107" t="s">
        <v>51</v>
      </c>
      <c r="C127" s="1035"/>
      <c r="D127" s="109" t="s">
        <v>15</v>
      </c>
      <c r="E127" s="109">
        <v>224</v>
      </c>
      <c r="F127" s="109">
        <v>334</v>
      </c>
      <c r="G127" s="109">
        <v>164</v>
      </c>
      <c r="H127" s="109">
        <v>103</v>
      </c>
      <c r="I127" s="109" t="s">
        <v>15</v>
      </c>
      <c r="J127" s="109" t="s">
        <v>15</v>
      </c>
      <c r="K127" s="109" t="s">
        <v>15</v>
      </c>
      <c r="L127" s="109" t="s">
        <v>15</v>
      </c>
      <c r="M127" s="109" t="s">
        <v>15</v>
      </c>
      <c r="N127" s="108">
        <v>912</v>
      </c>
      <c r="O127" s="662">
        <v>59900</v>
      </c>
      <c r="P127" s="621"/>
      <c r="Q127" s="748"/>
    </row>
    <row r="128" spans="2:17" ht="10.5" customHeight="1">
      <c r="B128" s="1107" t="s">
        <v>52</v>
      </c>
      <c r="C128" s="1035"/>
      <c r="D128" s="109" t="s">
        <v>15</v>
      </c>
      <c r="E128" s="109" t="s">
        <v>15</v>
      </c>
      <c r="F128" s="109">
        <v>54</v>
      </c>
      <c r="G128" s="109" t="s">
        <v>15</v>
      </c>
      <c r="H128" s="109" t="s">
        <v>15</v>
      </c>
      <c r="I128" s="109" t="s">
        <v>15</v>
      </c>
      <c r="J128" s="109" t="s">
        <v>15</v>
      </c>
      <c r="K128" s="109" t="s">
        <v>15</v>
      </c>
      <c r="L128" s="109" t="s">
        <v>15</v>
      </c>
      <c r="M128" s="109" t="s">
        <v>15</v>
      </c>
      <c r="N128" s="108">
        <v>183</v>
      </c>
      <c r="O128" s="662">
        <v>61200</v>
      </c>
      <c r="P128" s="621"/>
      <c r="Q128" s="748"/>
    </row>
    <row r="129" spans="2:17" s="111" customFormat="1" ht="12.75" customHeight="1">
      <c r="B129" s="104" t="s">
        <v>129</v>
      </c>
      <c r="C129" s="104"/>
      <c r="D129" s="109" t="s">
        <v>15</v>
      </c>
      <c r="E129" s="109">
        <v>1106</v>
      </c>
      <c r="F129" s="109">
        <v>1222</v>
      </c>
      <c r="G129" s="109">
        <v>570</v>
      </c>
      <c r="H129" s="109">
        <v>310</v>
      </c>
      <c r="I129" s="109">
        <v>130</v>
      </c>
      <c r="J129" s="109">
        <v>50</v>
      </c>
      <c r="K129" s="109" t="s">
        <v>15</v>
      </c>
      <c r="L129" s="109" t="s">
        <v>15</v>
      </c>
      <c r="M129" s="109" t="s">
        <v>15</v>
      </c>
      <c r="N129" s="108">
        <v>3450</v>
      </c>
      <c r="O129" s="662">
        <v>57400</v>
      </c>
      <c r="P129" s="749"/>
      <c r="Q129" s="748"/>
    </row>
    <row r="130" spans="2:16" ht="11.25" customHeight="1">
      <c r="B130" s="104"/>
      <c r="D130" s="110"/>
      <c r="E130" s="110"/>
      <c r="F130" s="110"/>
      <c r="G130" s="110"/>
      <c r="H130" s="110"/>
      <c r="I130" s="110"/>
      <c r="J130" s="110"/>
      <c r="K130" s="110"/>
      <c r="L130" s="110"/>
      <c r="M130" s="110"/>
      <c r="N130" s="68"/>
      <c r="O130" s="662"/>
      <c r="P130" s="621"/>
    </row>
    <row r="131" spans="1:16" ht="10.5" customHeight="1">
      <c r="A131" s="1085" t="s">
        <v>29</v>
      </c>
      <c r="B131" s="1035"/>
      <c r="C131" s="1035"/>
      <c r="D131" s="1035"/>
      <c r="E131" s="117"/>
      <c r="F131" s="117"/>
      <c r="G131" s="117"/>
      <c r="H131" s="116"/>
      <c r="I131" s="116"/>
      <c r="J131" s="116"/>
      <c r="K131" s="116"/>
      <c r="N131" s="68"/>
      <c r="O131" s="662"/>
      <c r="P131" s="621"/>
    </row>
    <row r="132" spans="1:16" ht="3.75" customHeight="1">
      <c r="A132" s="101"/>
      <c r="B132" s="54"/>
      <c r="C132" s="54"/>
      <c r="D132" s="54"/>
      <c r="E132" s="117"/>
      <c r="F132" s="117"/>
      <c r="G132" s="117"/>
      <c r="H132" s="116"/>
      <c r="I132" s="116"/>
      <c r="J132" s="116"/>
      <c r="K132" s="116"/>
      <c r="N132" s="68"/>
      <c r="O132" s="662"/>
      <c r="P132" s="621"/>
    </row>
    <row r="133" spans="1:16" ht="10.5" customHeight="1">
      <c r="A133" s="1085" t="s">
        <v>43</v>
      </c>
      <c r="B133" s="1035"/>
      <c r="D133" s="117"/>
      <c r="E133" s="117"/>
      <c r="F133" s="117"/>
      <c r="G133" s="117"/>
      <c r="H133" s="116"/>
      <c r="I133" s="116"/>
      <c r="J133" s="116"/>
      <c r="K133" s="116"/>
      <c r="N133" s="68"/>
      <c r="O133" s="662"/>
      <c r="P133" s="621"/>
    </row>
    <row r="134" spans="1:17" ht="10.5" customHeight="1">
      <c r="A134" s="104"/>
      <c r="B134" s="1107" t="s">
        <v>44</v>
      </c>
      <c r="C134" s="1035"/>
      <c r="D134" s="109" t="s">
        <v>15</v>
      </c>
      <c r="E134" s="109" t="s">
        <v>15</v>
      </c>
      <c r="F134" s="109" t="s">
        <v>15</v>
      </c>
      <c r="G134" s="109" t="s">
        <v>15</v>
      </c>
      <c r="H134" s="109" t="s">
        <v>15</v>
      </c>
      <c r="I134" s="109" t="s">
        <v>15</v>
      </c>
      <c r="J134" s="109" t="s">
        <v>15</v>
      </c>
      <c r="K134" s="109" t="s">
        <v>15</v>
      </c>
      <c r="L134" s="109" t="s">
        <v>15</v>
      </c>
      <c r="M134" s="109" t="s">
        <v>15</v>
      </c>
      <c r="N134" s="108" t="s">
        <v>15</v>
      </c>
      <c r="O134" s="662" t="s">
        <v>15</v>
      </c>
      <c r="P134" s="621"/>
      <c r="Q134" s="748"/>
    </row>
    <row r="135" spans="2:17" ht="10.5" customHeight="1">
      <c r="B135" s="1107" t="s">
        <v>45</v>
      </c>
      <c r="C135" s="1035"/>
      <c r="D135" s="109" t="s">
        <v>15</v>
      </c>
      <c r="E135" s="109">
        <v>128</v>
      </c>
      <c r="F135" s="109" t="s">
        <v>15</v>
      </c>
      <c r="G135" s="109" t="s">
        <v>15</v>
      </c>
      <c r="H135" s="109" t="s">
        <v>15</v>
      </c>
      <c r="I135" s="109" t="s">
        <v>15</v>
      </c>
      <c r="J135" s="109" t="s">
        <v>15</v>
      </c>
      <c r="K135" s="109" t="s">
        <v>15</v>
      </c>
      <c r="L135" s="109" t="s">
        <v>15</v>
      </c>
      <c r="M135" s="109" t="s">
        <v>15</v>
      </c>
      <c r="N135" s="108">
        <v>195</v>
      </c>
      <c r="O135" s="662">
        <v>44700</v>
      </c>
      <c r="P135" s="621"/>
      <c r="Q135" s="748"/>
    </row>
    <row r="136" spans="2:17" ht="10.5" customHeight="1">
      <c r="B136" s="1107" t="s">
        <v>46</v>
      </c>
      <c r="C136" s="1035"/>
      <c r="D136" s="109">
        <v>95</v>
      </c>
      <c r="E136" s="109">
        <v>741</v>
      </c>
      <c r="F136" s="109">
        <v>382</v>
      </c>
      <c r="G136" s="109">
        <v>50</v>
      </c>
      <c r="H136" s="109" t="s">
        <v>15</v>
      </c>
      <c r="I136" s="109" t="s">
        <v>15</v>
      </c>
      <c r="J136" s="109" t="s">
        <v>15</v>
      </c>
      <c r="K136" s="109" t="s">
        <v>15</v>
      </c>
      <c r="L136" s="109" t="s">
        <v>15</v>
      </c>
      <c r="M136" s="109" t="s">
        <v>15</v>
      </c>
      <c r="N136" s="108">
        <v>1286</v>
      </c>
      <c r="O136" s="662">
        <v>48200</v>
      </c>
      <c r="P136" s="621"/>
      <c r="Q136" s="748"/>
    </row>
    <row r="137" spans="2:17" ht="10.5" customHeight="1">
      <c r="B137" s="1107" t="s">
        <v>47</v>
      </c>
      <c r="C137" s="1035"/>
      <c r="D137" s="109">
        <v>56</v>
      </c>
      <c r="E137" s="109">
        <v>1136</v>
      </c>
      <c r="F137" s="109">
        <v>1220</v>
      </c>
      <c r="G137" s="109">
        <v>291</v>
      </c>
      <c r="H137" s="109">
        <v>73</v>
      </c>
      <c r="I137" s="109" t="s">
        <v>15</v>
      </c>
      <c r="J137" s="109" t="s">
        <v>15</v>
      </c>
      <c r="K137" s="109" t="s">
        <v>15</v>
      </c>
      <c r="L137" s="109" t="s">
        <v>15</v>
      </c>
      <c r="M137" s="109" t="s">
        <v>15</v>
      </c>
      <c r="N137" s="108">
        <v>2816</v>
      </c>
      <c r="O137" s="662">
        <v>52500</v>
      </c>
      <c r="P137" s="621"/>
      <c r="Q137" s="748"/>
    </row>
    <row r="138" spans="2:17" ht="10.5" customHeight="1">
      <c r="B138" s="1107" t="s">
        <v>48</v>
      </c>
      <c r="C138" s="1035"/>
      <c r="D138" s="109">
        <v>56</v>
      </c>
      <c r="E138" s="109">
        <v>842</v>
      </c>
      <c r="F138" s="109">
        <v>1410</v>
      </c>
      <c r="G138" s="109">
        <v>490</v>
      </c>
      <c r="H138" s="109">
        <v>169</v>
      </c>
      <c r="I138" s="109">
        <v>88</v>
      </c>
      <c r="J138" s="109" t="s">
        <v>15</v>
      </c>
      <c r="K138" s="109" t="s">
        <v>15</v>
      </c>
      <c r="L138" s="109" t="s">
        <v>15</v>
      </c>
      <c r="M138" s="109" t="s">
        <v>15</v>
      </c>
      <c r="N138" s="108">
        <v>3094</v>
      </c>
      <c r="O138" s="662">
        <v>55900</v>
      </c>
      <c r="P138" s="621"/>
      <c r="Q138" s="748"/>
    </row>
    <row r="139" spans="2:17" ht="10.5" customHeight="1">
      <c r="B139" s="1107" t="s">
        <v>49</v>
      </c>
      <c r="C139" s="1035"/>
      <c r="D139" s="109" t="s">
        <v>15</v>
      </c>
      <c r="E139" s="109">
        <v>549</v>
      </c>
      <c r="F139" s="109">
        <v>1175</v>
      </c>
      <c r="G139" s="109">
        <v>566</v>
      </c>
      <c r="H139" s="109">
        <v>188</v>
      </c>
      <c r="I139" s="109">
        <v>132</v>
      </c>
      <c r="J139" s="109">
        <v>56</v>
      </c>
      <c r="K139" s="109" t="s">
        <v>15</v>
      </c>
      <c r="L139" s="109" t="s">
        <v>15</v>
      </c>
      <c r="M139" s="109" t="s">
        <v>15</v>
      </c>
      <c r="N139" s="108">
        <v>2741</v>
      </c>
      <c r="O139" s="662">
        <v>59200</v>
      </c>
      <c r="P139" s="621"/>
      <c r="Q139" s="748"/>
    </row>
    <row r="140" spans="2:17" ht="10.5" customHeight="1">
      <c r="B140" s="1107" t="s">
        <v>50</v>
      </c>
      <c r="C140" s="1035"/>
      <c r="D140" s="109" t="s">
        <v>15</v>
      </c>
      <c r="E140" s="109">
        <v>335</v>
      </c>
      <c r="F140" s="109">
        <v>1058</v>
      </c>
      <c r="G140" s="109">
        <v>591</v>
      </c>
      <c r="H140" s="109">
        <v>266</v>
      </c>
      <c r="I140" s="109">
        <v>177</v>
      </c>
      <c r="J140" s="109">
        <v>86</v>
      </c>
      <c r="K140" s="109">
        <v>52</v>
      </c>
      <c r="L140" s="109" t="s">
        <v>15</v>
      </c>
      <c r="M140" s="109" t="s">
        <v>15</v>
      </c>
      <c r="N140" s="108">
        <v>2619</v>
      </c>
      <c r="O140" s="662">
        <v>62600</v>
      </c>
      <c r="P140" s="621"/>
      <c r="Q140" s="748"/>
    </row>
    <row r="141" spans="2:17" ht="10.5" customHeight="1">
      <c r="B141" s="1107" t="s">
        <v>51</v>
      </c>
      <c r="C141" s="1035"/>
      <c r="D141" s="109" t="s">
        <v>15</v>
      </c>
      <c r="E141" s="109">
        <v>321</v>
      </c>
      <c r="F141" s="109">
        <v>930</v>
      </c>
      <c r="G141" s="109">
        <v>628</v>
      </c>
      <c r="H141" s="109">
        <v>278</v>
      </c>
      <c r="I141" s="109">
        <v>155</v>
      </c>
      <c r="J141" s="109">
        <v>94</v>
      </c>
      <c r="K141" s="109">
        <v>64</v>
      </c>
      <c r="L141" s="109" t="s">
        <v>15</v>
      </c>
      <c r="M141" s="109" t="s">
        <v>15</v>
      </c>
      <c r="N141" s="108">
        <v>2522</v>
      </c>
      <c r="O141" s="662">
        <v>63600</v>
      </c>
      <c r="P141" s="621"/>
      <c r="Q141" s="748"/>
    </row>
    <row r="142" spans="2:17" ht="10.5" customHeight="1">
      <c r="B142" s="1107" t="s">
        <v>52</v>
      </c>
      <c r="C142" s="1035"/>
      <c r="D142" s="109" t="s">
        <v>15</v>
      </c>
      <c r="E142" s="109">
        <v>51</v>
      </c>
      <c r="F142" s="109">
        <v>154</v>
      </c>
      <c r="G142" s="109">
        <v>131</v>
      </c>
      <c r="H142" s="109">
        <v>69</v>
      </c>
      <c r="I142" s="109" t="s">
        <v>15</v>
      </c>
      <c r="J142" s="109" t="s">
        <v>15</v>
      </c>
      <c r="K142" s="109" t="s">
        <v>15</v>
      </c>
      <c r="L142" s="109" t="s">
        <v>15</v>
      </c>
      <c r="M142" s="109" t="s">
        <v>15</v>
      </c>
      <c r="N142" s="108">
        <v>498</v>
      </c>
      <c r="O142" s="662">
        <v>67000</v>
      </c>
      <c r="P142" s="621"/>
      <c r="Q142" s="748"/>
    </row>
    <row r="143" spans="2:17" s="111" customFormat="1" ht="12.75" customHeight="1">
      <c r="B143" s="104" t="s">
        <v>129</v>
      </c>
      <c r="C143" s="104"/>
      <c r="D143" s="109">
        <v>334</v>
      </c>
      <c r="E143" s="109">
        <v>4103</v>
      </c>
      <c r="F143" s="109">
        <v>6354</v>
      </c>
      <c r="G143" s="109">
        <v>2747</v>
      </c>
      <c r="H143" s="109">
        <v>1052</v>
      </c>
      <c r="I143" s="109">
        <v>616</v>
      </c>
      <c r="J143" s="109">
        <v>286</v>
      </c>
      <c r="K143" s="109">
        <v>171</v>
      </c>
      <c r="L143" s="109">
        <v>70</v>
      </c>
      <c r="M143" s="109" t="s">
        <v>15</v>
      </c>
      <c r="N143" s="108">
        <v>15773</v>
      </c>
      <c r="O143" s="662">
        <v>57800</v>
      </c>
      <c r="P143" s="749"/>
      <c r="Q143" s="748"/>
    </row>
    <row r="144" spans="1:16" ht="2.25" customHeight="1">
      <c r="A144" s="111"/>
      <c r="B144" s="112"/>
      <c r="C144" s="101"/>
      <c r="D144" s="109" t="s">
        <v>15</v>
      </c>
      <c r="E144" s="109" t="s">
        <v>15</v>
      </c>
      <c r="F144" s="109" t="s">
        <v>15</v>
      </c>
      <c r="G144" s="109" t="s">
        <v>15</v>
      </c>
      <c r="H144" s="109" t="s">
        <v>15</v>
      </c>
      <c r="I144" s="109" t="s">
        <v>15</v>
      </c>
      <c r="J144" s="109" t="s">
        <v>15</v>
      </c>
      <c r="K144" s="109" t="s">
        <v>15</v>
      </c>
      <c r="L144" s="109" t="s">
        <v>15</v>
      </c>
      <c r="M144" s="109" t="s">
        <v>15</v>
      </c>
      <c r="N144" s="108" t="s">
        <v>15</v>
      </c>
      <c r="O144" s="662"/>
      <c r="P144" s="621"/>
    </row>
    <row r="145" spans="1:16" ht="10.5" customHeight="1">
      <c r="A145" s="1085" t="s">
        <v>53</v>
      </c>
      <c r="B145" s="1035"/>
      <c r="C145" s="113"/>
      <c r="D145" s="109"/>
      <c r="E145" s="109"/>
      <c r="F145" s="109"/>
      <c r="G145" s="109"/>
      <c r="H145" s="109"/>
      <c r="I145" s="109"/>
      <c r="J145" s="109"/>
      <c r="K145" s="109"/>
      <c r="L145" s="109"/>
      <c r="M145" s="109"/>
      <c r="N145" s="68"/>
      <c r="O145" s="662"/>
      <c r="P145" s="621"/>
    </row>
    <row r="146" spans="2:17" ht="10.5" customHeight="1">
      <c r="B146" s="1107" t="s">
        <v>44</v>
      </c>
      <c r="C146" s="1035"/>
      <c r="D146" s="109" t="s">
        <v>15</v>
      </c>
      <c r="E146" s="109" t="s">
        <v>15</v>
      </c>
      <c r="F146" s="109" t="s">
        <v>15</v>
      </c>
      <c r="G146" s="109" t="s">
        <v>15</v>
      </c>
      <c r="H146" s="109" t="s">
        <v>15</v>
      </c>
      <c r="I146" s="109" t="s">
        <v>15</v>
      </c>
      <c r="J146" s="109" t="s">
        <v>15</v>
      </c>
      <c r="K146" s="109" t="s">
        <v>15</v>
      </c>
      <c r="L146" s="109" t="s">
        <v>15</v>
      </c>
      <c r="M146" s="109" t="s">
        <v>15</v>
      </c>
      <c r="N146" s="108" t="s">
        <v>15</v>
      </c>
      <c r="O146" s="662" t="s">
        <v>15</v>
      </c>
      <c r="P146" s="621"/>
      <c r="Q146" s="748"/>
    </row>
    <row r="147" spans="2:17" ht="10.5" customHeight="1">
      <c r="B147" s="1107" t="s">
        <v>45</v>
      </c>
      <c r="C147" s="1035"/>
      <c r="D147" s="109">
        <v>144</v>
      </c>
      <c r="E147" s="109">
        <v>332</v>
      </c>
      <c r="F147" s="109" t="s">
        <v>15</v>
      </c>
      <c r="G147" s="109" t="s">
        <v>15</v>
      </c>
      <c r="H147" s="109" t="s">
        <v>15</v>
      </c>
      <c r="I147" s="109" t="s">
        <v>15</v>
      </c>
      <c r="J147" s="109" t="s">
        <v>15</v>
      </c>
      <c r="K147" s="109" t="s">
        <v>15</v>
      </c>
      <c r="L147" s="109" t="s">
        <v>15</v>
      </c>
      <c r="M147" s="109" t="s">
        <v>15</v>
      </c>
      <c r="N147" s="108">
        <v>523</v>
      </c>
      <c r="O147" s="662">
        <v>43500</v>
      </c>
      <c r="P147" s="621"/>
      <c r="Q147" s="748"/>
    </row>
    <row r="148" spans="2:17" ht="10.5" customHeight="1">
      <c r="B148" s="1107" t="s">
        <v>46</v>
      </c>
      <c r="C148" s="1035"/>
      <c r="D148" s="109">
        <v>298</v>
      </c>
      <c r="E148" s="109">
        <v>2071</v>
      </c>
      <c r="F148" s="109">
        <v>551</v>
      </c>
      <c r="G148" s="109">
        <v>59</v>
      </c>
      <c r="H148" s="109" t="s">
        <v>15</v>
      </c>
      <c r="I148" s="109" t="s">
        <v>15</v>
      </c>
      <c r="J148" s="109" t="s">
        <v>15</v>
      </c>
      <c r="K148" s="109" t="s">
        <v>15</v>
      </c>
      <c r="L148" s="109" t="s">
        <v>15</v>
      </c>
      <c r="M148" s="109" t="s">
        <v>15</v>
      </c>
      <c r="N148" s="108">
        <v>2993</v>
      </c>
      <c r="O148" s="662">
        <v>45900</v>
      </c>
      <c r="P148" s="621"/>
      <c r="Q148" s="748"/>
    </row>
    <row r="149" spans="2:17" ht="10.5" customHeight="1">
      <c r="B149" s="1107" t="s">
        <v>47</v>
      </c>
      <c r="C149" s="1035"/>
      <c r="D149" s="109">
        <v>206</v>
      </c>
      <c r="E149" s="109">
        <v>2523</v>
      </c>
      <c r="F149" s="109">
        <v>1504</v>
      </c>
      <c r="G149" s="109">
        <v>266</v>
      </c>
      <c r="H149" s="109" t="s">
        <v>15</v>
      </c>
      <c r="I149" s="109" t="s">
        <v>15</v>
      </c>
      <c r="J149" s="109" t="s">
        <v>15</v>
      </c>
      <c r="K149" s="109" t="s">
        <v>15</v>
      </c>
      <c r="L149" s="109" t="s">
        <v>15</v>
      </c>
      <c r="M149" s="109" t="s">
        <v>15</v>
      </c>
      <c r="N149" s="108">
        <v>4570</v>
      </c>
      <c r="O149" s="662">
        <v>49300</v>
      </c>
      <c r="P149" s="621"/>
      <c r="Q149" s="748"/>
    </row>
    <row r="150" spans="2:17" ht="10.5" customHeight="1">
      <c r="B150" s="1107" t="s">
        <v>48</v>
      </c>
      <c r="C150" s="1035"/>
      <c r="D150" s="109">
        <v>167</v>
      </c>
      <c r="E150" s="109">
        <v>2175</v>
      </c>
      <c r="F150" s="109">
        <v>1994</v>
      </c>
      <c r="G150" s="109">
        <v>493</v>
      </c>
      <c r="H150" s="109">
        <v>126</v>
      </c>
      <c r="I150" s="109" t="s">
        <v>15</v>
      </c>
      <c r="J150" s="109" t="s">
        <v>15</v>
      </c>
      <c r="K150" s="109" t="s">
        <v>15</v>
      </c>
      <c r="L150" s="109" t="s">
        <v>15</v>
      </c>
      <c r="M150" s="109" t="s">
        <v>15</v>
      </c>
      <c r="N150" s="108">
        <v>5031</v>
      </c>
      <c r="O150" s="662">
        <v>51800</v>
      </c>
      <c r="P150" s="621"/>
      <c r="Q150" s="748"/>
    </row>
    <row r="151" spans="2:17" ht="10.5" customHeight="1">
      <c r="B151" s="1107" t="s">
        <v>49</v>
      </c>
      <c r="C151" s="1035"/>
      <c r="D151" s="109">
        <v>146</v>
      </c>
      <c r="E151" s="109">
        <v>2145</v>
      </c>
      <c r="F151" s="109">
        <v>2272</v>
      </c>
      <c r="G151" s="109">
        <v>826</v>
      </c>
      <c r="H151" s="109">
        <v>222</v>
      </c>
      <c r="I151" s="109">
        <v>105</v>
      </c>
      <c r="J151" s="109" t="s">
        <v>15</v>
      </c>
      <c r="K151" s="109" t="s">
        <v>15</v>
      </c>
      <c r="L151" s="109" t="s">
        <v>15</v>
      </c>
      <c r="M151" s="109" t="s">
        <v>15</v>
      </c>
      <c r="N151" s="108">
        <v>5793</v>
      </c>
      <c r="O151" s="662">
        <v>53900</v>
      </c>
      <c r="P151" s="621"/>
      <c r="Q151" s="748"/>
    </row>
    <row r="152" spans="2:17" ht="10.5" customHeight="1">
      <c r="B152" s="1107" t="s">
        <v>50</v>
      </c>
      <c r="C152" s="1035"/>
      <c r="D152" s="109">
        <v>127</v>
      </c>
      <c r="E152" s="109">
        <v>2055</v>
      </c>
      <c r="F152" s="109">
        <v>2595</v>
      </c>
      <c r="G152" s="109">
        <v>992</v>
      </c>
      <c r="H152" s="109">
        <v>324</v>
      </c>
      <c r="I152" s="109">
        <v>163</v>
      </c>
      <c r="J152" s="109">
        <v>72</v>
      </c>
      <c r="K152" s="109" t="s">
        <v>15</v>
      </c>
      <c r="L152" s="109" t="s">
        <v>15</v>
      </c>
      <c r="M152" s="109" t="s">
        <v>15</v>
      </c>
      <c r="N152" s="108">
        <v>6378</v>
      </c>
      <c r="O152" s="662">
        <v>55500</v>
      </c>
      <c r="P152" s="621"/>
      <c r="Q152" s="748"/>
    </row>
    <row r="153" spans="2:17" ht="10.5" customHeight="1">
      <c r="B153" s="1107" t="s">
        <v>51</v>
      </c>
      <c r="C153" s="1035"/>
      <c r="D153" s="109">
        <v>80</v>
      </c>
      <c r="E153" s="109">
        <v>1801</v>
      </c>
      <c r="F153" s="109">
        <v>2415</v>
      </c>
      <c r="G153" s="109">
        <v>1118</v>
      </c>
      <c r="H153" s="109">
        <v>413</v>
      </c>
      <c r="I153" s="109">
        <v>169</v>
      </c>
      <c r="J153" s="109">
        <v>80</v>
      </c>
      <c r="K153" s="109" t="s">
        <v>15</v>
      </c>
      <c r="L153" s="109" t="s">
        <v>15</v>
      </c>
      <c r="M153" s="109" t="s">
        <v>15</v>
      </c>
      <c r="N153" s="108">
        <v>6150</v>
      </c>
      <c r="O153" s="662">
        <v>56900</v>
      </c>
      <c r="P153" s="621"/>
      <c r="Q153" s="748"/>
    </row>
    <row r="154" spans="2:17" ht="10.5" customHeight="1">
      <c r="B154" s="1107" t="s">
        <v>52</v>
      </c>
      <c r="C154" s="1035"/>
      <c r="D154" s="109" t="s">
        <v>15</v>
      </c>
      <c r="E154" s="109">
        <v>288</v>
      </c>
      <c r="F154" s="109">
        <v>437</v>
      </c>
      <c r="G154" s="109">
        <v>251</v>
      </c>
      <c r="H154" s="109">
        <v>111</v>
      </c>
      <c r="I154" s="109">
        <v>60</v>
      </c>
      <c r="J154" s="109" t="s">
        <v>15</v>
      </c>
      <c r="K154" s="109" t="s">
        <v>15</v>
      </c>
      <c r="L154" s="109" t="s">
        <v>15</v>
      </c>
      <c r="M154" s="109" t="s">
        <v>15</v>
      </c>
      <c r="N154" s="108">
        <v>1206</v>
      </c>
      <c r="O154" s="662">
        <v>59500</v>
      </c>
      <c r="P154" s="621"/>
      <c r="Q154" s="748"/>
    </row>
    <row r="155" spans="2:17" s="111" customFormat="1" ht="12.75" customHeight="1">
      <c r="B155" s="104" t="s">
        <v>129</v>
      </c>
      <c r="C155" s="104"/>
      <c r="D155" s="109">
        <v>1184</v>
      </c>
      <c r="E155" s="109">
        <v>13392</v>
      </c>
      <c r="F155" s="109">
        <v>11809</v>
      </c>
      <c r="G155" s="109">
        <v>4012</v>
      </c>
      <c r="H155" s="109">
        <v>1252</v>
      </c>
      <c r="I155" s="109">
        <v>557</v>
      </c>
      <c r="J155" s="109">
        <v>222</v>
      </c>
      <c r="K155" s="109">
        <v>132</v>
      </c>
      <c r="L155" s="109" t="s">
        <v>15</v>
      </c>
      <c r="M155" s="109">
        <v>55</v>
      </c>
      <c r="N155" s="108">
        <v>32652</v>
      </c>
      <c r="O155" s="662">
        <v>53100</v>
      </c>
      <c r="P155" s="749"/>
      <c r="Q155" s="748"/>
    </row>
    <row r="156" spans="1:16" ht="2.25" customHeight="1">
      <c r="A156" s="111"/>
      <c r="B156" s="112"/>
      <c r="C156" s="101"/>
      <c r="D156" s="109"/>
      <c r="E156" s="109"/>
      <c r="F156" s="109"/>
      <c r="G156" s="109"/>
      <c r="H156" s="109"/>
      <c r="I156" s="109"/>
      <c r="J156" s="109"/>
      <c r="K156" s="109"/>
      <c r="L156" s="109"/>
      <c r="M156" s="109"/>
      <c r="N156" s="68"/>
      <c r="O156" s="662"/>
      <c r="P156" s="621"/>
    </row>
    <row r="157" spans="1:16" ht="11.25" customHeight="1">
      <c r="A157" s="101" t="s">
        <v>130</v>
      </c>
      <c r="B157" s="54"/>
      <c r="C157" s="54"/>
      <c r="D157" s="109"/>
      <c r="E157" s="109"/>
      <c r="F157" s="109"/>
      <c r="G157" s="109"/>
      <c r="H157" s="109"/>
      <c r="I157" s="109"/>
      <c r="J157" s="109"/>
      <c r="K157" s="109"/>
      <c r="L157" s="109"/>
      <c r="M157" s="109"/>
      <c r="N157" s="68"/>
      <c r="O157" s="662"/>
      <c r="P157" s="621"/>
    </row>
    <row r="158" spans="2:17" ht="10.5" customHeight="1">
      <c r="B158" s="1107" t="s">
        <v>44</v>
      </c>
      <c r="C158" s="1035"/>
      <c r="D158" s="109" t="s">
        <v>15</v>
      </c>
      <c r="E158" s="109" t="s">
        <v>15</v>
      </c>
      <c r="F158" s="109" t="s">
        <v>15</v>
      </c>
      <c r="G158" s="109" t="s">
        <v>15</v>
      </c>
      <c r="H158" s="109" t="s">
        <v>15</v>
      </c>
      <c r="I158" s="109" t="s">
        <v>15</v>
      </c>
      <c r="J158" s="109" t="s">
        <v>15</v>
      </c>
      <c r="K158" s="109" t="s">
        <v>15</v>
      </c>
      <c r="L158" s="109" t="s">
        <v>15</v>
      </c>
      <c r="M158" s="109" t="s">
        <v>15</v>
      </c>
      <c r="N158" s="108" t="s">
        <v>15</v>
      </c>
      <c r="O158" s="662" t="s">
        <v>15</v>
      </c>
      <c r="P158" s="621"/>
      <c r="Q158" s="748"/>
    </row>
    <row r="159" spans="2:17" ht="10.5" customHeight="1">
      <c r="B159" s="1107" t="s">
        <v>45</v>
      </c>
      <c r="C159" s="1035"/>
      <c r="D159" s="109">
        <v>183</v>
      </c>
      <c r="E159" s="109">
        <v>460</v>
      </c>
      <c r="F159" s="109">
        <v>63</v>
      </c>
      <c r="G159" s="109" t="s">
        <v>15</v>
      </c>
      <c r="H159" s="109" t="s">
        <v>15</v>
      </c>
      <c r="I159" s="109" t="s">
        <v>15</v>
      </c>
      <c r="J159" s="109" t="s">
        <v>15</v>
      </c>
      <c r="K159" s="109" t="s">
        <v>15</v>
      </c>
      <c r="L159" s="109" t="s">
        <v>15</v>
      </c>
      <c r="M159" s="109" t="s">
        <v>15</v>
      </c>
      <c r="N159" s="108">
        <v>719</v>
      </c>
      <c r="O159" s="662">
        <v>43900</v>
      </c>
      <c r="P159" s="621"/>
      <c r="Q159" s="748"/>
    </row>
    <row r="160" spans="2:17" ht="10.5" customHeight="1">
      <c r="B160" s="1107" t="s">
        <v>46</v>
      </c>
      <c r="C160" s="1035"/>
      <c r="D160" s="109">
        <v>393</v>
      </c>
      <c r="E160" s="109">
        <v>2813</v>
      </c>
      <c r="F160" s="109">
        <v>933</v>
      </c>
      <c r="G160" s="109">
        <v>109</v>
      </c>
      <c r="H160" s="109" t="s">
        <v>15</v>
      </c>
      <c r="I160" s="109" t="s">
        <v>15</v>
      </c>
      <c r="J160" s="109" t="s">
        <v>15</v>
      </c>
      <c r="K160" s="109" t="s">
        <v>15</v>
      </c>
      <c r="L160" s="109" t="s">
        <v>15</v>
      </c>
      <c r="M160" s="109" t="s">
        <v>15</v>
      </c>
      <c r="N160" s="108">
        <v>4280</v>
      </c>
      <c r="O160" s="662">
        <v>46600</v>
      </c>
      <c r="P160" s="621"/>
      <c r="Q160" s="748"/>
    </row>
    <row r="161" spans="2:17" ht="10.5" customHeight="1">
      <c r="B161" s="1107" t="s">
        <v>47</v>
      </c>
      <c r="C161" s="1035"/>
      <c r="D161" s="109">
        <v>262</v>
      </c>
      <c r="E161" s="109">
        <v>3664</v>
      </c>
      <c r="F161" s="109">
        <v>2726</v>
      </c>
      <c r="G161" s="109">
        <v>557</v>
      </c>
      <c r="H161" s="109">
        <v>121</v>
      </c>
      <c r="I161" s="109" t="s">
        <v>15</v>
      </c>
      <c r="J161" s="109" t="s">
        <v>15</v>
      </c>
      <c r="K161" s="109" t="s">
        <v>15</v>
      </c>
      <c r="L161" s="109" t="s">
        <v>15</v>
      </c>
      <c r="M161" s="109" t="s">
        <v>15</v>
      </c>
      <c r="N161" s="108">
        <v>7393</v>
      </c>
      <c r="O161" s="662">
        <v>50500</v>
      </c>
      <c r="P161" s="621"/>
      <c r="Q161" s="748"/>
    </row>
    <row r="162" spans="2:17" ht="10.5" customHeight="1">
      <c r="B162" s="1107" t="s">
        <v>48</v>
      </c>
      <c r="C162" s="1035"/>
      <c r="D162" s="109">
        <v>223</v>
      </c>
      <c r="E162" s="109">
        <v>3019</v>
      </c>
      <c r="F162" s="109">
        <v>3407</v>
      </c>
      <c r="G162" s="109">
        <v>983</v>
      </c>
      <c r="H162" s="109">
        <v>295</v>
      </c>
      <c r="I162" s="109">
        <v>136</v>
      </c>
      <c r="J162" s="109" t="s">
        <v>15</v>
      </c>
      <c r="K162" s="109" t="s">
        <v>15</v>
      </c>
      <c r="L162" s="109" t="s">
        <v>15</v>
      </c>
      <c r="M162" s="109" t="s">
        <v>15</v>
      </c>
      <c r="N162" s="108">
        <v>8130</v>
      </c>
      <c r="O162" s="662">
        <v>53300</v>
      </c>
      <c r="P162" s="621"/>
      <c r="Q162" s="748"/>
    </row>
    <row r="163" spans="2:17" ht="10.5" customHeight="1">
      <c r="B163" s="1107" t="s">
        <v>49</v>
      </c>
      <c r="C163" s="1035"/>
      <c r="D163" s="109">
        <v>182</v>
      </c>
      <c r="E163" s="109">
        <v>2695</v>
      </c>
      <c r="F163" s="109">
        <v>3449</v>
      </c>
      <c r="G163" s="109">
        <v>1392</v>
      </c>
      <c r="H163" s="109">
        <v>410</v>
      </c>
      <c r="I163" s="109">
        <v>238</v>
      </c>
      <c r="J163" s="109">
        <v>90</v>
      </c>
      <c r="K163" s="109" t="s">
        <v>15</v>
      </c>
      <c r="L163" s="109" t="s">
        <v>15</v>
      </c>
      <c r="M163" s="109" t="s">
        <v>15</v>
      </c>
      <c r="N163" s="108">
        <v>8538</v>
      </c>
      <c r="O163" s="662">
        <v>55600</v>
      </c>
      <c r="P163" s="621"/>
      <c r="Q163" s="748"/>
    </row>
    <row r="164" spans="2:17" ht="10.5" customHeight="1">
      <c r="B164" s="1107" t="s">
        <v>50</v>
      </c>
      <c r="C164" s="1035"/>
      <c r="D164" s="109">
        <v>159</v>
      </c>
      <c r="E164" s="109">
        <v>2392</v>
      </c>
      <c r="F164" s="109">
        <v>3655</v>
      </c>
      <c r="G164" s="109">
        <v>1583</v>
      </c>
      <c r="H164" s="109">
        <v>590</v>
      </c>
      <c r="I164" s="109">
        <v>340</v>
      </c>
      <c r="J164" s="109">
        <v>158</v>
      </c>
      <c r="K164" s="109">
        <v>85</v>
      </c>
      <c r="L164" s="109" t="s">
        <v>15</v>
      </c>
      <c r="M164" s="109" t="s">
        <v>15</v>
      </c>
      <c r="N164" s="108">
        <v>9002</v>
      </c>
      <c r="O164" s="662">
        <v>57500</v>
      </c>
      <c r="P164" s="621"/>
      <c r="Q164" s="748"/>
    </row>
    <row r="165" spans="2:17" ht="10.5" customHeight="1">
      <c r="B165" s="1107" t="s">
        <v>51</v>
      </c>
      <c r="C165" s="1035"/>
      <c r="D165" s="109">
        <v>98</v>
      </c>
      <c r="E165" s="109">
        <v>2122</v>
      </c>
      <c r="F165" s="109">
        <v>3345</v>
      </c>
      <c r="G165" s="109">
        <v>1746</v>
      </c>
      <c r="H165" s="109">
        <v>691</v>
      </c>
      <c r="I165" s="109">
        <v>324</v>
      </c>
      <c r="J165" s="109">
        <v>174</v>
      </c>
      <c r="K165" s="109">
        <v>109</v>
      </c>
      <c r="L165" s="109" t="s">
        <v>15</v>
      </c>
      <c r="M165" s="109" t="s">
        <v>15</v>
      </c>
      <c r="N165" s="108">
        <v>8673</v>
      </c>
      <c r="O165" s="662">
        <v>58800</v>
      </c>
      <c r="P165" s="621"/>
      <c r="Q165" s="748"/>
    </row>
    <row r="166" spans="2:17" ht="10.5" customHeight="1">
      <c r="B166" s="1107" t="s">
        <v>52</v>
      </c>
      <c r="C166" s="1035"/>
      <c r="D166" s="109" t="s">
        <v>15</v>
      </c>
      <c r="E166" s="109">
        <v>339</v>
      </c>
      <c r="F166" s="109">
        <v>591</v>
      </c>
      <c r="G166" s="109">
        <v>382</v>
      </c>
      <c r="H166" s="109">
        <v>180</v>
      </c>
      <c r="I166" s="109">
        <v>90</v>
      </c>
      <c r="J166" s="109" t="s">
        <v>15</v>
      </c>
      <c r="K166" s="109" t="s">
        <v>15</v>
      </c>
      <c r="L166" s="109" t="s">
        <v>15</v>
      </c>
      <c r="M166" s="109" t="s">
        <v>15</v>
      </c>
      <c r="N166" s="108">
        <v>1704</v>
      </c>
      <c r="O166" s="662">
        <v>61700</v>
      </c>
      <c r="P166" s="621"/>
      <c r="Q166" s="748"/>
    </row>
    <row r="167" spans="2:17" s="111" customFormat="1" ht="12.75" customHeight="1">
      <c r="B167" s="104" t="s">
        <v>129</v>
      </c>
      <c r="C167" s="104"/>
      <c r="D167" s="109">
        <v>1520</v>
      </c>
      <c r="E167" s="109">
        <v>17506</v>
      </c>
      <c r="F167" s="109">
        <v>18172</v>
      </c>
      <c r="G167" s="109">
        <v>6759</v>
      </c>
      <c r="H167" s="109">
        <v>2304</v>
      </c>
      <c r="I167" s="109">
        <v>1174</v>
      </c>
      <c r="J167" s="109">
        <v>508</v>
      </c>
      <c r="K167" s="109">
        <v>303</v>
      </c>
      <c r="L167" s="109">
        <v>107</v>
      </c>
      <c r="M167" s="109">
        <v>96</v>
      </c>
      <c r="N167" s="108">
        <v>48449</v>
      </c>
      <c r="O167" s="662">
        <v>54600</v>
      </c>
      <c r="P167" s="749"/>
      <c r="Q167" s="748"/>
    </row>
    <row r="168" spans="1:15" ht="11.25" customHeight="1">
      <c r="A168" s="123"/>
      <c r="B168" s="114"/>
      <c r="C168" s="114"/>
      <c r="D168" s="115"/>
      <c r="E168" s="115"/>
      <c r="F168" s="115"/>
      <c r="G168" s="115"/>
      <c r="H168" s="115"/>
      <c r="I168" s="115"/>
      <c r="J168" s="115"/>
      <c r="K168" s="115"/>
      <c r="L168" s="98"/>
      <c r="M168" s="98"/>
      <c r="N168" s="96"/>
      <c r="O168" s="96"/>
    </row>
    <row r="169" spans="1:15" ht="11.25" customHeight="1">
      <c r="A169" s="101"/>
      <c r="B169" s="54"/>
      <c r="C169" s="54"/>
      <c r="D169" s="116"/>
      <c r="E169" s="116"/>
      <c r="F169" s="116"/>
      <c r="G169" s="116"/>
      <c r="H169" s="116"/>
      <c r="I169" s="116"/>
      <c r="J169" s="116"/>
      <c r="K169" s="116"/>
      <c r="N169" s="1088" t="s">
        <v>31</v>
      </c>
      <c r="O169" s="1114"/>
    </row>
    <row r="170" spans="1:11" ht="11.25" customHeight="1">
      <c r="A170" s="1048" t="s">
        <v>271</v>
      </c>
      <c r="B170" s="1035"/>
      <c r="C170" s="1035"/>
      <c r="D170" s="116"/>
      <c r="E170" s="116"/>
      <c r="F170" s="116"/>
      <c r="G170" s="116"/>
      <c r="H170" s="116"/>
      <c r="I170" s="116"/>
      <c r="J170" s="116"/>
      <c r="K170" s="116"/>
    </row>
    <row r="171" spans="1:17" s="19" customFormat="1" ht="12.75" customHeight="1">
      <c r="A171" s="1115" t="s">
        <v>514</v>
      </c>
      <c r="B171" s="1037"/>
      <c r="C171" s="1037"/>
      <c r="D171" s="1037"/>
      <c r="E171" s="1037"/>
      <c r="F171" s="1037"/>
      <c r="G171" s="1037"/>
      <c r="H171" s="1037"/>
      <c r="I171" s="1037"/>
      <c r="J171" s="1037"/>
      <c r="K171" s="1037"/>
      <c r="L171" s="1037"/>
      <c r="M171" s="1037"/>
      <c r="N171" s="1037"/>
      <c r="O171" s="1037"/>
      <c r="Q171" s="571"/>
    </row>
    <row r="172" spans="1:17" s="19" customFormat="1" ht="12.75" customHeight="1">
      <c r="A172" s="1115" t="s">
        <v>257</v>
      </c>
      <c r="B172" s="1037"/>
      <c r="C172" s="1037"/>
      <c r="D172" s="1037"/>
      <c r="E172" s="1037"/>
      <c r="F172" s="1037"/>
      <c r="G172" s="1037"/>
      <c r="H172" s="1037"/>
      <c r="I172" s="1037"/>
      <c r="J172" s="1037"/>
      <c r="K172" s="1037"/>
      <c r="L172" s="1037"/>
      <c r="M172" s="1037"/>
      <c r="N172" s="1037"/>
      <c r="O172" s="1037"/>
      <c r="Q172" s="571"/>
    </row>
    <row r="173" spans="1:17" s="19" customFormat="1" ht="12.75" customHeight="1">
      <c r="A173" s="747" t="str">
        <f>"November 2011"</f>
        <v>November 2011</v>
      </c>
      <c r="B173" s="136"/>
      <c r="C173" s="136"/>
      <c r="N173" s="95"/>
      <c r="Q173" s="571"/>
    </row>
    <row r="174" spans="1:17" s="19" customFormat="1" ht="12.75" customHeight="1">
      <c r="A174" s="95" t="s">
        <v>394</v>
      </c>
      <c r="B174" s="136"/>
      <c r="C174" s="136"/>
      <c r="N174" s="95"/>
      <c r="Q174" s="571"/>
    </row>
    <row r="175" spans="1:15" ht="11.25" customHeight="1">
      <c r="A175" s="96"/>
      <c r="B175" s="96"/>
      <c r="C175" s="97"/>
      <c r="D175" s="96"/>
      <c r="E175" s="96"/>
      <c r="F175" s="96"/>
      <c r="G175" s="96"/>
      <c r="H175" s="96"/>
      <c r="I175" s="96"/>
      <c r="J175" s="96"/>
      <c r="K175" s="96"/>
      <c r="L175" s="98"/>
      <c r="M175" s="98"/>
      <c r="N175" s="96"/>
      <c r="O175" s="99" t="s">
        <v>41</v>
      </c>
    </row>
    <row r="176" spans="1:15" ht="34.5" customHeight="1">
      <c r="A176" s="96"/>
      <c r="B176" s="96"/>
      <c r="C176" s="96"/>
      <c r="D176" s="103" t="s">
        <v>258</v>
      </c>
      <c r="E176" s="103" t="s">
        <v>259</v>
      </c>
      <c r="F176" s="103" t="s">
        <v>260</v>
      </c>
      <c r="G176" s="103" t="s">
        <v>261</v>
      </c>
      <c r="H176" s="103" t="s">
        <v>262</v>
      </c>
      <c r="I176" s="103" t="s">
        <v>263</v>
      </c>
      <c r="J176" s="103" t="s">
        <v>264</v>
      </c>
      <c r="K176" s="103" t="s">
        <v>265</v>
      </c>
      <c r="L176" s="103" t="s">
        <v>266</v>
      </c>
      <c r="M176" s="103" t="s">
        <v>267</v>
      </c>
      <c r="N176" s="144" t="s">
        <v>128</v>
      </c>
      <c r="O176" s="103" t="s">
        <v>268</v>
      </c>
    </row>
    <row r="177" spans="1:13" ht="3" customHeight="1">
      <c r="A177" s="106"/>
      <c r="B177" s="106"/>
      <c r="C177" s="106"/>
      <c r="D177" s="124"/>
      <c r="E177" s="124"/>
      <c r="F177" s="124"/>
      <c r="G177" s="124"/>
      <c r="H177" s="124"/>
      <c r="I177" s="124"/>
      <c r="J177" s="124"/>
      <c r="K177" s="124"/>
      <c r="L177" s="125"/>
      <c r="M177" s="125"/>
    </row>
    <row r="178" spans="1:11" ht="10.5" customHeight="1">
      <c r="A178" s="101" t="s">
        <v>187</v>
      </c>
      <c r="B178" s="54"/>
      <c r="C178" s="54"/>
      <c r="D178" s="117"/>
      <c r="E178" s="117"/>
      <c r="F178" s="117"/>
      <c r="G178" s="117"/>
      <c r="H178" s="116"/>
      <c r="I178" s="116"/>
      <c r="J178" s="116"/>
      <c r="K178" s="116"/>
    </row>
    <row r="179" spans="1:11" ht="10.5" customHeight="1">
      <c r="A179" s="1085" t="s">
        <v>43</v>
      </c>
      <c r="B179" s="1035"/>
      <c r="D179" s="117"/>
      <c r="E179" s="117"/>
      <c r="F179" s="117"/>
      <c r="G179" s="117"/>
      <c r="H179" s="116"/>
      <c r="I179" s="116"/>
      <c r="J179" s="116"/>
      <c r="K179" s="116"/>
    </row>
    <row r="180" spans="1:16" ht="10.5" customHeight="1">
      <c r="A180" s="104"/>
      <c r="B180" s="1107" t="s">
        <v>44</v>
      </c>
      <c r="C180" s="1035"/>
      <c r="D180" s="109" t="s">
        <v>15</v>
      </c>
      <c r="E180" s="109" t="s">
        <v>15</v>
      </c>
      <c r="F180" s="109" t="s">
        <v>15</v>
      </c>
      <c r="G180" s="109" t="s">
        <v>15</v>
      </c>
      <c r="H180" s="109" t="s">
        <v>15</v>
      </c>
      <c r="I180" s="109" t="s">
        <v>15</v>
      </c>
      <c r="J180" s="109" t="s">
        <v>15</v>
      </c>
      <c r="K180" s="109" t="s">
        <v>15</v>
      </c>
      <c r="L180" s="109" t="s">
        <v>15</v>
      </c>
      <c r="M180" s="109" t="s">
        <v>15</v>
      </c>
      <c r="N180" s="108" t="s">
        <v>15</v>
      </c>
      <c r="O180" s="662" t="s">
        <v>15</v>
      </c>
      <c r="P180" s="621"/>
    </row>
    <row r="181" spans="2:16" ht="10.5" customHeight="1">
      <c r="B181" s="1107" t="s">
        <v>45</v>
      </c>
      <c r="C181" s="1035"/>
      <c r="D181" s="109" t="s">
        <v>15</v>
      </c>
      <c r="E181" s="109" t="s">
        <v>15</v>
      </c>
      <c r="F181" s="109" t="s">
        <v>15</v>
      </c>
      <c r="G181" s="109" t="s">
        <v>15</v>
      </c>
      <c r="H181" s="109" t="s">
        <v>15</v>
      </c>
      <c r="I181" s="109" t="s">
        <v>15</v>
      </c>
      <c r="J181" s="109" t="s">
        <v>15</v>
      </c>
      <c r="K181" s="109" t="s">
        <v>15</v>
      </c>
      <c r="L181" s="109" t="s">
        <v>15</v>
      </c>
      <c r="M181" s="109" t="s">
        <v>15</v>
      </c>
      <c r="N181" s="108" t="s">
        <v>15</v>
      </c>
      <c r="O181" s="662" t="s">
        <v>15</v>
      </c>
      <c r="P181" s="621"/>
    </row>
    <row r="182" spans="2:17" ht="10.5" customHeight="1">
      <c r="B182" s="1107" t="s">
        <v>46</v>
      </c>
      <c r="C182" s="1035"/>
      <c r="D182" s="109" t="s">
        <v>15</v>
      </c>
      <c r="E182" s="109">
        <v>97</v>
      </c>
      <c r="F182" s="109">
        <v>152</v>
      </c>
      <c r="G182" s="109" t="s">
        <v>15</v>
      </c>
      <c r="H182" s="109" t="s">
        <v>15</v>
      </c>
      <c r="I182" s="109" t="s">
        <v>15</v>
      </c>
      <c r="J182" s="109" t="s">
        <v>15</v>
      </c>
      <c r="K182" s="109" t="s">
        <v>15</v>
      </c>
      <c r="L182" s="109" t="s">
        <v>15</v>
      </c>
      <c r="M182" s="109" t="s">
        <v>15</v>
      </c>
      <c r="N182" s="108">
        <v>302</v>
      </c>
      <c r="O182" s="662">
        <v>52600</v>
      </c>
      <c r="P182" s="621"/>
      <c r="Q182" s="748"/>
    </row>
    <row r="183" spans="2:17" ht="10.5" customHeight="1">
      <c r="B183" s="1107" t="s">
        <v>47</v>
      </c>
      <c r="C183" s="1035"/>
      <c r="D183" s="109" t="s">
        <v>15</v>
      </c>
      <c r="E183" s="109">
        <v>146</v>
      </c>
      <c r="F183" s="109">
        <v>384</v>
      </c>
      <c r="G183" s="109">
        <v>142</v>
      </c>
      <c r="H183" s="109" t="s">
        <v>15</v>
      </c>
      <c r="I183" s="109" t="s">
        <v>15</v>
      </c>
      <c r="J183" s="109" t="s">
        <v>15</v>
      </c>
      <c r="K183" s="109" t="s">
        <v>15</v>
      </c>
      <c r="L183" s="109" t="s">
        <v>15</v>
      </c>
      <c r="M183" s="109" t="s">
        <v>15</v>
      </c>
      <c r="N183" s="108">
        <v>747</v>
      </c>
      <c r="O183" s="662">
        <v>56700</v>
      </c>
      <c r="P183" s="621"/>
      <c r="Q183" s="748"/>
    </row>
    <row r="184" spans="2:17" ht="10.5" customHeight="1">
      <c r="B184" s="1107" t="s">
        <v>48</v>
      </c>
      <c r="C184" s="1035"/>
      <c r="D184" s="109" t="s">
        <v>15</v>
      </c>
      <c r="E184" s="109">
        <v>97</v>
      </c>
      <c r="F184" s="109">
        <v>407</v>
      </c>
      <c r="G184" s="109">
        <v>167</v>
      </c>
      <c r="H184" s="109" t="s">
        <v>15</v>
      </c>
      <c r="I184" s="109" t="s">
        <v>15</v>
      </c>
      <c r="J184" s="109" t="s">
        <v>15</v>
      </c>
      <c r="K184" s="109" t="s">
        <v>15</v>
      </c>
      <c r="L184" s="109" t="s">
        <v>15</v>
      </c>
      <c r="M184" s="109" t="s">
        <v>15</v>
      </c>
      <c r="N184" s="108">
        <v>812</v>
      </c>
      <c r="O184" s="662">
        <v>60000</v>
      </c>
      <c r="P184" s="621"/>
      <c r="Q184" s="748"/>
    </row>
    <row r="185" spans="2:17" ht="10.5" customHeight="1">
      <c r="B185" s="1107" t="s">
        <v>49</v>
      </c>
      <c r="C185" s="1035"/>
      <c r="D185" s="109" t="s">
        <v>15</v>
      </c>
      <c r="E185" s="109">
        <v>57</v>
      </c>
      <c r="F185" s="109">
        <v>270</v>
      </c>
      <c r="G185" s="109">
        <v>123</v>
      </c>
      <c r="H185" s="109">
        <v>52</v>
      </c>
      <c r="I185" s="109">
        <v>52</v>
      </c>
      <c r="J185" s="109" t="s">
        <v>15</v>
      </c>
      <c r="K185" s="109" t="s">
        <v>15</v>
      </c>
      <c r="L185" s="109" t="s">
        <v>15</v>
      </c>
      <c r="M185" s="109" t="s">
        <v>15</v>
      </c>
      <c r="N185" s="108">
        <v>635</v>
      </c>
      <c r="O185" s="662">
        <v>64900</v>
      </c>
      <c r="P185" s="621"/>
      <c r="Q185" s="748"/>
    </row>
    <row r="186" spans="2:17" ht="10.5" customHeight="1">
      <c r="B186" s="1107" t="s">
        <v>50</v>
      </c>
      <c r="C186" s="1035"/>
      <c r="D186" s="109" t="s">
        <v>15</v>
      </c>
      <c r="E186" s="109" t="s">
        <v>15</v>
      </c>
      <c r="F186" s="109">
        <v>248</v>
      </c>
      <c r="G186" s="109">
        <v>128</v>
      </c>
      <c r="H186" s="109">
        <v>61</v>
      </c>
      <c r="I186" s="109" t="s">
        <v>15</v>
      </c>
      <c r="J186" s="109" t="s">
        <v>15</v>
      </c>
      <c r="K186" s="109" t="s">
        <v>15</v>
      </c>
      <c r="L186" s="109" t="s">
        <v>15</v>
      </c>
      <c r="M186" s="109" t="s">
        <v>15</v>
      </c>
      <c r="N186" s="108">
        <v>647</v>
      </c>
      <c r="O186" s="662">
        <v>68800</v>
      </c>
      <c r="P186" s="621"/>
      <c r="Q186" s="748"/>
    </row>
    <row r="187" spans="2:17" ht="10.5" customHeight="1">
      <c r="B187" s="1107" t="s">
        <v>51</v>
      </c>
      <c r="C187" s="1035"/>
      <c r="D187" s="109" t="s">
        <v>15</v>
      </c>
      <c r="E187" s="109" t="s">
        <v>15</v>
      </c>
      <c r="F187" s="109">
        <v>209</v>
      </c>
      <c r="G187" s="109">
        <v>113</v>
      </c>
      <c r="H187" s="109">
        <v>61</v>
      </c>
      <c r="I187" s="109">
        <v>53</v>
      </c>
      <c r="J187" s="109" t="s">
        <v>15</v>
      </c>
      <c r="K187" s="109">
        <v>60</v>
      </c>
      <c r="L187" s="109" t="s">
        <v>15</v>
      </c>
      <c r="M187" s="109" t="s">
        <v>15</v>
      </c>
      <c r="N187" s="108">
        <v>599</v>
      </c>
      <c r="O187" s="662">
        <v>71800</v>
      </c>
      <c r="P187" s="621"/>
      <c r="Q187" s="748"/>
    </row>
    <row r="188" spans="2:17" ht="10.5" customHeight="1">
      <c r="B188" s="1107" t="s">
        <v>52</v>
      </c>
      <c r="C188" s="1035"/>
      <c r="D188" s="109" t="s">
        <v>15</v>
      </c>
      <c r="E188" s="109" t="s">
        <v>15</v>
      </c>
      <c r="F188" s="109" t="s">
        <v>15</v>
      </c>
      <c r="G188" s="109" t="s">
        <v>15</v>
      </c>
      <c r="H188" s="109" t="s">
        <v>15</v>
      </c>
      <c r="I188" s="109" t="s">
        <v>15</v>
      </c>
      <c r="J188" s="109" t="s">
        <v>15</v>
      </c>
      <c r="K188" s="109" t="s">
        <v>15</v>
      </c>
      <c r="L188" s="109" t="s">
        <v>15</v>
      </c>
      <c r="M188" s="109" t="s">
        <v>15</v>
      </c>
      <c r="N188" s="108">
        <v>128</v>
      </c>
      <c r="O188" s="662">
        <v>77700</v>
      </c>
      <c r="P188" s="621"/>
      <c r="Q188" s="748"/>
    </row>
    <row r="189" spans="2:17" s="111" customFormat="1" ht="12.75" customHeight="1">
      <c r="B189" s="104" t="s">
        <v>129</v>
      </c>
      <c r="C189" s="104"/>
      <c r="D189" s="109" t="s">
        <v>15</v>
      </c>
      <c r="E189" s="109">
        <v>482</v>
      </c>
      <c r="F189" s="109">
        <v>1715</v>
      </c>
      <c r="G189" s="109">
        <v>735</v>
      </c>
      <c r="H189" s="109">
        <v>278</v>
      </c>
      <c r="I189" s="109">
        <v>200</v>
      </c>
      <c r="J189" s="109">
        <v>161</v>
      </c>
      <c r="K189" s="109">
        <v>151</v>
      </c>
      <c r="L189" s="109">
        <v>74</v>
      </c>
      <c r="M189" s="109">
        <v>73</v>
      </c>
      <c r="N189" s="108">
        <v>3908</v>
      </c>
      <c r="O189" s="662">
        <v>63300</v>
      </c>
      <c r="P189" s="749"/>
      <c r="Q189" s="748"/>
    </row>
    <row r="190" spans="1:16" ht="10.5" customHeight="1">
      <c r="A190" s="1085" t="s">
        <v>53</v>
      </c>
      <c r="B190" s="1035"/>
      <c r="C190" s="113"/>
      <c r="D190" s="109"/>
      <c r="E190" s="109"/>
      <c r="F190" s="109"/>
      <c r="G190" s="109"/>
      <c r="H190" s="109"/>
      <c r="I190" s="109"/>
      <c r="J190" s="109"/>
      <c r="K190" s="109"/>
      <c r="L190" s="109"/>
      <c r="M190" s="109"/>
      <c r="N190" s="68"/>
      <c r="O190" s="662"/>
      <c r="P190" s="621"/>
    </row>
    <row r="191" spans="2:16" ht="10.5" customHeight="1">
      <c r="B191" s="1107" t="s">
        <v>44</v>
      </c>
      <c r="C191" s="1035"/>
      <c r="D191" s="109" t="s">
        <v>15</v>
      </c>
      <c r="E191" s="109" t="s">
        <v>15</v>
      </c>
      <c r="F191" s="109" t="s">
        <v>15</v>
      </c>
      <c r="G191" s="109" t="s">
        <v>15</v>
      </c>
      <c r="H191" s="109" t="s">
        <v>15</v>
      </c>
      <c r="I191" s="109" t="s">
        <v>15</v>
      </c>
      <c r="J191" s="109" t="s">
        <v>15</v>
      </c>
      <c r="K191" s="109" t="s">
        <v>15</v>
      </c>
      <c r="L191" s="109" t="s">
        <v>15</v>
      </c>
      <c r="M191" s="109" t="s">
        <v>15</v>
      </c>
      <c r="N191" s="108" t="s">
        <v>15</v>
      </c>
      <c r="O191" s="662" t="s">
        <v>15</v>
      </c>
      <c r="P191" s="621"/>
    </row>
    <row r="192" spans="2:16" ht="10.5" customHeight="1">
      <c r="B192" s="1107" t="s">
        <v>45</v>
      </c>
      <c r="C192" s="1035"/>
      <c r="D192" s="109" t="s">
        <v>15</v>
      </c>
      <c r="E192" s="109" t="s">
        <v>15</v>
      </c>
      <c r="F192" s="109" t="s">
        <v>15</v>
      </c>
      <c r="G192" s="109" t="s">
        <v>15</v>
      </c>
      <c r="H192" s="109" t="s">
        <v>15</v>
      </c>
      <c r="I192" s="109" t="s">
        <v>15</v>
      </c>
      <c r="J192" s="109" t="s">
        <v>15</v>
      </c>
      <c r="K192" s="109" t="s">
        <v>15</v>
      </c>
      <c r="L192" s="109" t="s">
        <v>15</v>
      </c>
      <c r="M192" s="109" t="s">
        <v>15</v>
      </c>
      <c r="N192" s="108">
        <v>62</v>
      </c>
      <c r="O192" s="662">
        <v>45000</v>
      </c>
      <c r="P192" s="621"/>
    </row>
    <row r="193" spans="2:17" ht="10.5" customHeight="1">
      <c r="B193" s="1107" t="s">
        <v>46</v>
      </c>
      <c r="C193" s="1035"/>
      <c r="D193" s="109" t="s">
        <v>15</v>
      </c>
      <c r="E193" s="109">
        <v>164</v>
      </c>
      <c r="F193" s="109">
        <v>158</v>
      </c>
      <c r="G193" s="109" t="s">
        <v>15</v>
      </c>
      <c r="H193" s="109" t="s">
        <v>15</v>
      </c>
      <c r="I193" s="109" t="s">
        <v>15</v>
      </c>
      <c r="J193" s="109" t="s">
        <v>15</v>
      </c>
      <c r="K193" s="109" t="s">
        <v>15</v>
      </c>
      <c r="L193" s="109" t="s">
        <v>15</v>
      </c>
      <c r="M193" s="109" t="s">
        <v>15</v>
      </c>
      <c r="N193" s="108">
        <v>363</v>
      </c>
      <c r="O193" s="662">
        <v>50400</v>
      </c>
      <c r="P193" s="621"/>
      <c r="Q193" s="748"/>
    </row>
    <row r="194" spans="2:17" ht="10.5" customHeight="1">
      <c r="B194" s="1107" t="s">
        <v>47</v>
      </c>
      <c r="C194" s="1035"/>
      <c r="D194" s="109" t="s">
        <v>15</v>
      </c>
      <c r="E194" s="109">
        <v>121</v>
      </c>
      <c r="F194" s="109">
        <v>284</v>
      </c>
      <c r="G194" s="109">
        <v>66</v>
      </c>
      <c r="H194" s="109" t="s">
        <v>15</v>
      </c>
      <c r="I194" s="109" t="s">
        <v>15</v>
      </c>
      <c r="J194" s="109" t="s">
        <v>15</v>
      </c>
      <c r="K194" s="109" t="s">
        <v>15</v>
      </c>
      <c r="L194" s="109" t="s">
        <v>15</v>
      </c>
      <c r="M194" s="109" t="s">
        <v>15</v>
      </c>
      <c r="N194" s="108">
        <v>520</v>
      </c>
      <c r="O194" s="662">
        <v>54600</v>
      </c>
      <c r="P194" s="621"/>
      <c r="Q194" s="748"/>
    </row>
    <row r="195" spans="2:17" ht="10.5" customHeight="1">
      <c r="B195" s="1107" t="s">
        <v>48</v>
      </c>
      <c r="C195" s="1035"/>
      <c r="D195" s="109" t="s">
        <v>15</v>
      </c>
      <c r="E195" s="109">
        <v>98</v>
      </c>
      <c r="F195" s="109">
        <v>276</v>
      </c>
      <c r="G195" s="109">
        <v>104</v>
      </c>
      <c r="H195" s="109" t="s">
        <v>15</v>
      </c>
      <c r="I195" s="109" t="s">
        <v>15</v>
      </c>
      <c r="J195" s="109" t="s">
        <v>15</v>
      </c>
      <c r="K195" s="109" t="s">
        <v>15</v>
      </c>
      <c r="L195" s="109" t="s">
        <v>15</v>
      </c>
      <c r="M195" s="109" t="s">
        <v>15</v>
      </c>
      <c r="N195" s="108">
        <v>550</v>
      </c>
      <c r="O195" s="662">
        <v>57800</v>
      </c>
      <c r="P195" s="621"/>
      <c r="Q195" s="748"/>
    </row>
    <row r="196" spans="2:17" ht="10.5" customHeight="1">
      <c r="B196" s="1107" t="s">
        <v>49</v>
      </c>
      <c r="C196" s="1035"/>
      <c r="D196" s="109" t="s">
        <v>15</v>
      </c>
      <c r="E196" s="109">
        <v>81</v>
      </c>
      <c r="F196" s="109">
        <v>273</v>
      </c>
      <c r="G196" s="109">
        <v>105</v>
      </c>
      <c r="H196" s="109" t="s">
        <v>15</v>
      </c>
      <c r="I196" s="109" t="s">
        <v>15</v>
      </c>
      <c r="J196" s="109" t="s">
        <v>15</v>
      </c>
      <c r="K196" s="109" t="s">
        <v>15</v>
      </c>
      <c r="L196" s="109" t="s">
        <v>15</v>
      </c>
      <c r="M196" s="109" t="s">
        <v>15</v>
      </c>
      <c r="N196" s="108">
        <v>579</v>
      </c>
      <c r="O196" s="662">
        <v>60500</v>
      </c>
      <c r="P196" s="621"/>
      <c r="Q196" s="748"/>
    </row>
    <row r="197" spans="2:17" ht="10.5" customHeight="1">
      <c r="B197" s="1107" t="s">
        <v>50</v>
      </c>
      <c r="C197" s="1035"/>
      <c r="D197" s="109" t="s">
        <v>15</v>
      </c>
      <c r="E197" s="109">
        <v>88</v>
      </c>
      <c r="F197" s="109">
        <v>314</v>
      </c>
      <c r="G197" s="109">
        <v>146</v>
      </c>
      <c r="H197" s="109">
        <v>63</v>
      </c>
      <c r="I197" s="109" t="s">
        <v>15</v>
      </c>
      <c r="J197" s="109" t="s">
        <v>15</v>
      </c>
      <c r="K197" s="109" t="s">
        <v>15</v>
      </c>
      <c r="L197" s="109" t="s">
        <v>15</v>
      </c>
      <c r="M197" s="109" t="s">
        <v>15</v>
      </c>
      <c r="N197" s="108">
        <v>740</v>
      </c>
      <c r="O197" s="662">
        <v>63000</v>
      </c>
      <c r="P197" s="621"/>
      <c r="Q197" s="748"/>
    </row>
    <row r="198" spans="2:17" ht="10.5" customHeight="1">
      <c r="B198" s="1107" t="s">
        <v>51</v>
      </c>
      <c r="C198" s="1035"/>
      <c r="D198" s="109" t="s">
        <v>15</v>
      </c>
      <c r="E198" s="109">
        <v>57</v>
      </c>
      <c r="F198" s="109">
        <v>228</v>
      </c>
      <c r="G198" s="109">
        <v>119</v>
      </c>
      <c r="H198" s="109">
        <v>50</v>
      </c>
      <c r="I198" s="109" t="s">
        <v>15</v>
      </c>
      <c r="J198" s="109" t="s">
        <v>15</v>
      </c>
      <c r="K198" s="109" t="s">
        <v>15</v>
      </c>
      <c r="L198" s="109" t="s">
        <v>15</v>
      </c>
      <c r="M198" s="109" t="s">
        <v>15</v>
      </c>
      <c r="N198" s="108">
        <v>568</v>
      </c>
      <c r="O198" s="662">
        <v>65400</v>
      </c>
      <c r="P198" s="621"/>
      <c r="Q198" s="748"/>
    </row>
    <row r="199" spans="2:17" ht="10.5" customHeight="1">
      <c r="B199" s="1107" t="s">
        <v>52</v>
      </c>
      <c r="C199" s="1035"/>
      <c r="D199" s="109" t="s">
        <v>15</v>
      </c>
      <c r="E199" s="109" t="s">
        <v>15</v>
      </c>
      <c r="F199" s="109" t="s">
        <v>15</v>
      </c>
      <c r="G199" s="109" t="s">
        <v>15</v>
      </c>
      <c r="H199" s="109" t="s">
        <v>15</v>
      </c>
      <c r="I199" s="109" t="s">
        <v>15</v>
      </c>
      <c r="J199" s="109" t="s">
        <v>15</v>
      </c>
      <c r="K199" s="109" t="s">
        <v>15</v>
      </c>
      <c r="L199" s="109" t="s">
        <v>15</v>
      </c>
      <c r="M199" s="109" t="s">
        <v>15</v>
      </c>
      <c r="N199" s="108">
        <v>111</v>
      </c>
      <c r="O199" s="662">
        <v>68100</v>
      </c>
      <c r="P199" s="621"/>
      <c r="Q199" s="748"/>
    </row>
    <row r="200" spans="2:17" s="111" customFormat="1" ht="12.75" customHeight="1">
      <c r="B200" s="104" t="s">
        <v>129</v>
      </c>
      <c r="C200" s="104"/>
      <c r="D200" s="109">
        <v>83</v>
      </c>
      <c r="E200" s="109">
        <v>647</v>
      </c>
      <c r="F200" s="109">
        <v>1587</v>
      </c>
      <c r="G200" s="109">
        <v>577</v>
      </c>
      <c r="H200" s="109">
        <v>215</v>
      </c>
      <c r="I200" s="109">
        <v>109</v>
      </c>
      <c r="J200" s="109">
        <v>90</v>
      </c>
      <c r="K200" s="109">
        <v>90</v>
      </c>
      <c r="L200" s="109" t="s">
        <v>15</v>
      </c>
      <c r="M200" s="109">
        <v>62</v>
      </c>
      <c r="N200" s="108">
        <v>3493</v>
      </c>
      <c r="O200" s="662">
        <v>59400</v>
      </c>
      <c r="P200" s="749"/>
      <c r="Q200" s="748"/>
    </row>
    <row r="201" spans="1:16" ht="12.75" customHeight="1">
      <c r="A201" s="101" t="s">
        <v>130</v>
      </c>
      <c r="B201" s="54"/>
      <c r="C201" s="54"/>
      <c r="D201" s="109"/>
      <c r="E201" s="109"/>
      <c r="F201" s="109"/>
      <c r="G201" s="109"/>
      <c r="H201" s="109"/>
      <c r="I201" s="109"/>
      <c r="J201" s="109"/>
      <c r="K201" s="109"/>
      <c r="L201" s="109"/>
      <c r="M201" s="109"/>
      <c r="N201" s="68"/>
      <c r="O201" s="662"/>
      <c r="P201" s="621"/>
    </row>
    <row r="202" spans="2:17" ht="10.5" customHeight="1">
      <c r="B202" s="1107" t="s">
        <v>44</v>
      </c>
      <c r="C202" s="1035"/>
      <c r="D202" s="109" t="s">
        <v>15</v>
      </c>
      <c r="E202" s="109" t="s">
        <v>15</v>
      </c>
      <c r="F202" s="109" t="s">
        <v>15</v>
      </c>
      <c r="G202" s="109" t="s">
        <v>15</v>
      </c>
      <c r="H202" s="109" t="s">
        <v>15</v>
      </c>
      <c r="I202" s="109" t="s">
        <v>15</v>
      </c>
      <c r="J202" s="109" t="s">
        <v>15</v>
      </c>
      <c r="K202" s="109" t="s">
        <v>15</v>
      </c>
      <c r="L202" s="109" t="s">
        <v>15</v>
      </c>
      <c r="M202" s="109" t="s">
        <v>15</v>
      </c>
      <c r="N202" s="108" t="s">
        <v>15</v>
      </c>
      <c r="O202" s="662" t="s">
        <v>15</v>
      </c>
      <c r="P202" s="621"/>
      <c r="Q202" s="748"/>
    </row>
    <row r="203" spans="2:17" ht="10.5" customHeight="1">
      <c r="B203" s="1107" t="s">
        <v>45</v>
      </c>
      <c r="C203" s="1035"/>
      <c r="D203" s="109" t="s">
        <v>15</v>
      </c>
      <c r="E203" s="109" t="s">
        <v>15</v>
      </c>
      <c r="F203" s="109" t="s">
        <v>15</v>
      </c>
      <c r="G203" s="109" t="s">
        <v>15</v>
      </c>
      <c r="H203" s="109" t="s">
        <v>15</v>
      </c>
      <c r="I203" s="109" t="s">
        <v>15</v>
      </c>
      <c r="J203" s="109" t="s">
        <v>15</v>
      </c>
      <c r="K203" s="109" t="s">
        <v>15</v>
      </c>
      <c r="L203" s="109" t="s">
        <v>15</v>
      </c>
      <c r="M203" s="109" t="s">
        <v>15</v>
      </c>
      <c r="N203" s="108">
        <v>100</v>
      </c>
      <c r="O203" s="662">
        <v>46600</v>
      </c>
      <c r="P203" s="621"/>
      <c r="Q203" s="748"/>
    </row>
    <row r="204" spans="2:17" ht="10.5" customHeight="1">
      <c r="B204" s="1107" t="s">
        <v>46</v>
      </c>
      <c r="C204" s="1035"/>
      <c r="D204" s="109" t="s">
        <v>15</v>
      </c>
      <c r="E204" s="109">
        <v>261</v>
      </c>
      <c r="F204" s="109">
        <v>310</v>
      </c>
      <c r="G204" s="109" t="s">
        <v>15</v>
      </c>
      <c r="H204" s="109" t="s">
        <v>15</v>
      </c>
      <c r="I204" s="109" t="s">
        <v>15</v>
      </c>
      <c r="J204" s="109" t="s">
        <v>15</v>
      </c>
      <c r="K204" s="109" t="s">
        <v>15</v>
      </c>
      <c r="L204" s="109" t="s">
        <v>15</v>
      </c>
      <c r="M204" s="109" t="s">
        <v>15</v>
      </c>
      <c r="N204" s="108">
        <v>665</v>
      </c>
      <c r="O204" s="662">
        <v>51400</v>
      </c>
      <c r="P204" s="621"/>
      <c r="Q204" s="748"/>
    </row>
    <row r="205" spans="2:17" ht="10.5" customHeight="1">
      <c r="B205" s="1107" t="s">
        <v>47</v>
      </c>
      <c r="C205" s="1035"/>
      <c r="D205" s="109" t="s">
        <v>15</v>
      </c>
      <c r="E205" s="109">
        <v>267</v>
      </c>
      <c r="F205" s="109">
        <v>670</v>
      </c>
      <c r="G205" s="109">
        <v>208</v>
      </c>
      <c r="H205" s="109">
        <v>52</v>
      </c>
      <c r="I205" s="109" t="s">
        <v>15</v>
      </c>
      <c r="J205" s="109" t="s">
        <v>15</v>
      </c>
      <c r="K205" s="109" t="s">
        <v>15</v>
      </c>
      <c r="L205" s="109" t="s">
        <v>15</v>
      </c>
      <c r="M205" s="109" t="s">
        <v>15</v>
      </c>
      <c r="N205" s="108">
        <v>1271</v>
      </c>
      <c r="O205" s="662">
        <v>55900</v>
      </c>
      <c r="P205" s="621"/>
      <c r="Q205" s="748"/>
    </row>
    <row r="206" spans="2:17" ht="10.5" customHeight="1">
      <c r="B206" s="1107" t="s">
        <v>48</v>
      </c>
      <c r="C206" s="1035"/>
      <c r="D206" s="109" t="s">
        <v>15</v>
      </c>
      <c r="E206" s="109">
        <v>195</v>
      </c>
      <c r="F206" s="109">
        <v>684</v>
      </c>
      <c r="G206" s="109">
        <v>271</v>
      </c>
      <c r="H206" s="109">
        <v>72</v>
      </c>
      <c r="I206" s="109" t="s">
        <v>15</v>
      </c>
      <c r="J206" s="109" t="s">
        <v>15</v>
      </c>
      <c r="K206" s="109" t="s">
        <v>15</v>
      </c>
      <c r="L206" s="109" t="s">
        <v>15</v>
      </c>
      <c r="M206" s="109" t="s">
        <v>15</v>
      </c>
      <c r="N206" s="108">
        <v>1363</v>
      </c>
      <c r="O206" s="662">
        <v>59100</v>
      </c>
      <c r="P206" s="621"/>
      <c r="Q206" s="748"/>
    </row>
    <row r="207" spans="2:17" ht="10.5" customHeight="1">
      <c r="B207" s="1107" t="s">
        <v>49</v>
      </c>
      <c r="C207" s="1035"/>
      <c r="D207" s="109" t="s">
        <v>15</v>
      </c>
      <c r="E207" s="109">
        <v>138</v>
      </c>
      <c r="F207" s="109">
        <v>543</v>
      </c>
      <c r="G207" s="109">
        <v>228</v>
      </c>
      <c r="H207" s="109">
        <v>93</v>
      </c>
      <c r="I207" s="109">
        <v>76</v>
      </c>
      <c r="J207" s="109">
        <v>57</v>
      </c>
      <c r="K207" s="109" t="s">
        <v>15</v>
      </c>
      <c r="L207" s="109" t="s">
        <v>15</v>
      </c>
      <c r="M207" s="109" t="s">
        <v>15</v>
      </c>
      <c r="N207" s="108">
        <v>1214</v>
      </c>
      <c r="O207" s="662">
        <v>62800</v>
      </c>
      <c r="P207" s="621"/>
      <c r="Q207" s="748"/>
    </row>
    <row r="208" spans="2:17" ht="10.5" customHeight="1">
      <c r="B208" s="1107" t="s">
        <v>50</v>
      </c>
      <c r="C208" s="1035"/>
      <c r="D208" s="109" t="s">
        <v>15</v>
      </c>
      <c r="E208" s="109">
        <v>128</v>
      </c>
      <c r="F208" s="109">
        <v>562</v>
      </c>
      <c r="G208" s="109">
        <v>274</v>
      </c>
      <c r="H208" s="109">
        <v>124</v>
      </c>
      <c r="I208" s="109">
        <v>84</v>
      </c>
      <c r="J208" s="109">
        <v>72</v>
      </c>
      <c r="K208" s="109">
        <v>69</v>
      </c>
      <c r="L208" s="109" t="s">
        <v>15</v>
      </c>
      <c r="M208" s="109" t="s">
        <v>15</v>
      </c>
      <c r="N208" s="108">
        <v>1387</v>
      </c>
      <c r="O208" s="662">
        <v>65700</v>
      </c>
      <c r="P208" s="621"/>
      <c r="Q208" s="748"/>
    </row>
    <row r="209" spans="2:17" ht="10.5" customHeight="1">
      <c r="B209" s="1107" t="s">
        <v>51</v>
      </c>
      <c r="C209" s="1035"/>
      <c r="D209" s="109" t="s">
        <v>15</v>
      </c>
      <c r="E209" s="109">
        <v>80</v>
      </c>
      <c r="F209" s="109">
        <v>437</v>
      </c>
      <c r="G209" s="109">
        <v>232</v>
      </c>
      <c r="H209" s="109">
        <v>111</v>
      </c>
      <c r="I209" s="109">
        <v>82</v>
      </c>
      <c r="J209" s="109">
        <v>68</v>
      </c>
      <c r="K209" s="109">
        <v>92</v>
      </c>
      <c r="L209" s="109" t="s">
        <v>15</v>
      </c>
      <c r="M209" s="109" t="s">
        <v>15</v>
      </c>
      <c r="N209" s="108">
        <v>1167</v>
      </c>
      <c r="O209" s="662">
        <v>68700</v>
      </c>
      <c r="P209" s="621"/>
      <c r="Q209" s="748"/>
    </row>
    <row r="210" spans="2:17" ht="10.5" customHeight="1">
      <c r="B210" s="1107" t="s">
        <v>52</v>
      </c>
      <c r="C210" s="1035"/>
      <c r="D210" s="109" t="s">
        <v>15</v>
      </c>
      <c r="E210" s="109" t="s">
        <v>15</v>
      </c>
      <c r="F210" s="109">
        <v>68</v>
      </c>
      <c r="G210" s="109">
        <v>52</v>
      </c>
      <c r="H210" s="109" t="s">
        <v>15</v>
      </c>
      <c r="I210" s="109" t="s">
        <v>15</v>
      </c>
      <c r="J210" s="109" t="s">
        <v>15</v>
      </c>
      <c r="K210" s="109" t="s">
        <v>15</v>
      </c>
      <c r="L210" s="109" t="s">
        <v>15</v>
      </c>
      <c r="M210" s="109" t="s">
        <v>15</v>
      </c>
      <c r="N210" s="108">
        <v>239</v>
      </c>
      <c r="O210" s="662">
        <v>73300</v>
      </c>
      <c r="P210" s="621"/>
      <c r="Q210" s="748"/>
    </row>
    <row r="211" spans="2:17" s="111" customFormat="1" ht="12.75" customHeight="1">
      <c r="B211" s="104" t="s">
        <v>129</v>
      </c>
      <c r="C211" s="104"/>
      <c r="D211" s="109">
        <v>123</v>
      </c>
      <c r="E211" s="109">
        <v>1129</v>
      </c>
      <c r="F211" s="109">
        <v>3305</v>
      </c>
      <c r="G211" s="109">
        <v>1312</v>
      </c>
      <c r="H211" s="109">
        <v>493</v>
      </c>
      <c r="I211" s="109">
        <v>309</v>
      </c>
      <c r="J211" s="109">
        <v>252</v>
      </c>
      <c r="K211" s="109">
        <v>241</v>
      </c>
      <c r="L211" s="109">
        <v>107</v>
      </c>
      <c r="M211" s="109">
        <v>135</v>
      </c>
      <c r="N211" s="108">
        <v>7406</v>
      </c>
      <c r="O211" s="662">
        <v>61500</v>
      </c>
      <c r="P211" s="749"/>
      <c r="Q211" s="748"/>
    </row>
    <row r="212" spans="1:16" ht="5.25" customHeight="1">
      <c r="A212" s="106"/>
      <c r="B212" s="106"/>
      <c r="C212" s="106"/>
      <c r="D212" s="150"/>
      <c r="E212" s="150"/>
      <c r="F212" s="150"/>
      <c r="G212" s="150"/>
      <c r="H212" s="150"/>
      <c r="I212" s="150"/>
      <c r="J212" s="150"/>
      <c r="K212" s="150"/>
      <c r="L212" s="125"/>
      <c r="M212" s="125"/>
      <c r="N212" s="68"/>
      <c r="O212" s="662"/>
      <c r="P212" s="621"/>
    </row>
    <row r="213" spans="1:16" ht="10.5" customHeight="1">
      <c r="A213" s="483" t="s">
        <v>223</v>
      </c>
      <c r="B213" s="156"/>
      <c r="C213" s="156"/>
      <c r="D213" s="295"/>
      <c r="E213" s="151"/>
      <c r="F213" s="151"/>
      <c r="G213" s="151"/>
      <c r="H213" s="151"/>
      <c r="I213" s="151"/>
      <c r="J213" s="151"/>
      <c r="K213" s="151"/>
      <c r="N213" s="68"/>
      <c r="O213" s="662"/>
      <c r="P213" s="621"/>
    </row>
    <row r="214" spans="1:16" ht="10.5" customHeight="1">
      <c r="A214" s="1085" t="s">
        <v>43</v>
      </c>
      <c r="B214" s="1035"/>
      <c r="D214" s="295"/>
      <c r="E214" s="151"/>
      <c r="F214" s="151"/>
      <c r="G214" s="151"/>
      <c r="H214" s="151"/>
      <c r="I214" s="151"/>
      <c r="J214" s="151"/>
      <c r="K214" s="151"/>
      <c r="N214" s="68"/>
      <c r="O214" s="662"/>
      <c r="P214" s="621"/>
    </row>
    <row r="215" spans="1:17" ht="10.5" customHeight="1">
      <c r="A215" s="104"/>
      <c r="B215" s="1107" t="s">
        <v>44</v>
      </c>
      <c r="C215" s="1035"/>
      <c r="D215" s="109" t="s">
        <v>15</v>
      </c>
      <c r="E215" s="109" t="s">
        <v>15</v>
      </c>
      <c r="F215" s="109" t="s">
        <v>15</v>
      </c>
      <c r="G215" s="109" t="s">
        <v>15</v>
      </c>
      <c r="H215" s="109" t="s">
        <v>15</v>
      </c>
      <c r="I215" s="109" t="s">
        <v>15</v>
      </c>
      <c r="J215" s="109" t="s">
        <v>15</v>
      </c>
      <c r="K215" s="109" t="s">
        <v>15</v>
      </c>
      <c r="L215" s="109" t="s">
        <v>15</v>
      </c>
      <c r="M215" s="109" t="s">
        <v>15</v>
      </c>
      <c r="N215" s="108" t="s">
        <v>15</v>
      </c>
      <c r="O215" s="662" t="s">
        <v>15</v>
      </c>
      <c r="P215" s="621"/>
      <c r="Q215" s="748"/>
    </row>
    <row r="216" spans="2:17" ht="10.5" customHeight="1">
      <c r="B216" s="1107" t="s">
        <v>45</v>
      </c>
      <c r="C216" s="1035"/>
      <c r="D216" s="109" t="s">
        <v>15</v>
      </c>
      <c r="E216" s="109">
        <v>148</v>
      </c>
      <c r="F216" s="109" t="s">
        <v>15</v>
      </c>
      <c r="G216" s="109" t="s">
        <v>15</v>
      </c>
      <c r="H216" s="109" t="s">
        <v>15</v>
      </c>
      <c r="I216" s="109" t="s">
        <v>15</v>
      </c>
      <c r="J216" s="109" t="s">
        <v>15</v>
      </c>
      <c r="K216" s="109" t="s">
        <v>15</v>
      </c>
      <c r="L216" s="109" t="s">
        <v>15</v>
      </c>
      <c r="M216" s="109" t="s">
        <v>15</v>
      </c>
      <c r="N216" s="108">
        <v>233</v>
      </c>
      <c r="O216" s="662">
        <v>45400</v>
      </c>
      <c r="P216" s="621"/>
      <c r="Q216" s="748"/>
    </row>
    <row r="217" spans="2:17" ht="10.5" customHeight="1">
      <c r="B217" s="1107" t="s">
        <v>46</v>
      </c>
      <c r="C217" s="1035"/>
      <c r="D217" s="109">
        <v>104</v>
      </c>
      <c r="E217" s="109">
        <v>838</v>
      </c>
      <c r="F217" s="109">
        <v>534</v>
      </c>
      <c r="G217" s="109">
        <v>80</v>
      </c>
      <c r="H217" s="109" t="s">
        <v>15</v>
      </c>
      <c r="I217" s="109" t="s">
        <v>15</v>
      </c>
      <c r="J217" s="109" t="s">
        <v>15</v>
      </c>
      <c r="K217" s="109" t="s">
        <v>15</v>
      </c>
      <c r="L217" s="109" t="s">
        <v>15</v>
      </c>
      <c r="M217" s="109" t="s">
        <v>15</v>
      </c>
      <c r="N217" s="108">
        <v>1588</v>
      </c>
      <c r="O217" s="662">
        <v>49000</v>
      </c>
      <c r="P217" s="621"/>
      <c r="Q217" s="748"/>
    </row>
    <row r="218" spans="2:17" ht="10.5" customHeight="1">
      <c r="B218" s="1107" t="s">
        <v>47</v>
      </c>
      <c r="C218" s="1035"/>
      <c r="D218" s="109">
        <v>62</v>
      </c>
      <c r="E218" s="109">
        <v>1282</v>
      </c>
      <c r="F218" s="109">
        <v>1604</v>
      </c>
      <c r="G218" s="109">
        <v>433</v>
      </c>
      <c r="H218" s="109">
        <v>107</v>
      </c>
      <c r="I218" s="109" t="s">
        <v>15</v>
      </c>
      <c r="J218" s="109" t="s">
        <v>15</v>
      </c>
      <c r="K218" s="109" t="s">
        <v>15</v>
      </c>
      <c r="L218" s="109" t="s">
        <v>15</v>
      </c>
      <c r="M218" s="109" t="s">
        <v>15</v>
      </c>
      <c r="N218" s="108">
        <v>3563</v>
      </c>
      <c r="O218" s="662">
        <v>53300</v>
      </c>
      <c r="P218" s="621"/>
      <c r="Q218" s="748"/>
    </row>
    <row r="219" spans="2:17" ht="10.5" customHeight="1">
      <c r="B219" s="1107" t="s">
        <v>48</v>
      </c>
      <c r="C219" s="1035"/>
      <c r="D219" s="109">
        <v>64</v>
      </c>
      <c r="E219" s="109">
        <v>939</v>
      </c>
      <c r="F219" s="109">
        <v>1817</v>
      </c>
      <c r="G219" s="109">
        <v>657</v>
      </c>
      <c r="H219" s="109">
        <v>213</v>
      </c>
      <c r="I219" s="109">
        <v>117</v>
      </c>
      <c r="J219" s="109" t="s">
        <v>15</v>
      </c>
      <c r="K219" s="109" t="s">
        <v>15</v>
      </c>
      <c r="L219" s="109" t="s">
        <v>15</v>
      </c>
      <c r="M219" s="109" t="s">
        <v>15</v>
      </c>
      <c r="N219" s="108">
        <v>3906</v>
      </c>
      <c r="O219" s="662">
        <v>56700</v>
      </c>
      <c r="P219" s="621"/>
      <c r="Q219" s="748"/>
    </row>
    <row r="220" spans="2:17" ht="10.5" customHeight="1">
      <c r="B220" s="1107" t="s">
        <v>49</v>
      </c>
      <c r="C220" s="1035"/>
      <c r="D220" s="109" t="s">
        <v>15</v>
      </c>
      <c r="E220" s="109">
        <v>606</v>
      </c>
      <c r="F220" s="109">
        <v>1445</v>
      </c>
      <c r="G220" s="109">
        <v>689</v>
      </c>
      <c r="H220" s="109">
        <v>240</v>
      </c>
      <c r="I220" s="109">
        <v>184</v>
      </c>
      <c r="J220" s="109">
        <v>92</v>
      </c>
      <c r="K220" s="109" t="s">
        <v>15</v>
      </c>
      <c r="L220" s="109" t="s">
        <v>15</v>
      </c>
      <c r="M220" s="109" t="s">
        <v>15</v>
      </c>
      <c r="N220" s="108">
        <v>3376</v>
      </c>
      <c r="O220" s="662">
        <v>60200</v>
      </c>
      <c r="P220" s="621"/>
      <c r="Q220" s="748"/>
    </row>
    <row r="221" spans="2:17" ht="10.5" customHeight="1">
      <c r="B221" s="1107" t="s">
        <v>50</v>
      </c>
      <c r="C221" s="1035"/>
      <c r="D221" s="109" t="s">
        <v>15</v>
      </c>
      <c r="E221" s="109">
        <v>375</v>
      </c>
      <c r="F221" s="109">
        <v>1306</v>
      </c>
      <c r="G221" s="109">
        <v>719</v>
      </c>
      <c r="H221" s="109">
        <v>327</v>
      </c>
      <c r="I221" s="109">
        <v>223</v>
      </c>
      <c r="J221" s="109">
        <v>131</v>
      </c>
      <c r="K221" s="109">
        <v>92</v>
      </c>
      <c r="L221" s="109" t="s">
        <v>15</v>
      </c>
      <c r="M221" s="109" t="s">
        <v>15</v>
      </c>
      <c r="N221" s="108">
        <v>3266</v>
      </c>
      <c r="O221" s="662">
        <v>63800</v>
      </c>
      <c r="P221" s="621"/>
      <c r="Q221" s="748"/>
    </row>
    <row r="222" spans="2:17" ht="10.5" customHeight="1">
      <c r="B222" s="1107" t="s">
        <v>51</v>
      </c>
      <c r="C222" s="1035"/>
      <c r="D222" s="109" t="s">
        <v>15</v>
      </c>
      <c r="E222" s="109">
        <v>344</v>
      </c>
      <c r="F222" s="109">
        <v>1139</v>
      </c>
      <c r="G222" s="109">
        <v>741</v>
      </c>
      <c r="H222" s="109">
        <v>339</v>
      </c>
      <c r="I222" s="109">
        <v>208</v>
      </c>
      <c r="J222" s="109">
        <v>137</v>
      </c>
      <c r="K222" s="109">
        <v>124</v>
      </c>
      <c r="L222" s="109" t="s">
        <v>15</v>
      </c>
      <c r="M222" s="109" t="s">
        <v>15</v>
      </c>
      <c r="N222" s="108">
        <v>3121</v>
      </c>
      <c r="O222" s="662">
        <v>65100</v>
      </c>
      <c r="P222" s="621"/>
      <c r="Q222" s="748"/>
    </row>
    <row r="223" spans="2:17" ht="10.5" customHeight="1">
      <c r="B223" s="1107" t="s">
        <v>52</v>
      </c>
      <c r="C223" s="1035"/>
      <c r="D223" s="109" t="s">
        <v>15</v>
      </c>
      <c r="E223" s="109">
        <v>53</v>
      </c>
      <c r="F223" s="109">
        <v>183</v>
      </c>
      <c r="G223" s="109">
        <v>163</v>
      </c>
      <c r="H223" s="109">
        <v>86</v>
      </c>
      <c r="I223" s="109" t="s">
        <v>15</v>
      </c>
      <c r="J223" s="109" t="s">
        <v>15</v>
      </c>
      <c r="K223" s="109" t="s">
        <v>15</v>
      </c>
      <c r="L223" s="109" t="s">
        <v>15</v>
      </c>
      <c r="M223" s="109" t="s">
        <v>15</v>
      </c>
      <c r="N223" s="108">
        <v>626</v>
      </c>
      <c r="O223" s="662">
        <v>69100</v>
      </c>
      <c r="P223" s="621"/>
      <c r="Q223" s="748"/>
    </row>
    <row r="224" spans="2:17" s="111" customFormat="1" ht="12.75" customHeight="1">
      <c r="B224" s="104" t="s">
        <v>129</v>
      </c>
      <c r="C224" s="104"/>
      <c r="D224" s="109">
        <v>373</v>
      </c>
      <c r="E224" s="109">
        <v>4585</v>
      </c>
      <c r="F224" s="109">
        <v>8069</v>
      </c>
      <c r="G224" s="109">
        <v>3482</v>
      </c>
      <c r="H224" s="109">
        <v>1330</v>
      </c>
      <c r="I224" s="109">
        <v>816</v>
      </c>
      <c r="J224" s="109">
        <v>447</v>
      </c>
      <c r="K224" s="109">
        <v>322</v>
      </c>
      <c r="L224" s="109">
        <v>144</v>
      </c>
      <c r="M224" s="109">
        <v>113</v>
      </c>
      <c r="N224" s="108">
        <v>19681</v>
      </c>
      <c r="O224" s="662">
        <v>58900</v>
      </c>
      <c r="P224" s="749"/>
      <c r="Q224" s="748"/>
    </row>
    <row r="225" spans="1:16" ht="10.5" customHeight="1">
      <c r="A225" s="1085" t="s">
        <v>53</v>
      </c>
      <c r="B225" s="1035"/>
      <c r="C225" s="113"/>
      <c r="D225" s="109"/>
      <c r="E225" s="109"/>
      <c r="F225" s="109"/>
      <c r="G225" s="109"/>
      <c r="H225" s="109"/>
      <c r="I225" s="109"/>
      <c r="J225" s="109"/>
      <c r="K225" s="109"/>
      <c r="L225" s="109"/>
      <c r="M225" s="109"/>
      <c r="N225" s="68"/>
      <c r="O225" s="662"/>
      <c r="P225" s="621"/>
    </row>
    <row r="226" spans="2:17" ht="10.5" customHeight="1">
      <c r="B226" s="1107" t="s">
        <v>44</v>
      </c>
      <c r="C226" s="1035"/>
      <c r="D226" s="109" t="s">
        <v>15</v>
      </c>
      <c r="E226" s="109" t="s">
        <v>15</v>
      </c>
      <c r="F226" s="109" t="s">
        <v>15</v>
      </c>
      <c r="G226" s="109" t="s">
        <v>15</v>
      </c>
      <c r="H226" s="109" t="s">
        <v>15</v>
      </c>
      <c r="I226" s="109" t="s">
        <v>15</v>
      </c>
      <c r="J226" s="109" t="s">
        <v>15</v>
      </c>
      <c r="K226" s="109" t="s">
        <v>15</v>
      </c>
      <c r="L226" s="109" t="s">
        <v>15</v>
      </c>
      <c r="M226" s="109" t="s">
        <v>15</v>
      </c>
      <c r="N226" s="108" t="s">
        <v>15</v>
      </c>
      <c r="O226" s="662" t="s">
        <v>15</v>
      </c>
      <c r="P226" s="621"/>
      <c r="Q226" s="748"/>
    </row>
    <row r="227" spans="2:17" ht="10.5" customHeight="1">
      <c r="B227" s="1107" t="s">
        <v>45</v>
      </c>
      <c r="C227" s="1035"/>
      <c r="D227" s="109">
        <v>163</v>
      </c>
      <c r="E227" s="109">
        <v>358</v>
      </c>
      <c r="F227" s="109">
        <v>53</v>
      </c>
      <c r="G227" s="109" t="s">
        <v>15</v>
      </c>
      <c r="H227" s="109" t="s">
        <v>15</v>
      </c>
      <c r="I227" s="109" t="s">
        <v>15</v>
      </c>
      <c r="J227" s="109" t="s">
        <v>15</v>
      </c>
      <c r="K227" s="109" t="s">
        <v>15</v>
      </c>
      <c r="L227" s="109" t="s">
        <v>15</v>
      </c>
      <c r="M227" s="109" t="s">
        <v>15</v>
      </c>
      <c r="N227" s="108">
        <v>585</v>
      </c>
      <c r="O227" s="662">
        <v>43700</v>
      </c>
      <c r="P227" s="621"/>
      <c r="Q227" s="748"/>
    </row>
    <row r="228" spans="2:17" ht="10.5" customHeight="1">
      <c r="B228" s="1107" t="s">
        <v>46</v>
      </c>
      <c r="C228" s="1035"/>
      <c r="D228" s="109">
        <v>310</v>
      </c>
      <c r="E228" s="109">
        <v>2235</v>
      </c>
      <c r="F228" s="109">
        <v>709</v>
      </c>
      <c r="G228" s="109">
        <v>76</v>
      </c>
      <c r="H228" s="109" t="s">
        <v>15</v>
      </c>
      <c r="I228" s="109" t="s">
        <v>15</v>
      </c>
      <c r="J228" s="109" t="s">
        <v>15</v>
      </c>
      <c r="K228" s="109" t="s">
        <v>15</v>
      </c>
      <c r="L228" s="109" t="s">
        <v>15</v>
      </c>
      <c r="M228" s="109" t="s">
        <v>15</v>
      </c>
      <c r="N228" s="108">
        <v>3356</v>
      </c>
      <c r="O228" s="662">
        <v>46400</v>
      </c>
      <c r="P228" s="621"/>
      <c r="Q228" s="748"/>
    </row>
    <row r="229" spans="2:17" ht="10.5" customHeight="1">
      <c r="B229" s="1107" t="s">
        <v>47</v>
      </c>
      <c r="C229" s="1035"/>
      <c r="D229" s="109">
        <v>221</v>
      </c>
      <c r="E229" s="109">
        <v>2644</v>
      </c>
      <c r="F229" s="109">
        <v>1788</v>
      </c>
      <c r="G229" s="109">
        <v>332</v>
      </c>
      <c r="H229" s="109">
        <v>66</v>
      </c>
      <c r="I229" s="109" t="s">
        <v>15</v>
      </c>
      <c r="J229" s="109" t="s">
        <v>15</v>
      </c>
      <c r="K229" s="109" t="s">
        <v>15</v>
      </c>
      <c r="L229" s="109" t="s">
        <v>15</v>
      </c>
      <c r="M229" s="109" t="s">
        <v>15</v>
      </c>
      <c r="N229" s="108">
        <v>5090</v>
      </c>
      <c r="O229" s="662">
        <v>49800</v>
      </c>
      <c r="P229" s="621"/>
      <c r="Q229" s="748"/>
    </row>
    <row r="230" spans="2:17" ht="10.5" customHeight="1">
      <c r="B230" s="1107" t="s">
        <v>48</v>
      </c>
      <c r="C230" s="1035"/>
      <c r="D230" s="109">
        <v>176</v>
      </c>
      <c r="E230" s="109">
        <v>2273</v>
      </c>
      <c r="F230" s="109">
        <v>2270</v>
      </c>
      <c r="G230" s="109">
        <v>597</v>
      </c>
      <c r="H230" s="109">
        <v>154</v>
      </c>
      <c r="I230" s="109">
        <v>60</v>
      </c>
      <c r="J230" s="109" t="s">
        <v>15</v>
      </c>
      <c r="K230" s="109" t="s">
        <v>15</v>
      </c>
      <c r="L230" s="109" t="s">
        <v>15</v>
      </c>
      <c r="M230" s="109" t="s">
        <v>15</v>
      </c>
      <c r="N230" s="108">
        <v>5581</v>
      </c>
      <c r="O230" s="662">
        <v>52400</v>
      </c>
      <c r="P230" s="621"/>
      <c r="Q230" s="748"/>
    </row>
    <row r="231" spans="2:17" ht="10.5" customHeight="1">
      <c r="B231" s="1107" t="s">
        <v>49</v>
      </c>
      <c r="C231" s="1035"/>
      <c r="D231" s="109">
        <v>158</v>
      </c>
      <c r="E231" s="109">
        <v>2226</v>
      </c>
      <c r="F231" s="109">
        <v>2545</v>
      </c>
      <c r="G231" s="109">
        <v>931</v>
      </c>
      <c r="H231" s="109">
        <v>263</v>
      </c>
      <c r="I231" s="109">
        <v>129</v>
      </c>
      <c r="J231" s="109">
        <v>55</v>
      </c>
      <c r="K231" s="109" t="s">
        <v>15</v>
      </c>
      <c r="L231" s="109" t="s">
        <v>15</v>
      </c>
      <c r="M231" s="109" t="s">
        <v>15</v>
      </c>
      <c r="N231" s="108">
        <v>6372</v>
      </c>
      <c r="O231" s="662">
        <v>54500</v>
      </c>
      <c r="P231" s="621"/>
      <c r="Q231" s="748"/>
    </row>
    <row r="232" spans="2:17" ht="10.5" customHeight="1">
      <c r="B232" s="1107" t="s">
        <v>50</v>
      </c>
      <c r="C232" s="1035"/>
      <c r="D232" s="109">
        <v>136</v>
      </c>
      <c r="E232" s="109">
        <v>2143</v>
      </c>
      <c r="F232" s="109">
        <v>2909</v>
      </c>
      <c r="G232" s="109">
        <v>1138</v>
      </c>
      <c r="H232" s="109">
        <v>387</v>
      </c>
      <c r="I232" s="109">
        <v>201</v>
      </c>
      <c r="J232" s="109">
        <v>99</v>
      </c>
      <c r="K232" s="109">
        <v>62</v>
      </c>
      <c r="L232" s="109" t="s">
        <v>15</v>
      </c>
      <c r="M232" s="109" t="s">
        <v>15</v>
      </c>
      <c r="N232" s="108">
        <v>7118</v>
      </c>
      <c r="O232" s="662">
        <v>56200</v>
      </c>
      <c r="P232" s="621"/>
      <c r="Q232" s="748"/>
    </row>
    <row r="233" spans="2:17" ht="10.5" customHeight="1">
      <c r="B233" s="1107" t="s">
        <v>51</v>
      </c>
      <c r="C233" s="1035"/>
      <c r="D233" s="109">
        <v>87</v>
      </c>
      <c r="E233" s="109">
        <v>1858</v>
      </c>
      <c r="F233" s="109">
        <v>2643</v>
      </c>
      <c r="G233" s="109">
        <v>1237</v>
      </c>
      <c r="H233" s="109">
        <v>463</v>
      </c>
      <c r="I233" s="109">
        <v>198</v>
      </c>
      <c r="J233" s="109">
        <v>105</v>
      </c>
      <c r="K233" s="109">
        <v>77</v>
      </c>
      <c r="L233" s="109" t="s">
        <v>15</v>
      </c>
      <c r="M233" s="109" t="s">
        <v>15</v>
      </c>
      <c r="N233" s="108">
        <v>6718</v>
      </c>
      <c r="O233" s="662">
        <v>57600</v>
      </c>
      <c r="P233" s="621"/>
      <c r="Q233" s="748"/>
    </row>
    <row r="234" spans="2:17" ht="10.5" customHeight="1">
      <c r="B234" s="1107" t="s">
        <v>52</v>
      </c>
      <c r="C234" s="1035"/>
      <c r="D234" s="109" t="s">
        <v>15</v>
      </c>
      <c r="E234" s="109">
        <v>300</v>
      </c>
      <c r="F234" s="109">
        <v>476</v>
      </c>
      <c r="G234" s="109">
        <v>271</v>
      </c>
      <c r="H234" s="109">
        <v>122</v>
      </c>
      <c r="I234" s="109">
        <v>66</v>
      </c>
      <c r="J234" s="109" t="s">
        <v>15</v>
      </c>
      <c r="K234" s="109" t="s">
        <v>15</v>
      </c>
      <c r="L234" s="109" t="s">
        <v>15</v>
      </c>
      <c r="M234" s="109" t="s">
        <v>15</v>
      </c>
      <c r="N234" s="108">
        <v>1317</v>
      </c>
      <c r="O234" s="662">
        <v>60200</v>
      </c>
      <c r="P234" s="621"/>
      <c r="Q234" s="748"/>
    </row>
    <row r="235" spans="2:17" s="111" customFormat="1" ht="12.75" customHeight="1">
      <c r="B235" s="104" t="s">
        <v>129</v>
      </c>
      <c r="C235" s="104"/>
      <c r="D235" s="109">
        <v>1267</v>
      </c>
      <c r="E235" s="109">
        <v>14039</v>
      </c>
      <c r="F235" s="109">
        <v>13396</v>
      </c>
      <c r="G235" s="109">
        <v>4589</v>
      </c>
      <c r="H235" s="109">
        <v>1467</v>
      </c>
      <c r="I235" s="109">
        <v>666</v>
      </c>
      <c r="J235" s="109">
        <v>312</v>
      </c>
      <c r="K235" s="109">
        <v>222</v>
      </c>
      <c r="L235" s="109">
        <v>70</v>
      </c>
      <c r="M235" s="109">
        <v>117</v>
      </c>
      <c r="N235" s="108">
        <v>36145</v>
      </c>
      <c r="O235" s="662">
        <v>53700</v>
      </c>
      <c r="P235" s="749"/>
      <c r="Q235" s="748"/>
    </row>
    <row r="236" spans="1:16" ht="12.75" customHeight="1">
      <c r="A236" s="101" t="s">
        <v>130</v>
      </c>
      <c r="B236" s="54"/>
      <c r="C236" s="54"/>
      <c r="D236" s="109"/>
      <c r="E236" s="109"/>
      <c r="F236" s="109"/>
      <c r="G236" s="109"/>
      <c r="H236" s="109"/>
      <c r="I236" s="109"/>
      <c r="J236" s="109"/>
      <c r="K236" s="109"/>
      <c r="L236" s="109"/>
      <c r="M236" s="109"/>
      <c r="N236" s="68"/>
      <c r="O236" s="662"/>
      <c r="P236" s="621"/>
    </row>
    <row r="237" spans="2:17" ht="10.5" customHeight="1">
      <c r="B237" s="1107" t="s">
        <v>44</v>
      </c>
      <c r="C237" s="1035"/>
      <c r="D237" s="109" t="s">
        <v>15</v>
      </c>
      <c r="E237" s="109" t="s">
        <v>15</v>
      </c>
      <c r="F237" s="109" t="s">
        <v>15</v>
      </c>
      <c r="G237" s="109" t="s">
        <v>15</v>
      </c>
      <c r="H237" s="109" t="s">
        <v>15</v>
      </c>
      <c r="I237" s="109" t="s">
        <v>15</v>
      </c>
      <c r="J237" s="109" t="s">
        <v>15</v>
      </c>
      <c r="K237" s="109" t="s">
        <v>15</v>
      </c>
      <c r="L237" s="109" t="s">
        <v>15</v>
      </c>
      <c r="M237" s="109" t="s">
        <v>15</v>
      </c>
      <c r="N237" s="108" t="s">
        <v>15</v>
      </c>
      <c r="O237" s="662" t="s">
        <v>15</v>
      </c>
      <c r="P237" s="621"/>
      <c r="Q237" s="748"/>
    </row>
    <row r="238" spans="2:17" ht="10.5" customHeight="1">
      <c r="B238" s="1107" t="s">
        <v>45</v>
      </c>
      <c r="C238" s="1035"/>
      <c r="D238" s="109">
        <v>203</v>
      </c>
      <c r="E238" s="109">
        <v>506</v>
      </c>
      <c r="F238" s="109">
        <v>94</v>
      </c>
      <c r="G238" s="109" t="s">
        <v>15</v>
      </c>
      <c r="H238" s="109" t="s">
        <v>15</v>
      </c>
      <c r="I238" s="109" t="s">
        <v>15</v>
      </c>
      <c r="J238" s="109" t="s">
        <v>15</v>
      </c>
      <c r="K238" s="109" t="s">
        <v>15</v>
      </c>
      <c r="L238" s="109" t="s">
        <v>15</v>
      </c>
      <c r="M238" s="109" t="s">
        <v>15</v>
      </c>
      <c r="N238" s="108">
        <v>819</v>
      </c>
      <c r="O238" s="662">
        <v>44200</v>
      </c>
      <c r="P238" s="621"/>
      <c r="Q238" s="748"/>
    </row>
    <row r="239" spans="2:17" ht="10.5" customHeight="1">
      <c r="B239" s="1107" t="s">
        <v>46</v>
      </c>
      <c r="C239" s="1035"/>
      <c r="D239" s="109">
        <v>414</v>
      </c>
      <c r="E239" s="109">
        <v>3074</v>
      </c>
      <c r="F239" s="109">
        <v>1243</v>
      </c>
      <c r="G239" s="109">
        <v>156</v>
      </c>
      <c r="H239" s="109" t="s">
        <v>15</v>
      </c>
      <c r="I239" s="109" t="s">
        <v>15</v>
      </c>
      <c r="J239" s="109" t="s">
        <v>15</v>
      </c>
      <c r="K239" s="109" t="s">
        <v>15</v>
      </c>
      <c r="L239" s="109" t="s">
        <v>15</v>
      </c>
      <c r="M239" s="109" t="s">
        <v>15</v>
      </c>
      <c r="N239" s="108">
        <v>4945</v>
      </c>
      <c r="O239" s="662">
        <v>47200</v>
      </c>
      <c r="P239" s="621"/>
      <c r="Q239" s="748"/>
    </row>
    <row r="240" spans="2:17" ht="10.5" customHeight="1">
      <c r="B240" s="1107" t="s">
        <v>47</v>
      </c>
      <c r="C240" s="1035"/>
      <c r="D240" s="109">
        <v>284</v>
      </c>
      <c r="E240" s="109">
        <v>3931</v>
      </c>
      <c r="F240" s="109">
        <v>3396</v>
      </c>
      <c r="G240" s="109">
        <v>765</v>
      </c>
      <c r="H240" s="109">
        <v>173</v>
      </c>
      <c r="I240" s="109">
        <v>51</v>
      </c>
      <c r="J240" s="109" t="s">
        <v>15</v>
      </c>
      <c r="K240" s="109" t="s">
        <v>15</v>
      </c>
      <c r="L240" s="109" t="s">
        <v>15</v>
      </c>
      <c r="M240" s="109" t="s">
        <v>15</v>
      </c>
      <c r="N240" s="108">
        <v>8664</v>
      </c>
      <c r="O240" s="662">
        <v>51300</v>
      </c>
      <c r="P240" s="621"/>
      <c r="Q240" s="748"/>
    </row>
    <row r="241" spans="2:17" ht="10.5" customHeight="1">
      <c r="B241" s="1107" t="s">
        <v>48</v>
      </c>
      <c r="C241" s="1035"/>
      <c r="D241" s="109">
        <v>240</v>
      </c>
      <c r="E241" s="109">
        <v>3214</v>
      </c>
      <c r="F241" s="109">
        <v>4091</v>
      </c>
      <c r="G241" s="109">
        <v>1254</v>
      </c>
      <c r="H241" s="109">
        <v>367</v>
      </c>
      <c r="I241" s="109">
        <v>177</v>
      </c>
      <c r="J241" s="109">
        <v>68</v>
      </c>
      <c r="K241" s="109" t="s">
        <v>15</v>
      </c>
      <c r="L241" s="109" t="s">
        <v>15</v>
      </c>
      <c r="M241" s="109" t="s">
        <v>15</v>
      </c>
      <c r="N241" s="108">
        <v>9493</v>
      </c>
      <c r="O241" s="662">
        <v>54100</v>
      </c>
      <c r="P241" s="621"/>
      <c r="Q241" s="748"/>
    </row>
    <row r="242" spans="2:17" ht="10.5" customHeight="1">
      <c r="B242" s="1107" t="s">
        <v>49</v>
      </c>
      <c r="C242" s="1035"/>
      <c r="D242" s="109">
        <v>199</v>
      </c>
      <c r="E242" s="109">
        <v>2833</v>
      </c>
      <c r="F242" s="109">
        <v>3992</v>
      </c>
      <c r="G242" s="109">
        <v>1620</v>
      </c>
      <c r="H242" s="109">
        <v>503</v>
      </c>
      <c r="I242" s="109">
        <v>314</v>
      </c>
      <c r="J242" s="109">
        <v>147</v>
      </c>
      <c r="K242" s="109">
        <v>83</v>
      </c>
      <c r="L242" s="109" t="s">
        <v>15</v>
      </c>
      <c r="M242" s="109" t="s">
        <v>15</v>
      </c>
      <c r="N242" s="108">
        <v>9752</v>
      </c>
      <c r="O242" s="662">
        <v>56500</v>
      </c>
      <c r="P242" s="621"/>
      <c r="Q242" s="748"/>
    </row>
    <row r="243" spans="2:17" ht="10.5" customHeight="1">
      <c r="B243" s="1107" t="s">
        <v>50</v>
      </c>
      <c r="C243" s="1035"/>
      <c r="D243" s="109">
        <v>173</v>
      </c>
      <c r="E243" s="109">
        <v>2520</v>
      </c>
      <c r="F243" s="109">
        <v>4217</v>
      </c>
      <c r="G243" s="109">
        <v>1857</v>
      </c>
      <c r="H243" s="109">
        <v>714</v>
      </c>
      <c r="I243" s="109">
        <v>424</v>
      </c>
      <c r="J243" s="109">
        <v>230</v>
      </c>
      <c r="K243" s="109">
        <v>154</v>
      </c>
      <c r="L243" s="109">
        <v>59</v>
      </c>
      <c r="M243" s="109" t="s">
        <v>15</v>
      </c>
      <c r="N243" s="108">
        <v>10389</v>
      </c>
      <c r="O243" s="662">
        <v>58600</v>
      </c>
      <c r="P243" s="621"/>
      <c r="Q243" s="748"/>
    </row>
    <row r="244" spans="2:17" ht="10.5" customHeight="1">
      <c r="B244" s="1107" t="s">
        <v>51</v>
      </c>
      <c r="C244" s="1035"/>
      <c r="D244" s="109">
        <v>110</v>
      </c>
      <c r="E244" s="109">
        <v>2202</v>
      </c>
      <c r="F244" s="109">
        <v>3782</v>
      </c>
      <c r="G244" s="109">
        <v>1978</v>
      </c>
      <c r="H244" s="109">
        <v>802</v>
      </c>
      <c r="I244" s="109">
        <v>406</v>
      </c>
      <c r="J244" s="109">
        <v>242</v>
      </c>
      <c r="K244" s="109">
        <v>201</v>
      </c>
      <c r="L244" s="109">
        <v>77</v>
      </c>
      <c r="M244" s="109" t="s">
        <v>15</v>
      </c>
      <c r="N244" s="108">
        <v>9840</v>
      </c>
      <c r="O244" s="662">
        <v>60000</v>
      </c>
      <c r="P244" s="621"/>
      <c r="Q244" s="748"/>
    </row>
    <row r="245" spans="2:17" ht="10.5" customHeight="1">
      <c r="B245" s="1107" t="s">
        <v>52</v>
      </c>
      <c r="C245" s="1035"/>
      <c r="D245" s="109" t="s">
        <v>15</v>
      </c>
      <c r="E245" s="109">
        <v>353</v>
      </c>
      <c r="F245" s="109">
        <v>659</v>
      </c>
      <c r="G245" s="109">
        <v>434</v>
      </c>
      <c r="H245" s="109">
        <v>208</v>
      </c>
      <c r="I245" s="109">
        <v>102</v>
      </c>
      <c r="J245" s="109">
        <v>52</v>
      </c>
      <c r="K245" s="109">
        <v>62</v>
      </c>
      <c r="L245" s="109" t="s">
        <v>15</v>
      </c>
      <c r="M245" s="109" t="s">
        <v>15</v>
      </c>
      <c r="N245" s="108">
        <v>1943</v>
      </c>
      <c r="O245" s="662">
        <v>63000</v>
      </c>
      <c r="P245" s="621"/>
      <c r="Q245" s="748"/>
    </row>
    <row r="246" spans="2:17" s="111" customFormat="1" ht="12.75" customHeight="1">
      <c r="B246" s="104" t="s">
        <v>129</v>
      </c>
      <c r="C246" s="104"/>
      <c r="D246" s="109">
        <v>1643</v>
      </c>
      <c r="E246" s="109">
        <v>18635</v>
      </c>
      <c r="F246" s="109">
        <v>21477</v>
      </c>
      <c r="G246" s="109">
        <v>8071</v>
      </c>
      <c r="H246" s="109">
        <v>2797</v>
      </c>
      <c r="I246" s="109">
        <v>1483</v>
      </c>
      <c r="J246" s="109">
        <v>760</v>
      </c>
      <c r="K246" s="109">
        <v>544</v>
      </c>
      <c r="L246" s="109">
        <v>214</v>
      </c>
      <c r="M246" s="109">
        <v>231</v>
      </c>
      <c r="N246" s="108">
        <v>55855</v>
      </c>
      <c r="O246" s="662">
        <v>55500</v>
      </c>
      <c r="P246" s="749"/>
      <c r="Q246" s="748"/>
    </row>
    <row r="247" spans="1:15" ht="1.5" customHeight="1">
      <c r="A247" s="128"/>
      <c r="B247" s="128"/>
      <c r="C247" s="129"/>
      <c r="D247" s="129"/>
      <c r="E247" s="129"/>
      <c r="F247" s="129"/>
      <c r="G247" s="129"/>
      <c r="H247" s="129"/>
      <c r="I247" s="129"/>
      <c r="J247" s="129"/>
      <c r="K247" s="129"/>
      <c r="L247" s="98"/>
      <c r="M247" s="98"/>
      <c r="N247" s="96"/>
      <c r="O247" s="96"/>
    </row>
    <row r="248" spans="2:15" ht="10.5" customHeight="1">
      <c r="B248" s="130"/>
      <c r="K248" s="27"/>
      <c r="L248" s="27"/>
      <c r="M248" s="27"/>
      <c r="N248" s="27"/>
      <c r="O248" s="27" t="s">
        <v>17</v>
      </c>
    </row>
    <row r="249" spans="1:17" s="19" customFormat="1" ht="10.5" customHeight="1">
      <c r="A249" s="54" t="s">
        <v>56</v>
      </c>
      <c r="B249" s="54"/>
      <c r="C249" s="54"/>
      <c r="D249" s="54"/>
      <c r="E249" s="54"/>
      <c r="F249" s="54"/>
      <c r="G249" s="54"/>
      <c r="H249" s="54"/>
      <c r="I249" s="54"/>
      <c r="J249" s="38"/>
      <c r="K249" s="38"/>
      <c r="L249" s="111"/>
      <c r="M249" s="38"/>
      <c r="N249" s="133"/>
      <c r="O249" s="134"/>
      <c r="Q249" s="571"/>
    </row>
    <row r="250" spans="1:15" ht="22.5" customHeight="1">
      <c r="A250" s="1059" t="s">
        <v>272</v>
      </c>
      <c r="B250" s="1060"/>
      <c r="C250" s="1060"/>
      <c r="D250" s="1060"/>
      <c r="E250" s="1060"/>
      <c r="F250" s="1060"/>
      <c r="G250" s="1060"/>
      <c r="H250" s="1060"/>
      <c r="I250" s="1060"/>
      <c r="J250" s="1060"/>
      <c r="K250" s="1060"/>
      <c r="L250" s="1060"/>
      <c r="M250" s="1060"/>
      <c r="N250" s="1060"/>
      <c r="O250" s="1060"/>
    </row>
    <row r="251" spans="1:15" ht="22.5" customHeight="1">
      <c r="A251" s="1106" t="s">
        <v>58</v>
      </c>
      <c r="B251" s="1060"/>
      <c r="C251" s="1060"/>
      <c r="D251" s="1060"/>
      <c r="E251" s="1060"/>
      <c r="F251" s="1060"/>
      <c r="G251" s="1060"/>
      <c r="H251" s="1060"/>
      <c r="I251" s="1060"/>
      <c r="J251" s="1060"/>
      <c r="K251" s="1060"/>
      <c r="L251" s="1060"/>
      <c r="M251" s="1060"/>
      <c r="N251" s="1060"/>
      <c r="O251" s="1060"/>
    </row>
    <row r="252" spans="1:15" ht="10.5" customHeight="1">
      <c r="A252" s="1035" t="s">
        <v>273</v>
      </c>
      <c r="B252" s="1035"/>
      <c r="C252" s="1035"/>
      <c r="D252" s="1035"/>
      <c r="E252" s="1035"/>
      <c r="F252" s="1035"/>
      <c r="G252" s="1035"/>
      <c r="H252" s="1035"/>
      <c r="I252" s="1035"/>
      <c r="J252" s="1035"/>
      <c r="K252" s="1035"/>
      <c r="L252" s="1035"/>
      <c r="M252" s="1035"/>
      <c r="N252" s="1037"/>
      <c r="O252" s="134"/>
    </row>
    <row r="253" spans="1:15" ht="10.5" customHeight="1">
      <c r="A253" s="54" t="s">
        <v>274</v>
      </c>
      <c r="B253" s="54"/>
      <c r="C253" s="54"/>
      <c r="D253" s="54"/>
      <c r="E253" s="54"/>
      <c r="F253" s="54"/>
      <c r="G253" s="54"/>
      <c r="H253" s="54"/>
      <c r="I253" s="54"/>
      <c r="J253" s="54"/>
      <c r="K253" s="54"/>
      <c r="L253" s="54"/>
      <c r="M253" s="54"/>
      <c r="N253" s="133"/>
      <c r="O253" s="134"/>
    </row>
    <row r="254" spans="1:15" ht="21.75" customHeight="1">
      <c r="A254" s="1040" t="s">
        <v>135</v>
      </c>
      <c r="B254" s="1040"/>
      <c r="C254" s="1040"/>
      <c r="D254" s="1040"/>
      <c r="E254" s="1040"/>
      <c r="F254" s="1040"/>
      <c r="G254" s="1040"/>
      <c r="H254" s="1040"/>
      <c r="I254" s="1040"/>
      <c r="J254" s="1040"/>
      <c r="K254" s="1040"/>
      <c r="L254" s="1040"/>
      <c r="M254" s="1040"/>
      <c r="N254" s="1040"/>
      <c r="O254" s="1040"/>
    </row>
    <row r="255" spans="1:15" ht="10.5" customHeight="1">
      <c r="A255" s="54" t="s">
        <v>425</v>
      </c>
      <c r="B255" s="54"/>
      <c r="C255" s="54"/>
      <c r="D255" s="54"/>
      <c r="E255" s="54"/>
      <c r="F255" s="54"/>
      <c r="G255" s="54"/>
      <c r="H255" s="54"/>
      <c r="I255" s="54"/>
      <c r="J255" s="54"/>
      <c r="K255" s="54"/>
      <c r="L255" s="54"/>
      <c r="M255" s="54"/>
      <c r="N255" s="133"/>
      <c r="O255" s="134"/>
    </row>
    <row r="256" spans="1:15" ht="10.5" customHeight="1">
      <c r="A256" s="137" t="s">
        <v>427</v>
      </c>
      <c r="B256" s="137"/>
      <c r="C256" s="137"/>
      <c r="D256" s="137"/>
      <c r="E256" s="137"/>
      <c r="F256" s="137"/>
      <c r="G256" s="137"/>
      <c r="H256" s="137"/>
      <c r="I256" s="137"/>
      <c r="J256" s="137"/>
      <c r="M256" s="38"/>
      <c r="N256" s="133"/>
      <c r="O256" s="134"/>
    </row>
    <row r="257" spans="1:15" ht="10.5" customHeight="1">
      <c r="A257" s="54" t="s">
        <v>188</v>
      </c>
      <c r="B257" s="137"/>
      <c r="C257" s="137"/>
      <c r="D257" s="137"/>
      <c r="E257" s="137"/>
      <c r="F257" s="137"/>
      <c r="G257" s="137"/>
      <c r="H257" s="137"/>
      <c r="I257" s="137"/>
      <c r="J257" s="137"/>
      <c r="M257" s="38"/>
      <c r="N257" s="133"/>
      <c r="O257" s="134"/>
    </row>
    <row r="258" spans="1:15" ht="10.5" customHeight="1">
      <c r="A258" s="1040" t="s">
        <v>237</v>
      </c>
      <c r="B258" s="1040"/>
      <c r="C258" s="1040"/>
      <c r="D258" s="1040"/>
      <c r="E258" s="1040"/>
      <c r="F258" s="1040"/>
      <c r="G258" s="1040"/>
      <c r="H258" s="1040"/>
      <c r="I258" s="1040"/>
      <c r="J258" s="1040"/>
      <c r="K258" s="1040"/>
      <c r="L258" s="1040"/>
      <c r="M258" s="1040"/>
      <c r="N258" s="1040"/>
      <c r="O258" s="1040"/>
    </row>
    <row r="259" spans="1:15" ht="1.5" customHeight="1">
      <c r="A259" s="138"/>
      <c r="B259" s="138"/>
      <c r="C259" s="138"/>
      <c r="D259" s="138"/>
      <c r="E259" s="138"/>
      <c r="F259" s="138"/>
      <c r="G259" s="138"/>
      <c r="H259" s="138"/>
      <c r="I259" s="138"/>
      <c r="J259" s="138"/>
      <c r="K259" s="138"/>
      <c r="L259" s="138"/>
      <c r="M259" s="138"/>
      <c r="N259" s="138"/>
      <c r="O259" s="138"/>
    </row>
    <row r="260" spans="1:14" ht="10.5" customHeight="1">
      <c r="A260" s="1055" t="s">
        <v>37</v>
      </c>
      <c r="B260" s="1029"/>
      <c r="C260" s="1029"/>
      <c r="D260" s="1029"/>
      <c r="E260" s="1029"/>
      <c r="F260" s="1029"/>
      <c r="G260" s="1029"/>
      <c r="H260" s="141"/>
      <c r="I260" s="141"/>
      <c r="J260" s="141"/>
      <c r="K260" s="141"/>
      <c r="L260" s="141"/>
      <c r="M260" s="141"/>
      <c r="N260" s="111"/>
    </row>
    <row r="261" spans="1:14" ht="3" customHeight="1">
      <c r="A261" s="139"/>
      <c r="B261" s="140"/>
      <c r="C261" s="140"/>
      <c r="D261" s="140"/>
      <c r="E261" s="140"/>
      <c r="F261" s="140"/>
      <c r="G261" s="140"/>
      <c r="H261" s="141"/>
      <c r="I261" s="141"/>
      <c r="J261" s="141"/>
      <c r="K261" s="141"/>
      <c r="L261" s="141"/>
      <c r="M261" s="141"/>
      <c r="N261" s="111"/>
    </row>
    <row r="262" spans="1:15" ht="10.5" customHeight="1">
      <c r="A262" s="1048" t="s">
        <v>60</v>
      </c>
      <c r="B262" s="1037"/>
      <c r="C262" s="1037"/>
      <c r="D262" s="1037"/>
      <c r="E262" s="1037"/>
      <c r="F262" s="1037"/>
      <c r="G262" s="1037"/>
      <c r="H262" s="1037"/>
      <c r="I262" s="142"/>
      <c r="J262" s="142"/>
      <c r="K262" s="142"/>
      <c r="L262" s="142"/>
      <c r="M262" s="142"/>
      <c r="N262" s="143"/>
      <c r="O262" s="142"/>
    </row>
    <row r="263" ht="3.75" customHeight="1"/>
  </sheetData>
  <sheetProtection/>
  <mergeCells count="194">
    <mergeCell ref="B139:C139"/>
    <mergeCell ref="B140:C140"/>
    <mergeCell ref="A133:B133"/>
    <mergeCell ref="B134:C134"/>
    <mergeCell ref="B135:C135"/>
    <mergeCell ref="B136:C136"/>
    <mergeCell ref="B137:C137"/>
    <mergeCell ref="B138:C138"/>
    <mergeCell ref="B124:C124"/>
    <mergeCell ref="B125:C125"/>
    <mergeCell ref="B126:C126"/>
    <mergeCell ref="B127:C127"/>
    <mergeCell ref="B128:C128"/>
    <mergeCell ref="A131:D131"/>
    <mergeCell ref="B115:C115"/>
    <mergeCell ref="B116:C116"/>
    <mergeCell ref="B120:C120"/>
    <mergeCell ref="B121:C121"/>
    <mergeCell ref="B122:C122"/>
    <mergeCell ref="B123:C123"/>
    <mergeCell ref="B109:C109"/>
    <mergeCell ref="B110:C110"/>
    <mergeCell ref="B111:C111"/>
    <mergeCell ref="B112:C112"/>
    <mergeCell ref="B113:C113"/>
    <mergeCell ref="B114:C114"/>
    <mergeCell ref="B101:C101"/>
    <mergeCell ref="B102:C102"/>
    <mergeCell ref="B103:C103"/>
    <mergeCell ref="B104:C104"/>
    <mergeCell ref="A107:B107"/>
    <mergeCell ref="B108:C108"/>
    <mergeCell ref="A95:B95"/>
    <mergeCell ref="B96:C96"/>
    <mergeCell ref="B97:C97"/>
    <mergeCell ref="B98:C98"/>
    <mergeCell ref="B99:C99"/>
    <mergeCell ref="B100:C100"/>
    <mergeCell ref="B80:C80"/>
    <mergeCell ref="B81:C81"/>
    <mergeCell ref="N84:O84"/>
    <mergeCell ref="A85:C85"/>
    <mergeCell ref="A86:O86"/>
    <mergeCell ref="A87:O87"/>
    <mergeCell ref="B74:C74"/>
    <mergeCell ref="B75:C75"/>
    <mergeCell ref="B76:C76"/>
    <mergeCell ref="B77:C77"/>
    <mergeCell ref="B78:C78"/>
    <mergeCell ref="B79:C79"/>
    <mergeCell ref="B65:C65"/>
    <mergeCell ref="B66:C66"/>
    <mergeCell ref="B67:C67"/>
    <mergeCell ref="B68:C68"/>
    <mergeCell ref="B69:C69"/>
    <mergeCell ref="B73:C73"/>
    <mergeCell ref="B57:C57"/>
    <mergeCell ref="A60:B60"/>
    <mergeCell ref="B61:C61"/>
    <mergeCell ref="B62:C62"/>
    <mergeCell ref="B63:C63"/>
    <mergeCell ref="B64:C64"/>
    <mergeCell ref="B51:C51"/>
    <mergeCell ref="B52:C52"/>
    <mergeCell ref="B53:C53"/>
    <mergeCell ref="B54:C54"/>
    <mergeCell ref="B55:C55"/>
    <mergeCell ref="B56:C56"/>
    <mergeCell ref="B42:C42"/>
    <mergeCell ref="B43:C43"/>
    <mergeCell ref="A46:C46"/>
    <mergeCell ref="A48:B48"/>
    <mergeCell ref="B49:C49"/>
    <mergeCell ref="B50:C50"/>
    <mergeCell ref="B36:C36"/>
    <mergeCell ref="B37:C37"/>
    <mergeCell ref="B38:C38"/>
    <mergeCell ref="B39:C39"/>
    <mergeCell ref="B40:C40"/>
    <mergeCell ref="B41:C41"/>
    <mergeCell ref="B27:C27"/>
    <mergeCell ref="B28:C28"/>
    <mergeCell ref="B29:C29"/>
    <mergeCell ref="B30:C30"/>
    <mergeCell ref="B31:C31"/>
    <mergeCell ref="B35:C35"/>
    <mergeCell ref="B19:C19"/>
    <mergeCell ref="A22:B22"/>
    <mergeCell ref="B23:C23"/>
    <mergeCell ref="B24:C24"/>
    <mergeCell ref="B25:C25"/>
    <mergeCell ref="B26:C26"/>
    <mergeCell ref="B13:C13"/>
    <mergeCell ref="B14:C14"/>
    <mergeCell ref="B15:C15"/>
    <mergeCell ref="B16:C16"/>
    <mergeCell ref="B17:C17"/>
    <mergeCell ref="B18:C18"/>
    <mergeCell ref="B141:C141"/>
    <mergeCell ref="B142:C142"/>
    <mergeCell ref="A145:B145"/>
    <mergeCell ref="B146:C146"/>
    <mergeCell ref="A1:O1"/>
    <mergeCell ref="A2:O2"/>
    <mergeCell ref="A8:C8"/>
    <mergeCell ref="A10:B10"/>
    <mergeCell ref="B11:C11"/>
    <mergeCell ref="B12:C12"/>
    <mergeCell ref="B151:C151"/>
    <mergeCell ref="B152:C152"/>
    <mergeCell ref="B153:C153"/>
    <mergeCell ref="B154:C154"/>
    <mergeCell ref="B147:C147"/>
    <mergeCell ref="B148:C148"/>
    <mergeCell ref="B149:C149"/>
    <mergeCell ref="B150:C150"/>
    <mergeCell ref="B162:C162"/>
    <mergeCell ref="B163:C163"/>
    <mergeCell ref="B164:C164"/>
    <mergeCell ref="B165:C165"/>
    <mergeCell ref="B158:C158"/>
    <mergeCell ref="B159:C159"/>
    <mergeCell ref="B160:C160"/>
    <mergeCell ref="B161:C161"/>
    <mergeCell ref="A172:O172"/>
    <mergeCell ref="A179:B179"/>
    <mergeCell ref="B180:C180"/>
    <mergeCell ref="B181:C181"/>
    <mergeCell ref="B166:C166"/>
    <mergeCell ref="N169:O169"/>
    <mergeCell ref="A170:C170"/>
    <mergeCell ref="A171:O171"/>
    <mergeCell ref="B186:C186"/>
    <mergeCell ref="B187:C187"/>
    <mergeCell ref="B188:C188"/>
    <mergeCell ref="A190:B190"/>
    <mergeCell ref="B182:C182"/>
    <mergeCell ref="B183:C183"/>
    <mergeCell ref="B184:C184"/>
    <mergeCell ref="B185:C185"/>
    <mergeCell ref="B195:C195"/>
    <mergeCell ref="B196:C196"/>
    <mergeCell ref="B197:C197"/>
    <mergeCell ref="B198:C198"/>
    <mergeCell ref="B191:C191"/>
    <mergeCell ref="B192:C192"/>
    <mergeCell ref="B193:C193"/>
    <mergeCell ref="B194:C194"/>
    <mergeCell ref="B205:C205"/>
    <mergeCell ref="B206:C206"/>
    <mergeCell ref="B207:C207"/>
    <mergeCell ref="B208:C208"/>
    <mergeCell ref="B199:C199"/>
    <mergeCell ref="B202:C202"/>
    <mergeCell ref="B203:C203"/>
    <mergeCell ref="B204:C204"/>
    <mergeCell ref="B216:C216"/>
    <mergeCell ref="B217:C217"/>
    <mergeCell ref="B218:C218"/>
    <mergeCell ref="B219:C219"/>
    <mergeCell ref="B209:C209"/>
    <mergeCell ref="B210:C210"/>
    <mergeCell ref="A214:B214"/>
    <mergeCell ref="B215:C215"/>
    <mergeCell ref="A225:B225"/>
    <mergeCell ref="B226:C226"/>
    <mergeCell ref="B227:C227"/>
    <mergeCell ref="B228:C228"/>
    <mergeCell ref="B220:C220"/>
    <mergeCell ref="B221:C221"/>
    <mergeCell ref="B222:C222"/>
    <mergeCell ref="B223:C223"/>
    <mergeCell ref="B233:C233"/>
    <mergeCell ref="B234:C234"/>
    <mergeCell ref="B237:C237"/>
    <mergeCell ref="B238:C238"/>
    <mergeCell ref="B229:C229"/>
    <mergeCell ref="B230:C230"/>
    <mergeCell ref="B231:C231"/>
    <mergeCell ref="B232:C232"/>
    <mergeCell ref="B243:C243"/>
    <mergeCell ref="B244:C244"/>
    <mergeCell ref="B245:C245"/>
    <mergeCell ref="A250:O250"/>
    <mergeCell ref="B239:C239"/>
    <mergeCell ref="B240:C240"/>
    <mergeCell ref="B241:C241"/>
    <mergeCell ref="B242:C242"/>
    <mergeCell ref="A262:H262"/>
    <mergeCell ref="A251:O251"/>
    <mergeCell ref="A252:N252"/>
    <mergeCell ref="A258:O258"/>
    <mergeCell ref="A260:G260"/>
    <mergeCell ref="A254:O254"/>
  </mergeCells>
  <printOptions horizontalCentered="1"/>
  <pageMargins left="0.15748031496062992" right="0.15748031496062992" top="0.3937007874015748" bottom="0.26" header="0.1968503937007874" footer="0.17"/>
  <pageSetup fitToHeight="3" horizontalDpi="600" verticalDpi="600" orientation="portrait" paperSize="9" scale="75" r:id="rId1"/>
  <rowBreaks count="2" manualBreakCount="2">
    <brk id="84" max="14" man="1"/>
    <brk id="169" max="14" man="1"/>
  </rowBreaks>
</worksheet>
</file>

<file path=xl/worksheets/sheet13.xml><?xml version="1.0" encoding="utf-8"?>
<worksheet xmlns="http://schemas.openxmlformats.org/spreadsheetml/2006/main" xmlns:r="http://schemas.openxmlformats.org/officeDocument/2006/relationships">
  <dimension ref="A1:Q260"/>
  <sheetViews>
    <sheetView showGridLines="0" zoomScalePageLayoutView="0" workbookViewId="0" topLeftCell="A224">
      <selection activeCell="A253" sqref="A253:Q253"/>
    </sheetView>
  </sheetViews>
  <sheetFormatPr defaultColWidth="9.140625" defaultRowHeight="12.75"/>
  <cols>
    <col min="1" max="2" width="4.421875" style="38" customWidth="1"/>
    <col min="3" max="3" width="9.421875" style="38" customWidth="1"/>
    <col min="4" max="4" width="7.421875" style="38" customWidth="1"/>
    <col min="5" max="6" width="8.57421875" style="38" bestFit="1" customWidth="1"/>
    <col min="7" max="8" width="7.57421875" style="38" customWidth="1"/>
    <col min="9" max="9" width="7.28125" style="38" customWidth="1"/>
    <col min="10" max="10" width="8.7109375" style="38" customWidth="1"/>
    <col min="11" max="11" width="8.421875" style="38" customWidth="1"/>
    <col min="12" max="12" width="8.140625" style="111" customWidth="1"/>
    <col min="13" max="13" width="8.7109375" style="38" customWidth="1"/>
    <col min="14" max="14" width="6.8515625" style="38" customWidth="1"/>
    <col min="15" max="15" width="8.00390625" style="38" customWidth="1"/>
    <col min="16" max="16" width="6.57421875" style="38" customWidth="1"/>
    <col min="17" max="17" width="10.421875" style="38" customWidth="1"/>
    <col min="18" max="16384" width="9.140625" style="38" customWidth="1"/>
  </cols>
  <sheetData>
    <row r="1" spans="1:17" s="19" customFormat="1" ht="13.5" customHeight="1">
      <c r="A1" s="1003" t="s">
        <v>382</v>
      </c>
      <c r="B1" s="1004"/>
      <c r="C1" s="1004"/>
      <c r="D1" s="1004"/>
      <c r="E1" s="1004"/>
      <c r="F1" s="1004"/>
      <c r="G1" s="1004"/>
      <c r="H1" s="1004"/>
      <c r="I1" s="1004"/>
      <c r="J1" s="1004"/>
      <c r="K1" s="1004"/>
      <c r="L1" s="1004"/>
      <c r="M1" s="1004"/>
      <c r="N1" s="1004"/>
      <c r="O1" s="1004"/>
      <c r="P1" s="1004"/>
      <c r="Q1" s="1004"/>
    </row>
    <row r="2" spans="1:17" s="19" customFormat="1" ht="15.75" customHeight="1">
      <c r="A2" s="1003" t="s">
        <v>504</v>
      </c>
      <c r="B2" s="1004"/>
      <c r="C2" s="1004"/>
      <c r="D2" s="1004"/>
      <c r="E2" s="1004"/>
      <c r="F2" s="1004"/>
      <c r="G2" s="1004"/>
      <c r="H2" s="1004"/>
      <c r="I2" s="1004"/>
      <c r="J2" s="1004"/>
      <c r="K2" s="1004"/>
      <c r="L2" s="1004"/>
      <c r="M2" s="1004"/>
      <c r="N2" s="1004"/>
      <c r="O2" s="1004"/>
      <c r="P2" s="1004"/>
      <c r="Q2" s="1004"/>
    </row>
    <row r="3" spans="1:16" s="19" customFormat="1" ht="12.75" customHeight="1">
      <c r="A3" s="516" t="str">
        <f>"November 2011"</f>
        <v>November 2011</v>
      </c>
      <c r="B3" s="93"/>
      <c r="C3" s="93"/>
      <c r="D3" s="94"/>
      <c r="N3" s="95"/>
      <c r="O3" s="95"/>
      <c r="P3" s="95"/>
    </row>
    <row r="4" spans="1:16" s="19" customFormat="1" ht="12.75" customHeight="1">
      <c r="A4" s="92" t="s">
        <v>394</v>
      </c>
      <c r="B4" s="93"/>
      <c r="C4" s="93"/>
      <c r="D4" s="94"/>
      <c r="N4" s="95"/>
      <c r="O4" s="95"/>
      <c r="P4" s="95"/>
    </row>
    <row r="5" spans="1:17" ht="11.25" customHeight="1">
      <c r="A5" s="96"/>
      <c r="B5" s="96"/>
      <c r="C5" s="97"/>
      <c r="D5" s="96"/>
      <c r="E5" s="96"/>
      <c r="F5" s="96"/>
      <c r="G5" s="96"/>
      <c r="H5" s="96"/>
      <c r="I5" s="96"/>
      <c r="J5" s="96"/>
      <c r="K5" s="96"/>
      <c r="L5" s="98"/>
      <c r="M5" s="96"/>
      <c r="N5" s="96"/>
      <c r="O5" s="96"/>
      <c r="P5" s="96"/>
      <c r="Q5" s="99" t="s">
        <v>41</v>
      </c>
    </row>
    <row r="6" spans="1:17" ht="34.5" customHeight="1">
      <c r="A6" s="96"/>
      <c r="B6" s="96"/>
      <c r="C6" s="96"/>
      <c r="D6" s="660" t="s">
        <v>505</v>
      </c>
      <c r="E6" s="660" t="s">
        <v>62</v>
      </c>
      <c r="F6" s="660" t="s">
        <v>63</v>
      </c>
      <c r="G6" s="660" t="s">
        <v>506</v>
      </c>
      <c r="H6" s="660" t="s">
        <v>65</v>
      </c>
      <c r="I6" s="660" t="s">
        <v>507</v>
      </c>
      <c r="J6" s="660" t="s">
        <v>508</v>
      </c>
      <c r="K6" s="660" t="s">
        <v>509</v>
      </c>
      <c r="L6" s="660" t="s">
        <v>510</v>
      </c>
      <c r="M6" s="660" t="s">
        <v>511</v>
      </c>
      <c r="N6" s="660" t="s">
        <v>253</v>
      </c>
      <c r="O6" s="660" t="s">
        <v>254</v>
      </c>
      <c r="P6" s="661" t="s">
        <v>131</v>
      </c>
      <c r="Q6" s="660" t="s">
        <v>512</v>
      </c>
    </row>
    <row r="7" spans="4:13" ht="6" customHeight="1">
      <c r="D7" s="104"/>
      <c r="E7" s="104"/>
      <c r="F7" s="104"/>
      <c r="G7" s="104"/>
      <c r="H7" s="104"/>
      <c r="I7" s="104"/>
      <c r="J7" s="104"/>
      <c r="K7" s="104"/>
      <c r="L7" s="105"/>
      <c r="M7" s="106"/>
    </row>
    <row r="8" spans="1:13" ht="10.5" customHeight="1">
      <c r="A8" s="1085" t="s">
        <v>19</v>
      </c>
      <c r="B8" s="1035"/>
      <c r="C8" s="1035"/>
      <c r="D8" s="104"/>
      <c r="E8" s="104"/>
      <c r="F8" s="104"/>
      <c r="G8" s="104"/>
      <c r="H8" s="104"/>
      <c r="I8" s="104"/>
      <c r="J8" s="104"/>
      <c r="K8" s="104"/>
      <c r="L8" s="107"/>
      <c r="M8" s="106"/>
    </row>
    <row r="9" spans="1:13" ht="4.5" customHeight="1">
      <c r="A9" s="101"/>
      <c r="B9" s="54"/>
      <c r="C9" s="54"/>
      <c r="D9" s="104"/>
      <c r="E9" s="104"/>
      <c r="F9" s="104"/>
      <c r="G9" s="104"/>
      <c r="H9" s="104"/>
      <c r="I9" s="104"/>
      <c r="J9" s="104"/>
      <c r="K9" s="104"/>
      <c r="L9" s="107"/>
      <c r="M9" s="106"/>
    </row>
    <row r="10" spans="1:13" ht="10.5" customHeight="1">
      <c r="A10" s="1085" t="s">
        <v>43</v>
      </c>
      <c r="B10" s="1035"/>
      <c r="D10" s="104"/>
      <c r="E10" s="104"/>
      <c r="F10" s="104"/>
      <c r="G10" s="104"/>
      <c r="H10" s="104"/>
      <c r="I10" s="104"/>
      <c r="J10" s="104"/>
      <c r="K10" s="104"/>
      <c r="L10" s="107"/>
      <c r="M10" s="106"/>
    </row>
    <row r="11" spans="1:17" ht="10.5" customHeight="1">
      <c r="A11" s="104"/>
      <c r="B11" s="1107" t="s">
        <v>44</v>
      </c>
      <c r="C11" s="1035"/>
      <c r="D11" s="108">
        <v>1190</v>
      </c>
      <c r="E11" s="108" t="s">
        <v>15</v>
      </c>
      <c r="F11" s="108" t="s">
        <v>15</v>
      </c>
      <c r="G11" s="108" t="s">
        <v>15</v>
      </c>
      <c r="H11" s="108" t="s">
        <v>15</v>
      </c>
      <c r="I11" s="108" t="s">
        <v>15</v>
      </c>
      <c r="J11" s="108" t="s">
        <v>15</v>
      </c>
      <c r="K11" s="108" t="s">
        <v>15</v>
      </c>
      <c r="L11" s="108" t="s">
        <v>15</v>
      </c>
      <c r="M11" s="108" t="s">
        <v>15</v>
      </c>
      <c r="N11" s="108" t="s">
        <v>15</v>
      </c>
      <c r="O11" s="109" t="s">
        <v>15</v>
      </c>
      <c r="P11" s="108">
        <v>1224</v>
      </c>
      <c r="Q11" s="662">
        <v>23700</v>
      </c>
    </row>
    <row r="12" spans="2:17" ht="10.5" customHeight="1">
      <c r="B12" s="1107" t="s">
        <v>45</v>
      </c>
      <c r="C12" s="1035"/>
      <c r="D12" s="108">
        <v>2788</v>
      </c>
      <c r="E12" s="108">
        <v>713</v>
      </c>
      <c r="F12" s="108">
        <v>302</v>
      </c>
      <c r="G12" s="108">
        <v>110</v>
      </c>
      <c r="H12" s="108" t="s">
        <v>15</v>
      </c>
      <c r="I12" s="108" t="s">
        <v>15</v>
      </c>
      <c r="J12" s="108" t="s">
        <v>15</v>
      </c>
      <c r="K12" s="108" t="s">
        <v>15</v>
      </c>
      <c r="L12" s="108" t="s">
        <v>15</v>
      </c>
      <c r="M12" s="108" t="s">
        <v>15</v>
      </c>
      <c r="N12" s="108" t="s">
        <v>15</v>
      </c>
      <c r="O12" s="109" t="s">
        <v>15</v>
      </c>
      <c r="P12" s="108">
        <v>3987</v>
      </c>
      <c r="Q12" s="662">
        <v>28200</v>
      </c>
    </row>
    <row r="13" spans="2:17" ht="10.5" customHeight="1">
      <c r="B13" s="1107" t="s">
        <v>46</v>
      </c>
      <c r="C13" s="1035"/>
      <c r="D13" s="108">
        <v>1222</v>
      </c>
      <c r="E13" s="108">
        <v>1126</v>
      </c>
      <c r="F13" s="108">
        <v>1080</v>
      </c>
      <c r="G13" s="108">
        <v>553</v>
      </c>
      <c r="H13" s="108">
        <v>250</v>
      </c>
      <c r="I13" s="108">
        <v>109</v>
      </c>
      <c r="J13" s="108" t="s">
        <v>15</v>
      </c>
      <c r="K13" s="108" t="s">
        <v>15</v>
      </c>
      <c r="L13" s="108" t="s">
        <v>15</v>
      </c>
      <c r="M13" s="108" t="s">
        <v>15</v>
      </c>
      <c r="N13" s="108" t="s">
        <v>15</v>
      </c>
      <c r="O13" s="109" t="s">
        <v>15</v>
      </c>
      <c r="P13" s="108">
        <v>4414</v>
      </c>
      <c r="Q13" s="662">
        <v>34800</v>
      </c>
    </row>
    <row r="14" spans="2:17" ht="10.5" customHeight="1">
      <c r="B14" s="1107" t="s">
        <v>47</v>
      </c>
      <c r="C14" s="1035"/>
      <c r="D14" s="108">
        <v>533</v>
      </c>
      <c r="E14" s="108">
        <v>695</v>
      </c>
      <c r="F14" s="108">
        <v>1034</v>
      </c>
      <c r="G14" s="108">
        <v>644</v>
      </c>
      <c r="H14" s="108">
        <v>524</v>
      </c>
      <c r="I14" s="108">
        <v>352</v>
      </c>
      <c r="J14" s="108">
        <v>195</v>
      </c>
      <c r="K14" s="108">
        <v>76</v>
      </c>
      <c r="L14" s="108" t="s">
        <v>15</v>
      </c>
      <c r="M14" s="108" t="s">
        <v>15</v>
      </c>
      <c r="N14" s="108" t="s">
        <v>15</v>
      </c>
      <c r="O14" s="109" t="s">
        <v>15</v>
      </c>
      <c r="P14" s="108">
        <v>4125</v>
      </c>
      <c r="Q14" s="662">
        <v>40300</v>
      </c>
    </row>
    <row r="15" spans="2:17" ht="10.5" customHeight="1">
      <c r="B15" s="1107" t="s">
        <v>48</v>
      </c>
      <c r="C15" s="1035"/>
      <c r="D15" s="108">
        <v>337</v>
      </c>
      <c r="E15" s="108">
        <v>438</v>
      </c>
      <c r="F15" s="108">
        <v>875</v>
      </c>
      <c r="G15" s="108">
        <v>527</v>
      </c>
      <c r="H15" s="108">
        <v>375</v>
      </c>
      <c r="I15" s="108">
        <v>365</v>
      </c>
      <c r="J15" s="108">
        <v>280</v>
      </c>
      <c r="K15" s="108">
        <v>122</v>
      </c>
      <c r="L15" s="108">
        <v>54</v>
      </c>
      <c r="M15" s="108">
        <v>57</v>
      </c>
      <c r="N15" s="108" t="s">
        <v>15</v>
      </c>
      <c r="O15" s="109" t="s">
        <v>15</v>
      </c>
      <c r="P15" s="108">
        <v>3472</v>
      </c>
      <c r="Q15" s="662">
        <v>43000</v>
      </c>
    </row>
    <row r="16" spans="2:17" ht="10.5" customHeight="1">
      <c r="B16" s="1107" t="s">
        <v>49</v>
      </c>
      <c r="C16" s="1035"/>
      <c r="D16" s="108">
        <v>194</v>
      </c>
      <c r="E16" s="108">
        <v>309</v>
      </c>
      <c r="F16" s="108">
        <v>786</v>
      </c>
      <c r="G16" s="108">
        <v>388</v>
      </c>
      <c r="H16" s="108">
        <v>266</v>
      </c>
      <c r="I16" s="108">
        <v>299</v>
      </c>
      <c r="J16" s="108">
        <v>314</v>
      </c>
      <c r="K16" s="108">
        <v>159</v>
      </c>
      <c r="L16" s="108">
        <v>102</v>
      </c>
      <c r="M16" s="108">
        <v>64</v>
      </c>
      <c r="N16" s="108" t="s">
        <v>15</v>
      </c>
      <c r="O16" s="109" t="s">
        <v>15</v>
      </c>
      <c r="P16" s="108">
        <v>2920</v>
      </c>
      <c r="Q16" s="662">
        <v>45100</v>
      </c>
    </row>
    <row r="17" spans="2:17" ht="10.5" customHeight="1">
      <c r="B17" s="1107" t="s">
        <v>50</v>
      </c>
      <c r="C17" s="1035"/>
      <c r="D17" s="108">
        <v>71</v>
      </c>
      <c r="E17" s="108">
        <v>200</v>
      </c>
      <c r="F17" s="108">
        <v>569</v>
      </c>
      <c r="G17" s="108">
        <v>243</v>
      </c>
      <c r="H17" s="108">
        <v>181</v>
      </c>
      <c r="I17" s="108">
        <v>213</v>
      </c>
      <c r="J17" s="108">
        <v>229</v>
      </c>
      <c r="K17" s="108">
        <v>161</v>
      </c>
      <c r="L17" s="108">
        <v>109</v>
      </c>
      <c r="M17" s="108">
        <v>83</v>
      </c>
      <c r="N17" s="108" t="s">
        <v>15</v>
      </c>
      <c r="O17" s="109" t="s">
        <v>15</v>
      </c>
      <c r="P17" s="108">
        <v>2103</v>
      </c>
      <c r="Q17" s="662">
        <v>47500</v>
      </c>
    </row>
    <row r="18" spans="2:17" ht="10.5" customHeight="1">
      <c r="B18" s="1107" t="s">
        <v>51</v>
      </c>
      <c r="C18" s="1035"/>
      <c r="D18" s="108" t="s">
        <v>15</v>
      </c>
      <c r="E18" s="108">
        <v>150</v>
      </c>
      <c r="F18" s="108">
        <v>464</v>
      </c>
      <c r="G18" s="108">
        <v>204</v>
      </c>
      <c r="H18" s="108">
        <v>182</v>
      </c>
      <c r="I18" s="108">
        <v>184</v>
      </c>
      <c r="J18" s="108">
        <v>239</v>
      </c>
      <c r="K18" s="108">
        <v>195</v>
      </c>
      <c r="L18" s="108">
        <v>137</v>
      </c>
      <c r="M18" s="108">
        <v>123</v>
      </c>
      <c r="N18" s="108" t="s">
        <v>15</v>
      </c>
      <c r="O18" s="109" t="s">
        <v>15</v>
      </c>
      <c r="P18" s="108">
        <v>1947</v>
      </c>
      <c r="Q18" s="662">
        <v>50200</v>
      </c>
    </row>
    <row r="19" spans="2:17" ht="10.5" customHeight="1">
      <c r="B19" s="1107" t="s">
        <v>52</v>
      </c>
      <c r="C19" s="1035"/>
      <c r="D19" s="108" t="s">
        <v>15</v>
      </c>
      <c r="E19" s="108" t="s">
        <v>15</v>
      </c>
      <c r="F19" s="108">
        <v>97</v>
      </c>
      <c r="G19" s="108" t="s">
        <v>15</v>
      </c>
      <c r="H19" s="108" t="s">
        <v>15</v>
      </c>
      <c r="I19" s="108" t="s">
        <v>15</v>
      </c>
      <c r="J19" s="108">
        <v>57</v>
      </c>
      <c r="K19" s="108" t="s">
        <v>15</v>
      </c>
      <c r="L19" s="108" t="s">
        <v>15</v>
      </c>
      <c r="M19" s="108" t="s">
        <v>15</v>
      </c>
      <c r="N19" s="108" t="s">
        <v>15</v>
      </c>
      <c r="O19" s="109" t="s">
        <v>15</v>
      </c>
      <c r="P19" s="108">
        <v>428</v>
      </c>
      <c r="Q19" s="662">
        <v>52100</v>
      </c>
    </row>
    <row r="20" spans="2:17" s="111" customFormat="1" ht="12.75" customHeight="1">
      <c r="B20" s="1107" t="s">
        <v>269</v>
      </c>
      <c r="C20" s="1035"/>
      <c r="D20" s="108">
        <v>6364</v>
      </c>
      <c r="E20" s="108">
        <v>3683</v>
      </c>
      <c r="F20" s="108">
        <v>5214</v>
      </c>
      <c r="G20" s="108">
        <v>2702</v>
      </c>
      <c r="H20" s="108">
        <v>1848</v>
      </c>
      <c r="I20" s="108">
        <v>1556</v>
      </c>
      <c r="J20" s="108">
        <v>1362</v>
      </c>
      <c r="K20" s="108">
        <v>758</v>
      </c>
      <c r="L20" s="108">
        <v>479</v>
      </c>
      <c r="M20" s="108">
        <v>385</v>
      </c>
      <c r="N20" s="108">
        <v>162</v>
      </c>
      <c r="O20" s="109">
        <v>107</v>
      </c>
      <c r="P20" s="108">
        <v>24620</v>
      </c>
      <c r="Q20" s="662">
        <v>39100</v>
      </c>
    </row>
    <row r="21" spans="2:17" s="111" customFormat="1" ht="3.75" customHeight="1">
      <c r="B21" s="112"/>
      <c r="C21" s="101"/>
      <c r="D21" s="655"/>
      <c r="E21" s="655"/>
      <c r="F21" s="655"/>
      <c r="G21" s="655"/>
      <c r="H21" s="655"/>
      <c r="I21" s="655"/>
      <c r="J21" s="655"/>
      <c r="K21" s="655"/>
      <c r="L21" s="655"/>
      <c r="M21" s="655"/>
      <c r="N21" s="655"/>
      <c r="O21" s="656"/>
      <c r="P21" s="655"/>
      <c r="Q21" s="663"/>
    </row>
    <row r="22" spans="1:17" ht="10.5" customHeight="1">
      <c r="A22" s="1085" t="s">
        <v>53</v>
      </c>
      <c r="B22" s="1035"/>
      <c r="C22" s="113"/>
      <c r="D22" s="108"/>
      <c r="E22" s="108"/>
      <c r="F22" s="108"/>
      <c r="G22" s="108"/>
      <c r="H22" s="108"/>
      <c r="I22" s="108"/>
      <c r="J22" s="108"/>
      <c r="K22" s="108"/>
      <c r="L22" s="108"/>
      <c r="M22" s="108"/>
      <c r="N22" s="108"/>
      <c r="O22" s="109"/>
      <c r="P22" s="108"/>
      <c r="Q22" s="662"/>
    </row>
    <row r="23" spans="2:17" ht="10.5" customHeight="1">
      <c r="B23" s="1107" t="s">
        <v>44</v>
      </c>
      <c r="C23" s="1035"/>
      <c r="D23" s="108">
        <v>10318</v>
      </c>
      <c r="E23" s="108">
        <v>178</v>
      </c>
      <c r="F23" s="108" t="s">
        <v>15</v>
      </c>
      <c r="G23" s="108" t="s">
        <v>15</v>
      </c>
      <c r="H23" s="108" t="s">
        <v>15</v>
      </c>
      <c r="I23" s="108" t="s">
        <v>15</v>
      </c>
      <c r="J23" s="108" t="s">
        <v>15</v>
      </c>
      <c r="K23" s="108" t="s">
        <v>15</v>
      </c>
      <c r="L23" s="108" t="s">
        <v>15</v>
      </c>
      <c r="M23" s="108" t="s">
        <v>15</v>
      </c>
      <c r="N23" s="108" t="s">
        <v>15</v>
      </c>
      <c r="O23" s="109">
        <v>111</v>
      </c>
      <c r="P23" s="108">
        <v>10647</v>
      </c>
      <c r="Q23" s="662">
        <v>24000</v>
      </c>
    </row>
    <row r="24" spans="2:17" ht="10.5" customHeight="1">
      <c r="B24" s="1107" t="s">
        <v>45</v>
      </c>
      <c r="C24" s="1035"/>
      <c r="D24" s="108">
        <v>16802</v>
      </c>
      <c r="E24" s="108">
        <v>6992</v>
      </c>
      <c r="F24" s="108">
        <v>2339</v>
      </c>
      <c r="G24" s="108">
        <v>585</v>
      </c>
      <c r="H24" s="108">
        <v>160</v>
      </c>
      <c r="I24" s="108" t="s">
        <v>15</v>
      </c>
      <c r="J24" s="108" t="s">
        <v>15</v>
      </c>
      <c r="K24" s="108" t="s">
        <v>15</v>
      </c>
      <c r="L24" s="108" t="s">
        <v>15</v>
      </c>
      <c r="M24" s="108" t="s">
        <v>15</v>
      </c>
      <c r="N24" s="108" t="s">
        <v>15</v>
      </c>
      <c r="O24" s="109">
        <v>151</v>
      </c>
      <c r="P24" s="108">
        <v>27064</v>
      </c>
      <c r="Q24" s="662">
        <v>29100</v>
      </c>
    </row>
    <row r="25" spans="2:17" ht="10.5" customHeight="1">
      <c r="B25" s="1107" t="s">
        <v>46</v>
      </c>
      <c r="C25" s="1035"/>
      <c r="D25" s="108">
        <v>4288</v>
      </c>
      <c r="E25" s="108">
        <v>6391</v>
      </c>
      <c r="F25" s="108">
        <v>6831</v>
      </c>
      <c r="G25" s="108">
        <v>2565</v>
      </c>
      <c r="H25" s="108">
        <v>1005</v>
      </c>
      <c r="I25" s="108">
        <v>270</v>
      </c>
      <c r="J25" s="108">
        <v>89</v>
      </c>
      <c r="K25" s="108" t="s">
        <v>15</v>
      </c>
      <c r="L25" s="108" t="s">
        <v>15</v>
      </c>
      <c r="M25" s="108" t="s">
        <v>15</v>
      </c>
      <c r="N25" s="108" t="s">
        <v>15</v>
      </c>
      <c r="O25" s="109">
        <v>77</v>
      </c>
      <c r="P25" s="108">
        <v>21551</v>
      </c>
      <c r="Q25" s="662">
        <v>35000</v>
      </c>
    </row>
    <row r="26" spans="2:17" ht="10.5" customHeight="1">
      <c r="B26" s="1107" t="s">
        <v>47</v>
      </c>
      <c r="C26" s="1035"/>
      <c r="D26" s="108">
        <v>1941</v>
      </c>
      <c r="E26" s="108">
        <v>2808</v>
      </c>
      <c r="F26" s="108">
        <v>5564</v>
      </c>
      <c r="G26" s="108">
        <v>2469</v>
      </c>
      <c r="H26" s="108">
        <v>1373</v>
      </c>
      <c r="I26" s="108">
        <v>662</v>
      </c>
      <c r="J26" s="108">
        <v>347</v>
      </c>
      <c r="K26" s="108">
        <v>84</v>
      </c>
      <c r="L26" s="108" t="s">
        <v>15</v>
      </c>
      <c r="M26" s="108" t="s">
        <v>15</v>
      </c>
      <c r="N26" s="108" t="s">
        <v>15</v>
      </c>
      <c r="O26" s="109" t="s">
        <v>15</v>
      </c>
      <c r="P26" s="108">
        <v>15365</v>
      </c>
      <c r="Q26" s="662">
        <v>38100</v>
      </c>
    </row>
    <row r="27" spans="2:17" ht="10.5" customHeight="1">
      <c r="B27" s="1107" t="s">
        <v>48</v>
      </c>
      <c r="C27" s="1035"/>
      <c r="D27" s="108">
        <v>2145</v>
      </c>
      <c r="E27" s="108">
        <v>2361</v>
      </c>
      <c r="F27" s="108">
        <v>4747</v>
      </c>
      <c r="G27" s="108">
        <v>2086</v>
      </c>
      <c r="H27" s="108">
        <v>1245</v>
      </c>
      <c r="I27" s="108">
        <v>864</v>
      </c>
      <c r="J27" s="108">
        <v>567</v>
      </c>
      <c r="K27" s="108">
        <v>201</v>
      </c>
      <c r="L27" s="108">
        <v>111</v>
      </c>
      <c r="M27" s="108">
        <v>57</v>
      </c>
      <c r="N27" s="108" t="s">
        <v>15</v>
      </c>
      <c r="O27" s="109" t="s">
        <v>15</v>
      </c>
      <c r="P27" s="108">
        <v>14451</v>
      </c>
      <c r="Q27" s="662">
        <v>38800</v>
      </c>
    </row>
    <row r="28" spans="2:17" ht="10.5" customHeight="1">
      <c r="B28" s="1107" t="s">
        <v>49</v>
      </c>
      <c r="C28" s="1035"/>
      <c r="D28" s="108">
        <v>1562</v>
      </c>
      <c r="E28" s="108">
        <v>2309</v>
      </c>
      <c r="F28" s="108">
        <v>4972</v>
      </c>
      <c r="G28" s="108">
        <v>2174</v>
      </c>
      <c r="H28" s="108">
        <v>1207</v>
      </c>
      <c r="I28" s="108">
        <v>978</v>
      </c>
      <c r="J28" s="108">
        <v>725</v>
      </c>
      <c r="K28" s="108">
        <v>338</v>
      </c>
      <c r="L28" s="108">
        <v>206</v>
      </c>
      <c r="M28" s="108">
        <v>116</v>
      </c>
      <c r="N28" s="108" t="s">
        <v>15</v>
      </c>
      <c r="O28" s="109">
        <v>50</v>
      </c>
      <c r="P28" s="108">
        <v>14675</v>
      </c>
      <c r="Q28" s="662">
        <v>40300</v>
      </c>
    </row>
    <row r="29" spans="2:17" ht="10.5" customHeight="1">
      <c r="B29" s="1107" t="s">
        <v>50</v>
      </c>
      <c r="C29" s="1035"/>
      <c r="D29" s="108">
        <v>631</v>
      </c>
      <c r="E29" s="108">
        <v>1627</v>
      </c>
      <c r="F29" s="108">
        <v>5027</v>
      </c>
      <c r="G29" s="108">
        <v>2118</v>
      </c>
      <c r="H29" s="108">
        <v>1302</v>
      </c>
      <c r="I29" s="108">
        <v>999</v>
      </c>
      <c r="J29" s="108">
        <v>764</v>
      </c>
      <c r="K29" s="108">
        <v>397</v>
      </c>
      <c r="L29" s="108">
        <v>232</v>
      </c>
      <c r="M29" s="108">
        <v>161</v>
      </c>
      <c r="N29" s="108">
        <v>54</v>
      </c>
      <c r="O29" s="109" t="s">
        <v>15</v>
      </c>
      <c r="P29" s="108">
        <v>13341</v>
      </c>
      <c r="Q29" s="662">
        <v>42100</v>
      </c>
    </row>
    <row r="30" spans="2:17" ht="10.5" customHeight="1">
      <c r="B30" s="1107" t="s">
        <v>51</v>
      </c>
      <c r="C30" s="1035"/>
      <c r="D30" s="108">
        <v>185</v>
      </c>
      <c r="E30" s="108">
        <v>847</v>
      </c>
      <c r="F30" s="108">
        <v>5110</v>
      </c>
      <c r="G30" s="108">
        <v>2121</v>
      </c>
      <c r="H30" s="108">
        <v>1206</v>
      </c>
      <c r="I30" s="108">
        <v>940</v>
      </c>
      <c r="J30" s="108">
        <v>866</v>
      </c>
      <c r="K30" s="108">
        <v>500</v>
      </c>
      <c r="L30" s="108">
        <v>309</v>
      </c>
      <c r="M30" s="108">
        <v>259</v>
      </c>
      <c r="N30" s="108">
        <v>108</v>
      </c>
      <c r="O30" s="109" t="s">
        <v>15</v>
      </c>
      <c r="P30" s="108">
        <v>12477</v>
      </c>
      <c r="Q30" s="662">
        <v>44100</v>
      </c>
    </row>
    <row r="31" spans="2:17" ht="10.5" customHeight="1">
      <c r="B31" s="1107" t="s">
        <v>52</v>
      </c>
      <c r="C31" s="1035"/>
      <c r="D31" s="108">
        <v>58</v>
      </c>
      <c r="E31" s="108">
        <v>166</v>
      </c>
      <c r="F31" s="108">
        <v>905</v>
      </c>
      <c r="G31" s="108">
        <v>370</v>
      </c>
      <c r="H31" s="108">
        <v>255</v>
      </c>
      <c r="I31" s="108">
        <v>176</v>
      </c>
      <c r="J31" s="108">
        <v>177</v>
      </c>
      <c r="K31" s="108">
        <v>119</v>
      </c>
      <c r="L31" s="108">
        <v>77</v>
      </c>
      <c r="M31" s="108">
        <v>75</v>
      </c>
      <c r="N31" s="108">
        <v>51</v>
      </c>
      <c r="O31" s="109" t="s">
        <v>15</v>
      </c>
      <c r="P31" s="108">
        <v>2444</v>
      </c>
      <c r="Q31" s="662">
        <v>45400</v>
      </c>
    </row>
    <row r="32" spans="2:17" s="111" customFormat="1" ht="12.75" customHeight="1">
      <c r="B32" s="1107" t="s">
        <v>269</v>
      </c>
      <c r="C32" s="1035"/>
      <c r="D32" s="108">
        <v>37930</v>
      </c>
      <c r="E32" s="108">
        <v>23679</v>
      </c>
      <c r="F32" s="108">
        <v>35527</v>
      </c>
      <c r="G32" s="108">
        <v>14491</v>
      </c>
      <c r="H32" s="108">
        <v>7754</v>
      </c>
      <c r="I32" s="108">
        <v>4911</v>
      </c>
      <c r="J32" s="108">
        <v>3543</v>
      </c>
      <c r="K32" s="108">
        <v>1660</v>
      </c>
      <c r="L32" s="108">
        <v>994</v>
      </c>
      <c r="M32" s="108">
        <v>698</v>
      </c>
      <c r="N32" s="108">
        <v>290</v>
      </c>
      <c r="O32" s="109">
        <v>538</v>
      </c>
      <c r="P32" s="108">
        <v>132015</v>
      </c>
      <c r="Q32" s="662">
        <v>36100</v>
      </c>
    </row>
    <row r="33" spans="2:17" s="111" customFormat="1" ht="3.75" customHeight="1">
      <c r="B33" s="112"/>
      <c r="C33" s="101"/>
      <c r="D33" s="655"/>
      <c r="E33" s="655"/>
      <c r="F33" s="655"/>
      <c r="G33" s="655"/>
      <c r="H33" s="655"/>
      <c r="I33" s="655"/>
      <c r="J33" s="655"/>
      <c r="K33" s="655"/>
      <c r="L33" s="655"/>
      <c r="M33" s="655"/>
      <c r="N33" s="655"/>
      <c r="O33" s="656"/>
      <c r="P33" s="655"/>
      <c r="Q33" s="663"/>
    </row>
    <row r="34" spans="1:17" ht="12.75" customHeight="1">
      <c r="A34" s="1085" t="s">
        <v>270</v>
      </c>
      <c r="B34" s="1035"/>
      <c r="C34" s="1035"/>
      <c r="D34" s="108"/>
      <c r="E34" s="108"/>
      <c r="F34" s="108"/>
      <c r="G34" s="108"/>
      <c r="H34" s="108"/>
      <c r="I34" s="108"/>
      <c r="J34" s="108"/>
      <c r="K34" s="108"/>
      <c r="L34" s="108"/>
      <c r="M34" s="108"/>
      <c r="N34" s="108"/>
      <c r="O34" s="109"/>
      <c r="P34" s="108"/>
      <c r="Q34" s="662"/>
    </row>
    <row r="35" spans="2:17" ht="10.5" customHeight="1">
      <c r="B35" s="1107" t="s">
        <v>44</v>
      </c>
      <c r="C35" s="1035"/>
      <c r="D35" s="108">
        <v>11539</v>
      </c>
      <c r="E35" s="108">
        <v>192</v>
      </c>
      <c r="F35" s="108" t="s">
        <v>15</v>
      </c>
      <c r="G35" s="108" t="s">
        <v>15</v>
      </c>
      <c r="H35" s="108" t="s">
        <v>15</v>
      </c>
      <c r="I35" s="108" t="s">
        <v>15</v>
      </c>
      <c r="J35" s="108" t="s">
        <v>15</v>
      </c>
      <c r="K35" s="108" t="s">
        <v>15</v>
      </c>
      <c r="L35" s="108" t="s">
        <v>15</v>
      </c>
      <c r="M35" s="108" t="s">
        <v>15</v>
      </c>
      <c r="N35" s="108" t="s">
        <v>15</v>
      </c>
      <c r="O35" s="109">
        <v>124</v>
      </c>
      <c r="P35" s="108">
        <v>11902</v>
      </c>
      <c r="Q35" s="662">
        <v>24000</v>
      </c>
    </row>
    <row r="36" spans="2:17" ht="10.5" customHeight="1">
      <c r="B36" s="1107" t="s">
        <v>45</v>
      </c>
      <c r="C36" s="1035"/>
      <c r="D36" s="108">
        <v>19626</v>
      </c>
      <c r="E36" s="108">
        <v>7708</v>
      </c>
      <c r="F36" s="108">
        <v>2645</v>
      </c>
      <c r="G36" s="108">
        <v>696</v>
      </c>
      <c r="H36" s="108">
        <v>196</v>
      </c>
      <c r="I36" s="108" t="s">
        <v>15</v>
      </c>
      <c r="J36" s="108" t="s">
        <v>15</v>
      </c>
      <c r="K36" s="108" t="s">
        <v>15</v>
      </c>
      <c r="L36" s="108" t="s">
        <v>15</v>
      </c>
      <c r="M36" s="108" t="s">
        <v>15</v>
      </c>
      <c r="N36" s="108" t="s">
        <v>15</v>
      </c>
      <c r="O36" s="109">
        <v>182</v>
      </c>
      <c r="P36" s="108">
        <v>31096</v>
      </c>
      <c r="Q36" s="662">
        <v>29000</v>
      </c>
    </row>
    <row r="37" spans="2:17" ht="10.5" customHeight="1">
      <c r="B37" s="1107" t="s">
        <v>46</v>
      </c>
      <c r="C37" s="1035"/>
      <c r="D37" s="108">
        <v>5516</v>
      </c>
      <c r="E37" s="108">
        <v>7522</v>
      </c>
      <c r="F37" s="108">
        <v>7912</v>
      </c>
      <c r="G37" s="108">
        <v>3120</v>
      </c>
      <c r="H37" s="108">
        <v>1255</v>
      </c>
      <c r="I37" s="108">
        <v>379</v>
      </c>
      <c r="J37" s="108">
        <v>137</v>
      </c>
      <c r="K37" s="108" t="s">
        <v>15</v>
      </c>
      <c r="L37" s="108" t="s">
        <v>15</v>
      </c>
      <c r="M37" s="108" t="s">
        <v>15</v>
      </c>
      <c r="N37" s="108" t="s">
        <v>15</v>
      </c>
      <c r="O37" s="109">
        <v>88</v>
      </c>
      <c r="P37" s="108">
        <v>25979</v>
      </c>
      <c r="Q37" s="662">
        <v>35000</v>
      </c>
    </row>
    <row r="38" spans="2:17" ht="10.5" customHeight="1">
      <c r="B38" s="1107" t="s">
        <v>47</v>
      </c>
      <c r="C38" s="1035"/>
      <c r="D38" s="108">
        <v>2476</v>
      </c>
      <c r="E38" s="108">
        <v>3504</v>
      </c>
      <c r="F38" s="108">
        <v>6600</v>
      </c>
      <c r="G38" s="108">
        <v>3116</v>
      </c>
      <c r="H38" s="108">
        <v>1899</v>
      </c>
      <c r="I38" s="108">
        <v>1016</v>
      </c>
      <c r="J38" s="108">
        <v>542</v>
      </c>
      <c r="K38" s="108">
        <v>160</v>
      </c>
      <c r="L38" s="108">
        <v>82</v>
      </c>
      <c r="M38" s="108" t="s">
        <v>15</v>
      </c>
      <c r="N38" s="108" t="s">
        <v>15</v>
      </c>
      <c r="O38" s="109" t="s">
        <v>15</v>
      </c>
      <c r="P38" s="108">
        <v>19504</v>
      </c>
      <c r="Q38" s="662">
        <v>38600</v>
      </c>
    </row>
    <row r="39" spans="2:17" ht="10.5" customHeight="1">
      <c r="B39" s="1107" t="s">
        <v>48</v>
      </c>
      <c r="C39" s="1035"/>
      <c r="D39" s="108">
        <v>2484</v>
      </c>
      <c r="E39" s="108">
        <v>2801</v>
      </c>
      <c r="F39" s="108">
        <v>5623</v>
      </c>
      <c r="G39" s="108">
        <v>2614</v>
      </c>
      <c r="H39" s="108">
        <v>1622</v>
      </c>
      <c r="I39" s="108">
        <v>1232</v>
      </c>
      <c r="J39" s="108">
        <v>847</v>
      </c>
      <c r="K39" s="108">
        <v>323</v>
      </c>
      <c r="L39" s="108">
        <v>165</v>
      </c>
      <c r="M39" s="108">
        <v>114</v>
      </c>
      <c r="N39" s="108" t="s">
        <v>15</v>
      </c>
      <c r="O39" s="109">
        <v>60</v>
      </c>
      <c r="P39" s="108">
        <v>17934</v>
      </c>
      <c r="Q39" s="662">
        <v>39600</v>
      </c>
    </row>
    <row r="40" spans="2:17" ht="10.5" customHeight="1">
      <c r="B40" s="1107" t="s">
        <v>49</v>
      </c>
      <c r="C40" s="1035"/>
      <c r="D40" s="108">
        <v>1756</v>
      </c>
      <c r="E40" s="108">
        <v>2620</v>
      </c>
      <c r="F40" s="108">
        <v>5759</v>
      </c>
      <c r="G40" s="108">
        <v>2563</v>
      </c>
      <c r="H40" s="108">
        <v>1473</v>
      </c>
      <c r="I40" s="108">
        <v>1279</v>
      </c>
      <c r="J40" s="108">
        <v>1039</v>
      </c>
      <c r="K40" s="108">
        <v>497</v>
      </c>
      <c r="L40" s="108">
        <v>308</v>
      </c>
      <c r="M40" s="108">
        <v>180</v>
      </c>
      <c r="N40" s="108">
        <v>69</v>
      </c>
      <c r="O40" s="109">
        <v>58</v>
      </c>
      <c r="P40" s="108">
        <v>17601</v>
      </c>
      <c r="Q40" s="662">
        <v>41100</v>
      </c>
    </row>
    <row r="41" spans="2:17" ht="10.5" customHeight="1">
      <c r="B41" s="1107" t="s">
        <v>50</v>
      </c>
      <c r="C41" s="1035"/>
      <c r="D41" s="108">
        <v>702</v>
      </c>
      <c r="E41" s="108">
        <v>1827</v>
      </c>
      <c r="F41" s="108">
        <v>5597</v>
      </c>
      <c r="G41" s="108">
        <v>2363</v>
      </c>
      <c r="H41" s="108">
        <v>1483</v>
      </c>
      <c r="I41" s="108">
        <v>1212</v>
      </c>
      <c r="J41" s="108">
        <v>995</v>
      </c>
      <c r="K41" s="108">
        <v>558</v>
      </c>
      <c r="L41" s="108">
        <v>341</v>
      </c>
      <c r="M41" s="108">
        <v>244</v>
      </c>
      <c r="N41" s="108">
        <v>90</v>
      </c>
      <c r="O41" s="109" t="s">
        <v>15</v>
      </c>
      <c r="P41" s="108">
        <v>15449</v>
      </c>
      <c r="Q41" s="662">
        <v>42900</v>
      </c>
    </row>
    <row r="42" spans="2:17" ht="10.5" customHeight="1">
      <c r="B42" s="1107" t="s">
        <v>51</v>
      </c>
      <c r="C42" s="1035"/>
      <c r="D42" s="108">
        <v>210</v>
      </c>
      <c r="E42" s="108">
        <v>997</v>
      </c>
      <c r="F42" s="108">
        <v>5577</v>
      </c>
      <c r="G42" s="108">
        <v>2326</v>
      </c>
      <c r="H42" s="108">
        <v>1388</v>
      </c>
      <c r="I42" s="108">
        <v>1124</v>
      </c>
      <c r="J42" s="108">
        <v>1105</v>
      </c>
      <c r="K42" s="108">
        <v>695</v>
      </c>
      <c r="L42" s="108">
        <v>446</v>
      </c>
      <c r="M42" s="108">
        <v>382</v>
      </c>
      <c r="N42" s="108">
        <v>149</v>
      </c>
      <c r="O42" s="109" t="s">
        <v>15</v>
      </c>
      <c r="P42" s="108">
        <v>14429</v>
      </c>
      <c r="Q42" s="662">
        <v>44900</v>
      </c>
    </row>
    <row r="43" spans="2:17" ht="10.5" customHeight="1">
      <c r="B43" s="1107" t="s">
        <v>52</v>
      </c>
      <c r="C43" s="1035"/>
      <c r="D43" s="108">
        <v>62</v>
      </c>
      <c r="E43" s="108">
        <v>204</v>
      </c>
      <c r="F43" s="108">
        <v>1002</v>
      </c>
      <c r="G43" s="108">
        <v>403</v>
      </c>
      <c r="H43" s="108">
        <v>289</v>
      </c>
      <c r="I43" s="108">
        <v>203</v>
      </c>
      <c r="J43" s="108">
        <v>234</v>
      </c>
      <c r="K43" s="108">
        <v>156</v>
      </c>
      <c r="L43" s="108">
        <v>118</v>
      </c>
      <c r="M43" s="108">
        <v>111</v>
      </c>
      <c r="N43" s="108">
        <v>68</v>
      </c>
      <c r="O43" s="109" t="s">
        <v>15</v>
      </c>
      <c r="P43" s="108">
        <v>2872</v>
      </c>
      <c r="Q43" s="662">
        <v>46400</v>
      </c>
    </row>
    <row r="44" spans="2:17" s="111" customFormat="1" ht="12.75" customHeight="1">
      <c r="B44" s="1107" t="s">
        <v>269</v>
      </c>
      <c r="C44" s="1035"/>
      <c r="D44" s="108">
        <v>44371</v>
      </c>
      <c r="E44" s="108">
        <v>27375</v>
      </c>
      <c r="F44" s="108">
        <v>40754</v>
      </c>
      <c r="G44" s="108">
        <v>17204</v>
      </c>
      <c r="H44" s="108">
        <v>9606</v>
      </c>
      <c r="I44" s="108">
        <v>6474</v>
      </c>
      <c r="J44" s="108">
        <v>4907</v>
      </c>
      <c r="K44" s="108">
        <v>2418</v>
      </c>
      <c r="L44" s="108">
        <v>1473</v>
      </c>
      <c r="M44" s="108">
        <v>1083</v>
      </c>
      <c r="N44" s="108">
        <v>452</v>
      </c>
      <c r="O44" s="109">
        <v>649</v>
      </c>
      <c r="P44" s="108">
        <v>156766</v>
      </c>
      <c r="Q44" s="662">
        <v>36500</v>
      </c>
    </row>
    <row r="45" spans="2:17" ht="11.25" customHeight="1">
      <c r="B45" s="104"/>
      <c r="C45" s="54"/>
      <c r="D45" s="108"/>
      <c r="E45" s="108"/>
      <c r="F45" s="108"/>
      <c r="G45" s="108"/>
      <c r="H45" s="108"/>
      <c r="I45" s="108"/>
      <c r="J45" s="108"/>
      <c r="K45" s="108"/>
      <c r="L45" s="108"/>
      <c r="M45" s="108"/>
      <c r="N45" s="108"/>
      <c r="O45" s="109"/>
      <c r="P45" s="108"/>
      <c r="Q45" s="662"/>
    </row>
    <row r="46" spans="1:17" ht="10.5" customHeight="1">
      <c r="A46" s="1085" t="s">
        <v>27</v>
      </c>
      <c r="B46" s="1035"/>
      <c r="C46" s="1035"/>
      <c r="D46" s="108"/>
      <c r="E46" s="108"/>
      <c r="F46" s="108"/>
      <c r="G46" s="108"/>
      <c r="H46" s="108"/>
      <c r="I46" s="108"/>
      <c r="J46" s="108"/>
      <c r="K46" s="108"/>
      <c r="L46" s="108"/>
      <c r="M46" s="108"/>
      <c r="N46" s="108"/>
      <c r="O46" s="109"/>
      <c r="P46" s="108"/>
      <c r="Q46" s="662"/>
    </row>
    <row r="47" spans="1:17" ht="5.25" customHeight="1">
      <c r="A47" s="101"/>
      <c r="B47" s="54"/>
      <c r="C47" s="54"/>
      <c r="D47" s="108"/>
      <c r="E47" s="108"/>
      <c r="F47" s="108"/>
      <c r="G47" s="108"/>
      <c r="H47" s="108"/>
      <c r="I47" s="108"/>
      <c r="J47" s="108"/>
      <c r="K47" s="108"/>
      <c r="L47" s="108"/>
      <c r="M47" s="108"/>
      <c r="N47" s="108"/>
      <c r="O47" s="109"/>
      <c r="P47" s="108"/>
      <c r="Q47" s="662"/>
    </row>
    <row r="48" spans="1:17" ht="10.5" customHeight="1">
      <c r="A48" s="1085" t="s">
        <v>43</v>
      </c>
      <c r="B48" s="1035"/>
      <c r="D48" s="108"/>
      <c r="E48" s="108"/>
      <c r="F48" s="108"/>
      <c r="G48" s="108"/>
      <c r="H48" s="108"/>
      <c r="I48" s="108"/>
      <c r="J48" s="108"/>
      <c r="K48" s="108"/>
      <c r="L48" s="108"/>
      <c r="M48" s="108"/>
      <c r="N48" s="108"/>
      <c r="O48" s="109"/>
      <c r="P48" s="108"/>
      <c r="Q48" s="662"/>
    </row>
    <row r="49" spans="1:17" ht="10.5" customHeight="1">
      <c r="A49" s="104"/>
      <c r="B49" s="1107" t="s">
        <v>44</v>
      </c>
      <c r="C49" s="1035"/>
      <c r="D49" s="108">
        <v>1462</v>
      </c>
      <c r="E49" s="108" t="s">
        <v>15</v>
      </c>
      <c r="F49" s="108" t="s">
        <v>15</v>
      </c>
      <c r="G49" s="108" t="s">
        <v>15</v>
      </c>
      <c r="H49" s="108" t="s">
        <v>15</v>
      </c>
      <c r="I49" s="108" t="s">
        <v>15</v>
      </c>
      <c r="J49" s="108" t="s">
        <v>15</v>
      </c>
      <c r="K49" s="108" t="s">
        <v>15</v>
      </c>
      <c r="L49" s="108" t="s">
        <v>15</v>
      </c>
      <c r="M49" s="108" t="s">
        <v>15</v>
      </c>
      <c r="N49" s="108" t="s">
        <v>15</v>
      </c>
      <c r="O49" s="109" t="s">
        <v>15</v>
      </c>
      <c r="P49" s="108">
        <v>1528</v>
      </c>
      <c r="Q49" s="662">
        <v>24000</v>
      </c>
    </row>
    <row r="50" spans="2:17" ht="10.5" customHeight="1">
      <c r="B50" s="1107" t="s">
        <v>45</v>
      </c>
      <c r="C50" s="1035"/>
      <c r="D50" s="108">
        <v>3918</v>
      </c>
      <c r="E50" s="108">
        <v>1492</v>
      </c>
      <c r="F50" s="108">
        <v>880</v>
      </c>
      <c r="G50" s="108">
        <v>345</v>
      </c>
      <c r="H50" s="108">
        <v>80</v>
      </c>
      <c r="I50" s="108" t="s">
        <v>15</v>
      </c>
      <c r="J50" s="108" t="s">
        <v>15</v>
      </c>
      <c r="K50" s="108" t="s">
        <v>15</v>
      </c>
      <c r="L50" s="108" t="s">
        <v>15</v>
      </c>
      <c r="M50" s="108" t="s">
        <v>15</v>
      </c>
      <c r="N50" s="108" t="s">
        <v>15</v>
      </c>
      <c r="O50" s="109">
        <v>64</v>
      </c>
      <c r="P50" s="108">
        <v>6818</v>
      </c>
      <c r="Q50" s="662">
        <v>29900</v>
      </c>
    </row>
    <row r="51" spans="2:17" ht="10.5" customHeight="1">
      <c r="B51" s="1107" t="s">
        <v>46</v>
      </c>
      <c r="C51" s="1035"/>
      <c r="D51" s="108">
        <v>1534</v>
      </c>
      <c r="E51" s="108">
        <v>1772</v>
      </c>
      <c r="F51" s="108">
        <v>2207</v>
      </c>
      <c r="G51" s="108">
        <v>1706</v>
      </c>
      <c r="H51" s="108">
        <v>611</v>
      </c>
      <c r="I51" s="108">
        <v>295</v>
      </c>
      <c r="J51" s="108">
        <v>82</v>
      </c>
      <c r="K51" s="108" t="s">
        <v>15</v>
      </c>
      <c r="L51" s="108" t="s">
        <v>15</v>
      </c>
      <c r="M51" s="108" t="s">
        <v>15</v>
      </c>
      <c r="N51" s="108" t="s">
        <v>15</v>
      </c>
      <c r="O51" s="109" t="s">
        <v>15</v>
      </c>
      <c r="P51" s="108">
        <v>8308</v>
      </c>
      <c r="Q51" s="662">
        <v>37000</v>
      </c>
    </row>
    <row r="52" spans="2:17" ht="10.5" customHeight="1">
      <c r="B52" s="1107" t="s">
        <v>47</v>
      </c>
      <c r="C52" s="1035"/>
      <c r="D52" s="108">
        <v>635</v>
      </c>
      <c r="E52" s="108">
        <v>821</v>
      </c>
      <c r="F52" s="108">
        <v>1802</v>
      </c>
      <c r="G52" s="108">
        <v>1727</v>
      </c>
      <c r="H52" s="108">
        <v>1226</v>
      </c>
      <c r="I52" s="108">
        <v>570</v>
      </c>
      <c r="J52" s="108">
        <v>291</v>
      </c>
      <c r="K52" s="108">
        <v>115</v>
      </c>
      <c r="L52" s="108">
        <v>57</v>
      </c>
      <c r="M52" s="108">
        <v>50</v>
      </c>
      <c r="N52" s="108" t="s">
        <v>15</v>
      </c>
      <c r="O52" s="109" t="s">
        <v>15</v>
      </c>
      <c r="P52" s="108">
        <v>7357</v>
      </c>
      <c r="Q52" s="662">
        <v>41800</v>
      </c>
    </row>
    <row r="53" spans="2:17" ht="10.5" customHeight="1">
      <c r="B53" s="1107" t="s">
        <v>48</v>
      </c>
      <c r="C53" s="1035"/>
      <c r="D53" s="108">
        <v>430</v>
      </c>
      <c r="E53" s="108">
        <v>598</v>
      </c>
      <c r="F53" s="108">
        <v>1534</v>
      </c>
      <c r="G53" s="108">
        <v>1442</v>
      </c>
      <c r="H53" s="108">
        <v>1162</v>
      </c>
      <c r="I53" s="108">
        <v>594</v>
      </c>
      <c r="J53" s="108">
        <v>387</v>
      </c>
      <c r="K53" s="108">
        <v>193</v>
      </c>
      <c r="L53" s="108">
        <v>100</v>
      </c>
      <c r="M53" s="108">
        <v>107</v>
      </c>
      <c r="N53" s="108">
        <v>88</v>
      </c>
      <c r="O53" s="109" t="s">
        <v>15</v>
      </c>
      <c r="P53" s="108">
        <v>6673</v>
      </c>
      <c r="Q53" s="662">
        <v>43900</v>
      </c>
    </row>
    <row r="54" spans="2:17" ht="10.5" customHeight="1">
      <c r="B54" s="1107" t="s">
        <v>49</v>
      </c>
      <c r="C54" s="1035"/>
      <c r="D54" s="108">
        <v>251</v>
      </c>
      <c r="E54" s="108">
        <v>506</v>
      </c>
      <c r="F54" s="108">
        <v>1459</v>
      </c>
      <c r="G54" s="108">
        <v>1221</v>
      </c>
      <c r="H54" s="108">
        <v>948</v>
      </c>
      <c r="I54" s="108">
        <v>448</v>
      </c>
      <c r="J54" s="108">
        <v>284</v>
      </c>
      <c r="K54" s="108">
        <v>138</v>
      </c>
      <c r="L54" s="108">
        <v>140</v>
      </c>
      <c r="M54" s="108">
        <v>104</v>
      </c>
      <c r="N54" s="108">
        <v>178</v>
      </c>
      <c r="O54" s="109" t="s">
        <v>15</v>
      </c>
      <c r="P54" s="108">
        <v>5702</v>
      </c>
      <c r="Q54" s="662">
        <v>45000</v>
      </c>
    </row>
    <row r="55" spans="2:17" ht="10.5" customHeight="1">
      <c r="B55" s="1107" t="s">
        <v>50</v>
      </c>
      <c r="C55" s="1035"/>
      <c r="D55" s="108">
        <v>145</v>
      </c>
      <c r="E55" s="108">
        <v>371</v>
      </c>
      <c r="F55" s="108">
        <v>1458</v>
      </c>
      <c r="G55" s="108">
        <v>1268</v>
      </c>
      <c r="H55" s="108">
        <v>884</v>
      </c>
      <c r="I55" s="108">
        <v>434</v>
      </c>
      <c r="J55" s="108">
        <v>325</v>
      </c>
      <c r="K55" s="108">
        <v>153</v>
      </c>
      <c r="L55" s="108">
        <v>119</v>
      </c>
      <c r="M55" s="108">
        <v>138</v>
      </c>
      <c r="N55" s="108">
        <v>267</v>
      </c>
      <c r="O55" s="109" t="s">
        <v>15</v>
      </c>
      <c r="P55" s="108">
        <v>5585</v>
      </c>
      <c r="Q55" s="662">
        <v>46700</v>
      </c>
    </row>
    <row r="56" spans="2:17" ht="10.5" customHeight="1">
      <c r="B56" s="1107" t="s">
        <v>51</v>
      </c>
      <c r="C56" s="1035"/>
      <c r="D56" s="108" t="s">
        <v>15</v>
      </c>
      <c r="E56" s="108">
        <v>229</v>
      </c>
      <c r="F56" s="108">
        <v>1133</v>
      </c>
      <c r="G56" s="108">
        <v>1006</v>
      </c>
      <c r="H56" s="108">
        <v>801</v>
      </c>
      <c r="I56" s="108">
        <v>345</v>
      </c>
      <c r="J56" s="108">
        <v>248</v>
      </c>
      <c r="K56" s="108">
        <v>138</v>
      </c>
      <c r="L56" s="108">
        <v>107</v>
      </c>
      <c r="M56" s="108">
        <v>110</v>
      </c>
      <c r="N56" s="108">
        <v>248</v>
      </c>
      <c r="O56" s="109" t="s">
        <v>15</v>
      </c>
      <c r="P56" s="108">
        <v>4440</v>
      </c>
      <c r="Q56" s="662">
        <v>47800</v>
      </c>
    </row>
    <row r="57" spans="2:17" ht="10.5" customHeight="1">
      <c r="B57" s="1107" t="s">
        <v>52</v>
      </c>
      <c r="C57" s="1035"/>
      <c r="D57" s="108" t="s">
        <v>15</v>
      </c>
      <c r="E57" s="108">
        <v>83</v>
      </c>
      <c r="F57" s="108">
        <v>300</v>
      </c>
      <c r="G57" s="108">
        <v>171</v>
      </c>
      <c r="H57" s="108">
        <v>147</v>
      </c>
      <c r="I57" s="108">
        <v>66</v>
      </c>
      <c r="J57" s="108" t="s">
        <v>15</v>
      </c>
      <c r="K57" s="108" t="s">
        <v>15</v>
      </c>
      <c r="L57" s="108" t="s">
        <v>15</v>
      </c>
      <c r="M57" s="108" t="s">
        <v>15</v>
      </c>
      <c r="N57" s="108">
        <v>59</v>
      </c>
      <c r="O57" s="109" t="s">
        <v>15</v>
      </c>
      <c r="P57" s="108">
        <v>960</v>
      </c>
      <c r="Q57" s="662">
        <v>47300</v>
      </c>
    </row>
    <row r="58" spans="2:17" s="111" customFormat="1" ht="12.75" customHeight="1">
      <c r="B58" s="1107" t="s">
        <v>269</v>
      </c>
      <c r="C58" s="1035"/>
      <c r="D58" s="108">
        <v>8431</v>
      </c>
      <c r="E58" s="108">
        <v>5908</v>
      </c>
      <c r="F58" s="108">
        <v>10779</v>
      </c>
      <c r="G58" s="108">
        <v>8887</v>
      </c>
      <c r="H58" s="108">
        <v>5859</v>
      </c>
      <c r="I58" s="108">
        <v>2781</v>
      </c>
      <c r="J58" s="108">
        <v>1661</v>
      </c>
      <c r="K58" s="108">
        <v>787</v>
      </c>
      <c r="L58" s="108">
        <v>560</v>
      </c>
      <c r="M58" s="108">
        <v>540</v>
      </c>
      <c r="N58" s="108">
        <v>878</v>
      </c>
      <c r="O58" s="109">
        <v>300</v>
      </c>
      <c r="P58" s="108">
        <v>47371</v>
      </c>
      <c r="Q58" s="662">
        <v>40600</v>
      </c>
    </row>
    <row r="59" spans="1:17" ht="3.75" customHeight="1">
      <c r="A59" s="111"/>
      <c r="B59" s="112"/>
      <c r="C59" s="101"/>
      <c r="D59" s="655"/>
      <c r="E59" s="655"/>
      <c r="F59" s="655"/>
      <c r="G59" s="655"/>
      <c r="H59" s="655"/>
      <c r="I59" s="655"/>
      <c r="J59" s="655"/>
      <c r="K59" s="655"/>
      <c r="L59" s="655"/>
      <c r="M59" s="655"/>
      <c r="N59" s="655"/>
      <c r="O59" s="656"/>
      <c r="P59" s="655"/>
      <c r="Q59" s="662"/>
    </row>
    <row r="60" spans="1:17" ht="10.5" customHeight="1">
      <c r="A60" s="1085" t="s">
        <v>53</v>
      </c>
      <c r="B60" s="1035"/>
      <c r="C60" s="113"/>
      <c r="D60" s="108"/>
      <c r="E60" s="108"/>
      <c r="F60" s="108"/>
      <c r="G60" s="108"/>
      <c r="H60" s="108"/>
      <c r="I60" s="108"/>
      <c r="J60" s="108"/>
      <c r="K60" s="108"/>
      <c r="L60" s="108"/>
      <c r="M60" s="108"/>
      <c r="N60" s="108"/>
      <c r="O60" s="109"/>
      <c r="P60" s="108"/>
      <c r="Q60" s="662"/>
    </row>
    <row r="61" spans="2:17" ht="10.5" customHeight="1">
      <c r="B61" s="1107" t="s">
        <v>44</v>
      </c>
      <c r="C61" s="1035"/>
      <c r="D61" s="108">
        <v>3789</v>
      </c>
      <c r="E61" s="108">
        <v>102</v>
      </c>
      <c r="F61" s="108" t="s">
        <v>15</v>
      </c>
      <c r="G61" s="108" t="s">
        <v>15</v>
      </c>
      <c r="H61" s="108" t="s">
        <v>15</v>
      </c>
      <c r="I61" s="108" t="s">
        <v>15</v>
      </c>
      <c r="J61" s="108" t="s">
        <v>15</v>
      </c>
      <c r="K61" s="108" t="s">
        <v>15</v>
      </c>
      <c r="L61" s="108" t="s">
        <v>15</v>
      </c>
      <c r="M61" s="108" t="s">
        <v>15</v>
      </c>
      <c r="N61" s="108" t="s">
        <v>15</v>
      </c>
      <c r="O61" s="109">
        <v>58</v>
      </c>
      <c r="P61" s="108">
        <v>3980</v>
      </c>
      <c r="Q61" s="662">
        <v>24000</v>
      </c>
    </row>
    <row r="62" spans="2:17" ht="10.5" customHeight="1">
      <c r="B62" s="1107" t="s">
        <v>45</v>
      </c>
      <c r="C62" s="1035"/>
      <c r="D62" s="108">
        <v>8283</v>
      </c>
      <c r="E62" s="108">
        <v>3384</v>
      </c>
      <c r="F62" s="108">
        <v>1910</v>
      </c>
      <c r="G62" s="108">
        <v>650</v>
      </c>
      <c r="H62" s="108">
        <v>136</v>
      </c>
      <c r="I62" s="108" t="s">
        <v>15</v>
      </c>
      <c r="J62" s="108" t="s">
        <v>15</v>
      </c>
      <c r="K62" s="108" t="s">
        <v>15</v>
      </c>
      <c r="L62" s="108" t="s">
        <v>15</v>
      </c>
      <c r="M62" s="108" t="s">
        <v>15</v>
      </c>
      <c r="N62" s="108" t="s">
        <v>15</v>
      </c>
      <c r="O62" s="109">
        <v>105</v>
      </c>
      <c r="P62" s="108">
        <v>14527</v>
      </c>
      <c r="Q62" s="662">
        <v>29900</v>
      </c>
    </row>
    <row r="63" spans="2:17" ht="10.5" customHeight="1">
      <c r="B63" s="1107" t="s">
        <v>46</v>
      </c>
      <c r="C63" s="1035"/>
      <c r="D63" s="108">
        <v>2258</v>
      </c>
      <c r="E63" s="108">
        <v>2847</v>
      </c>
      <c r="F63" s="108">
        <v>3941</v>
      </c>
      <c r="G63" s="108">
        <v>2569</v>
      </c>
      <c r="H63" s="108">
        <v>1025</v>
      </c>
      <c r="I63" s="108">
        <v>352</v>
      </c>
      <c r="J63" s="108">
        <v>95</v>
      </c>
      <c r="K63" s="108" t="s">
        <v>15</v>
      </c>
      <c r="L63" s="108" t="s">
        <v>15</v>
      </c>
      <c r="M63" s="108" t="s">
        <v>15</v>
      </c>
      <c r="N63" s="108" t="s">
        <v>15</v>
      </c>
      <c r="O63" s="109">
        <v>60</v>
      </c>
      <c r="P63" s="108">
        <v>13189</v>
      </c>
      <c r="Q63" s="662">
        <v>36900</v>
      </c>
    </row>
    <row r="64" spans="2:17" ht="10.5" customHeight="1">
      <c r="B64" s="1107" t="s">
        <v>47</v>
      </c>
      <c r="C64" s="1035"/>
      <c r="D64" s="108">
        <v>851</v>
      </c>
      <c r="E64" s="108">
        <v>1068</v>
      </c>
      <c r="F64" s="108">
        <v>2485</v>
      </c>
      <c r="G64" s="108">
        <v>2104</v>
      </c>
      <c r="H64" s="108">
        <v>1229</v>
      </c>
      <c r="I64" s="108">
        <v>558</v>
      </c>
      <c r="J64" s="108">
        <v>206</v>
      </c>
      <c r="K64" s="108">
        <v>87</v>
      </c>
      <c r="L64" s="108" t="s">
        <v>15</v>
      </c>
      <c r="M64" s="108" t="s">
        <v>15</v>
      </c>
      <c r="N64" s="108" t="s">
        <v>15</v>
      </c>
      <c r="O64" s="109" t="s">
        <v>15</v>
      </c>
      <c r="P64" s="108">
        <v>8689</v>
      </c>
      <c r="Q64" s="662">
        <v>40200</v>
      </c>
    </row>
    <row r="65" spans="2:17" ht="10.5" customHeight="1">
      <c r="B65" s="1107" t="s">
        <v>48</v>
      </c>
      <c r="C65" s="1035"/>
      <c r="D65" s="108">
        <v>733</v>
      </c>
      <c r="E65" s="108">
        <v>759</v>
      </c>
      <c r="F65" s="108">
        <v>1777</v>
      </c>
      <c r="G65" s="108">
        <v>1595</v>
      </c>
      <c r="H65" s="108">
        <v>1037</v>
      </c>
      <c r="I65" s="108">
        <v>509</v>
      </c>
      <c r="J65" s="108">
        <v>292</v>
      </c>
      <c r="K65" s="108">
        <v>93</v>
      </c>
      <c r="L65" s="108">
        <v>59</v>
      </c>
      <c r="M65" s="108">
        <v>55</v>
      </c>
      <c r="N65" s="108" t="s">
        <v>15</v>
      </c>
      <c r="O65" s="109" t="s">
        <v>15</v>
      </c>
      <c r="P65" s="108">
        <v>6985</v>
      </c>
      <c r="Q65" s="662">
        <v>41400</v>
      </c>
    </row>
    <row r="66" spans="2:17" ht="10.5" customHeight="1">
      <c r="B66" s="1107" t="s">
        <v>49</v>
      </c>
      <c r="C66" s="1035"/>
      <c r="D66" s="108">
        <v>477</v>
      </c>
      <c r="E66" s="108">
        <v>694</v>
      </c>
      <c r="F66" s="108">
        <v>1750</v>
      </c>
      <c r="G66" s="108">
        <v>1447</v>
      </c>
      <c r="H66" s="108">
        <v>1019</v>
      </c>
      <c r="I66" s="108">
        <v>477</v>
      </c>
      <c r="J66" s="108">
        <v>261</v>
      </c>
      <c r="K66" s="108">
        <v>117</v>
      </c>
      <c r="L66" s="108">
        <v>92</v>
      </c>
      <c r="M66" s="108">
        <v>76</v>
      </c>
      <c r="N66" s="108">
        <v>120</v>
      </c>
      <c r="O66" s="109" t="s">
        <v>15</v>
      </c>
      <c r="P66" s="108">
        <v>6553</v>
      </c>
      <c r="Q66" s="662">
        <v>42800</v>
      </c>
    </row>
    <row r="67" spans="2:17" ht="10.5" customHeight="1">
      <c r="B67" s="1107" t="s">
        <v>50</v>
      </c>
      <c r="C67" s="1035"/>
      <c r="D67" s="108">
        <v>182</v>
      </c>
      <c r="E67" s="108">
        <v>425</v>
      </c>
      <c r="F67" s="108">
        <v>1939</v>
      </c>
      <c r="G67" s="108">
        <v>1814</v>
      </c>
      <c r="H67" s="108">
        <v>1279</v>
      </c>
      <c r="I67" s="108">
        <v>563</v>
      </c>
      <c r="J67" s="108">
        <v>388</v>
      </c>
      <c r="K67" s="108">
        <v>163</v>
      </c>
      <c r="L67" s="108">
        <v>103</v>
      </c>
      <c r="M67" s="108">
        <v>112</v>
      </c>
      <c r="N67" s="108">
        <v>193</v>
      </c>
      <c r="O67" s="109" t="s">
        <v>15</v>
      </c>
      <c r="P67" s="108">
        <v>7178</v>
      </c>
      <c r="Q67" s="662">
        <v>45100</v>
      </c>
    </row>
    <row r="68" spans="2:17" ht="10.5" customHeight="1">
      <c r="B68" s="1107" t="s">
        <v>51</v>
      </c>
      <c r="C68" s="1035"/>
      <c r="D68" s="108">
        <v>69</v>
      </c>
      <c r="E68" s="108">
        <v>228</v>
      </c>
      <c r="F68" s="108">
        <v>1541</v>
      </c>
      <c r="G68" s="108">
        <v>1433</v>
      </c>
      <c r="H68" s="108">
        <v>998</v>
      </c>
      <c r="I68" s="108">
        <v>403</v>
      </c>
      <c r="J68" s="108">
        <v>276</v>
      </c>
      <c r="K68" s="108">
        <v>120</v>
      </c>
      <c r="L68" s="108">
        <v>91</v>
      </c>
      <c r="M68" s="108">
        <v>103</v>
      </c>
      <c r="N68" s="108">
        <v>175</v>
      </c>
      <c r="O68" s="109" t="s">
        <v>15</v>
      </c>
      <c r="P68" s="108">
        <v>5459</v>
      </c>
      <c r="Q68" s="662">
        <v>45800</v>
      </c>
    </row>
    <row r="69" spans="2:17" ht="10.5" customHeight="1">
      <c r="B69" s="1107" t="s">
        <v>52</v>
      </c>
      <c r="C69" s="1035"/>
      <c r="D69" s="108" t="s">
        <v>15</v>
      </c>
      <c r="E69" s="108">
        <v>65</v>
      </c>
      <c r="F69" s="108">
        <v>305</v>
      </c>
      <c r="G69" s="108">
        <v>270</v>
      </c>
      <c r="H69" s="108">
        <v>165</v>
      </c>
      <c r="I69" s="108">
        <v>90</v>
      </c>
      <c r="J69" s="108" t="s">
        <v>15</v>
      </c>
      <c r="K69" s="108" t="s">
        <v>15</v>
      </c>
      <c r="L69" s="108" t="s">
        <v>15</v>
      </c>
      <c r="M69" s="108" t="s">
        <v>15</v>
      </c>
      <c r="N69" s="108" t="s">
        <v>15</v>
      </c>
      <c r="O69" s="109" t="s">
        <v>15</v>
      </c>
      <c r="P69" s="108">
        <v>1057</v>
      </c>
      <c r="Q69" s="662">
        <v>45600</v>
      </c>
    </row>
    <row r="70" spans="2:17" s="111" customFormat="1" ht="12.75" customHeight="1">
      <c r="B70" s="1107" t="s">
        <v>269</v>
      </c>
      <c r="C70" s="1035"/>
      <c r="D70" s="108">
        <v>16653</v>
      </c>
      <c r="E70" s="108">
        <v>9572</v>
      </c>
      <c r="F70" s="108">
        <v>15673</v>
      </c>
      <c r="G70" s="108">
        <v>11885</v>
      </c>
      <c r="H70" s="108">
        <v>6888</v>
      </c>
      <c r="I70" s="108">
        <v>2989</v>
      </c>
      <c r="J70" s="108">
        <v>1577</v>
      </c>
      <c r="K70" s="108">
        <v>623</v>
      </c>
      <c r="L70" s="108">
        <v>415</v>
      </c>
      <c r="M70" s="108">
        <v>391</v>
      </c>
      <c r="N70" s="108">
        <v>588</v>
      </c>
      <c r="O70" s="109">
        <v>363</v>
      </c>
      <c r="P70" s="108">
        <v>67617</v>
      </c>
      <c r="Q70" s="662">
        <v>37800</v>
      </c>
    </row>
    <row r="71" spans="1:17" ht="3" customHeight="1">
      <c r="A71" s="111"/>
      <c r="B71" s="112"/>
      <c r="C71" s="101"/>
      <c r="D71" s="655"/>
      <c r="E71" s="655"/>
      <c r="F71" s="655"/>
      <c r="G71" s="655"/>
      <c r="H71" s="655"/>
      <c r="I71" s="655"/>
      <c r="J71" s="655"/>
      <c r="K71" s="655"/>
      <c r="L71" s="655"/>
      <c r="M71" s="655"/>
      <c r="N71" s="655"/>
      <c r="O71" s="656"/>
      <c r="P71" s="655"/>
      <c r="Q71" s="662"/>
    </row>
    <row r="72" spans="1:17" ht="11.25" customHeight="1">
      <c r="A72" s="1085" t="s">
        <v>270</v>
      </c>
      <c r="B72" s="1035"/>
      <c r="C72" s="1035"/>
      <c r="D72" s="108"/>
      <c r="E72" s="108"/>
      <c r="F72" s="108"/>
      <c r="G72" s="108"/>
      <c r="H72" s="108"/>
      <c r="I72" s="108"/>
      <c r="J72" s="108"/>
      <c r="K72" s="108"/>
      <c r="L72" s="108"/>
      <c r="M72" s="108"/>
      <c r="N72" s="108"/>
      <c r="O72" s="109"/>
      <c r="P72" s="108"/>
      <c r="Q72" s="662"/>
    </row>
    <row r="73" spans="2:17" ht="10.5" customHeight="1">
      <c r="B73" s="1107" t="s">
        <v>44</v>
      </c>
      <c r="C73" s="1035"/>
      <c r="D73" s="108">
        <v>5273</v>
      </c>
      <c r="E73" s="108">
        <v>138</v>
      </c>
      <c r="F73" s="108" t="s">
        <v>15</v>
      </c>
      <c r="G73" s="108" t="s">
        <v>15</v>
      </c>
      <c r="H73" s="108" t="s">
        <v>15</v>
      </c>
      <c r="I73" s="108" t="s">
        <v>15</v>
      </c>
      <c r="J73" s="108" t="s">
        <v>15</v>
      </c>
      <c r="K73" s="108" t="s">
        <v>15</v>
      </c>
      <c r="L73" s="108" t="s">
        <v>15</v>
      </c>
      <c r="M73" s="108" t="s">
        <v>15</v>
      </c>
      <c r="N73" s="108" t="s">
        <v>15</v>
      </c>
      <c r="O73" s="109">
        <v>81</v>
      </c>
      <c r="P73" s="108">
        <v>5531</v>
      </c>
      <c r="Q73" s="662">
        <v>24000</v>
      </c>
    </row>
    <row r="74" spans="2:17" ht="10.5" customHeight="1">
      <c r="B74" s="1107" t="s">
        <v>45</v>
      </c>
      <c r="C74" s="1035"/>
      <c r="D74" s="108">
        <v>12221</v>
      </c>
      <c r="E74" s="108">
        <v>4880</v>
      </c>
      <c r="F74" s="108">
        <v>2795</v>
      </c>
      <c r="G74" s="108">
        <v>996</v>
      </c>
      <c r="H74" s="108">
        <v>217</v>
      </c>
      <c r="I74" s="108">
        <v>64</v>
      </c>
      <c r="J74" s="108" t="s">
        <v>15</v>
      </c>
      <c r="K74" s="108" t="s">
        <v>15</v>
      </c>
      <c r="L74" s="108" t="s">
        <v>15</v>
      </c>
      <c r="M74" s="108" t="s">
        <v>15</v>
      </c>
      <c r="N74" s="108" t="s">
        <v>15</v>
      </c>
      <c r="O74" s="109">
        <v>169</v>
      </c>
      <c r="P74" s="108">
        <v>21376</v>
      </c>
      <c r="Q74" s="662">
        <v>29900</v>
      </c>
    </row>
    <row r="75" spans="2:17" ht="10.5" customHeight="1">
      <c r="B75" s="1107" t="s">
        <v>46</v>
      </c>
      <c r="C75" s="1035"/>
      <c r="D75" s="108">
        <v>3802</v>
      </c>
      <c r="E75" s="108">
        <v>4622</v>
      </c>
      <c r="F75" s="108">
        <v>6148</v>
      </c>
      <c r="G75" s="108">
        <v>4278</v>
      </c>
      <c r="H75" s="108">
        <v>1638</v>
      </c>
      <c r="I75" s="108">
        <v>647</v>
      </c>
      <c r="J75" s="108">
        <v>177</v>
      </c>
      <c r="K75" s="108" t="s">
        <v>15</v>
      </c>
      <c r="L75" s="108" t="s">
        <v>15</v>
      </c>
      <c r="M75" s="108" t="s">
        <v>15</v>
      </c>
      <c r="N75" s="108" t="s">
        <v>15</v>
      </c>
      <c r="O75" s="109">
        <v>107</v>
      </c>
      <c r="P75" s="108">
        <v>21515</v>
      </c>
      <c r="Q75" s="662">
        <v>36900</v>
      </c>
    </row>
    <row r="76" spans="2:17" ht="10.5" customHeight="1">
      <c r="B76" s="1107" t="s">
        <v>47</v>
      </c>
      <c r="C76" s="1035"/>
      <c r="D76" s="108">
        <v>1492</v>
      </c>
      <c r="E76" s="108">
        <v>1889</v>
      </c>
      <c r="F76" s="108">
        <v>4289</v>
      </c>
      <c r="G76" s="108">
        <v>3833</v>
      </c>
      <c r="H76" s="108">
        <v>2456</v>
      </c>
      <c r="I76" s="108">
        <v>1129</v>
      </c>
      <c r="J76" s="108">
        <v>497</v>
      </c>
      <c r="K76" s="108">
        <v>202</v>
      </c>
      <c r="L76" s="108">
        <v>94</v>
      </c>
      <c r="M76" s="108">
        <v>70</v>
      </c>
      <c r="N76" s="108" t="s">
        <v>15</v>
      </c>
      <c r="O76" s="109">
        <v>70</v>
      </c>
      <c r="P76" s="108">
        <v>16058</v>
      </c>
      <c r="Q76" s="662">
        <v>40900</v>
      </c>
    </row>
    <row r="77" spans="2:17" ht="10.5" customHeight="1">
      <c r="B77" s="1107" t="s">
        <v>48</v>
      </c>
      <c r="C77" s="1035"/>
      <c r="D77" s="108">
        <v>1164</v>
      </c>
      <c r="E77" s="108">
        <v>1358</v>
      </c>
      <c r="F77" s="108">
        <v>3312</v>
      </c>
      <c r="G77" s="108">
        <v>3038</v>
      </c>
      <c r="H77" s="108">
        <v>2199</v>
      </c>
      <c r="I77" s="108">
        <v>1103</v>
      </c>
      <c r="J77" s="108">
        <v>679</v>
      </c>
      <c r="K77" s="108">
        <v>286</v>
      </c>
      <c r="L77" s="108">
        <v>159</v>
      </c>
      <c r="M77" s="108">
        <v>162</v>
      </c>
      <c r="N77" s="108">
        <v>130</v>
      </c>
      <c r="O77" s="109">
        <v>72</v>
      </c>
      <c r="P77" s="108">
        <v>13662</v>
      </c>
      <c r="Q77" s="662">
        <v>42600</v>
      </c>
    </row>
    <row r="78" spans="2:17" ht="10.5" customHeight="1">
      <c r="B78" s="1107" t="s">
        <v>49</v>
      </c>
      <c r="C78" s="1035"/>
      <c r="D78" s="108">
        <v>728</v>
      </c>
      <c r="E78" s="108">
        <v>1201</v>
      </c>
      <c r="F78" s="108">
        <v>3211</v>
      </c>
      <c r="G78" s="108">
        <v>2669</v>
      </c>
      <c r="H78" s="108">
        <v>1967</v>
      </c>
      <c r="I78" s="108">
        <v>925</v>
      </c>
      <c r="J78" s="108">
        <v>545</v>
      </c>
      <c r="K78" s="108">
        <v>255</v>
      </c>
      <c r="L78" s="108">
        <v>232</v>
      </c>
      <c r="M78" s="108">
        <v>180</v>
      </c>
      <c r="N78" s="108">
        <v>299</v>
      </c>
      <c r="O78" s="109" t="s">
        <v>15</v>
      </c>
      <c r="P78" s="108">
        <v>12260</v>
      </c>
      <c r="Q78" s="662">
        <v>43800</v>
      </c>
    </row>
    <row r="79" spans="2:17" ht="10.5" customHeight="1">
      <c r="B79" s="1107" t="s">
        <v>50</v>
      </c>
      <c r="C79" s="1035"/>
      <c r="D79" s="108">
        <v>327</v>
      </c>
      <c r="E79" s="108">
        <v>797</v>
      </c>
      <c r="F79" s="108">
        <v>3398</v>
      </c>
      <c r="G79" s="108">
        <v>3082</v>
      </c>
      <c r="H79" s="108">
        <v>2163</v>
      </c>
      <c r="I79" s="108">
        <v>997</v>
      </c>
      <c r="J79" s="108">
        <v>713</v>
      </c>
      <c r="K79" s="108">
        <v>316</v>
      </c>
      <c r="L79" s="108">
        <v>222</v>
      </c>
      <c r="M79" s="108">
        <v>250</v>
      </c>
      <c r="N79" s="108">
        <v>460</v>
      </c>
      <c r="O79" s="109" t="s">
        <v>15</v>
      </c>
      <c r="P79" s="108">
        <v>12765</v>
      </c>
      <c r="Q79" s="662">
        <v>45800</v>
      </c>
    </row>
    <row r="80" spans="2:17" ht="10.5" customHeight="1">
      <c r="B80" s="1107" t="s">
        <v>51</v>
      </c>
      <c r="C80" s="1035"/>
      <c r="D80" s="108">
        <v>116</v>
      </c>
      <c r="E80" s="108">
        <v>457</v>
      </c>
      <c r="F80" s="108">
        <v>2674</v>
      </c>
      <c r="G80" s="108">
        <v>2439</v>
      </c>
      <c r="H80" s="108">
        <v>1800</v>
      </c>
      <c r="I80" s="108">
        <v>748</v>
      </c>
      <c r="J80" s="108">
        <v>524</v>
      </c>
      <c r="K80" s="108">
        <v>258</v>
      </c>
      <c r="L80" s="108">
        <v>198</v>
      </c>
      <c r="M80" s="108">
        <v>213</v>
      </c>
      <c r="N80" s="108">
        <v>423</v>
      </c>
      <c r="O80" s="109">
        <v>50</v>
      </c>
      <c r="P80" s="108">
        <v>9900</v>
      </c>
      <c r="Q80" s="662">
        <v>46700</v>
      </c>
    </row>
    <row r="81" spans="2:17" ht="10.5" customHeight="1">
      <c r="B81" s="1107" t="s">
        <v>52</v>
      </c>
      <c r="C81" s="1035"/>
      <c r="D81" s="108" t="s">
        <v>15</v>
      </c>
      <c r="E81" s="108">
        <v>148</v>
      </c>
      <c r="F81" s="108">
        <v>605</v>
      </c>
      <c r="G81" s="108">
        <v>441</v>
      </c>
      <c r="H81" s="108">
        <v>312</v>
      </c>
      <c r="I81" s="108">
        <v>156</v>
      </c>
      <c r="J81" s="108">
        <v>86</v>
      </c>
      <c r="K81" s="108" t="s">
        <v>15</v>
      </c>
      <c r="L81" s="108" t="s">
        <v>15</v>
      </c>
      <c r="M81" s="108" t="s">
        <v>15</v>
      </c>
      <c r="N81" s="108">
        <v>96</v>
      </c>
      <c r="O81" s="109" t="s">
        <v>15</v>
      </c>
      <c r="P81" s="108">
        <v>2017</v>
      </c>
      <c r="Q81" s="662">
        <v>46400</v>
      </c>
    </row>
    <row r="82" spans="2:17" s="111" customFormat="1" ht="12.75" customHeight="1">
      <c r="B82" s="1107" t="s">
        <v>269</v>
      </c>
      <c r="C82" s="1035"/>
      <c r="D82" s="108">
        <v>25143</v>
      </c>
      <c r="E82" s="108">
        <v>15490</v>
      </c>
      <c r="F82" s="108">
        <v>26463</v>
      </c>
      <c r="G82" s="108">
        <v>20780</v>
      </c>
      <c r="H82" s="108">
        <v>12752</v>
      </c>
      <c r="I82" s="108">
        <v>5771</v>
      </c>
      <c r="J82" s="108">
        <v>3238</v>
      </c>
      <c r="K82" s="108">
        <v>1410</v>
      </c>
      <c r="L82" s="108">
        <v>975</v>
      </c>
      <c r="M82" s="108">
        <v>931</v>
      </c>
      <c r="N82" s="108">
        <v>1467</v>
      </c>
      <c r="O82" s="109">
        <v>664</v>
      </c>
      <c r="P82" s="108">
        <v>115084</v>
      </c>
      <c r="Q82" s="662">
        <v>39000</v>
      </c>
    </row>
    <row r="83" spans="1:17" ht="3.75" customHeight="1">
      <c r="A83" s="96"/>
      <c r="B83" s="97"/>
      <c r="C83" s="114"/>
      <c r="D83" s="115"/>
      <c r="E83" s="115"/>
      <c r="F83" s="115"/>
      <c r="G83" s="115"/>
      <c r="H83" s="115"/>
      <c r="I83" s="115"/>
      <c r="J83" s="115"/>
      <c r="K83" s="115"/>
      <c r="L83" s="98"/>
      <c r="M83" s="96"/>
      <c r="N83" s="106"/>
      <c r="O83" s="106"/>
      <c r="P83" s="106"/>
      <c r="Q83" s="106"/>
    </row>
    <row r="84" spans="1:17" ht="11.25" customHeight="1">
      <c r="A84" s="101"/>
      <c r="B84" s="54"/>
      <c r="C84" s="54"/>
      <c r="D84" s="116"/>
      <c r="E84" s="116"/>
      <c r="F84" s="116"/>
      <c r="G84" s="116"/>
      <c r="H84" s="116"/>
      <c r="I84" s="116"/>
      <c r="J84" s="116"/>
      <c r="K84" s="116"/>
      <c r="N84" s="1088" t="s">
        <v>31</v>
      </c>
      <c r="O84" s="1088"/>
      <c r="P84" s="1088"/>
      <c r="Q84" s="1114"/>
    </row>
    <row r="85" spans="1:13" ht="11.25" customHeight="1">
      <c r="A85" s="1048" t="s">
        <v>54</v>
      </c>
      <c r="B85" s="1035"/>
      <c r="C85" s="1035"/>
      <c r="D85" s="116"/>
      <c r="E85" s="116"/>
      <c r="F85" s="116"/>
      <c r="G85" s="116"/>
      <c r="H85" s="116"/>
      <c r="I85" s="116"/>
      <c r="J85" s="116"/>
      <c r="K85" s="116"/>
      <c r="M85" s="106"/>
    </row>
    <row r="86" spans="1:17" s="19" customFormat="1" ht="13.5" customHeight="1">
      <c r="A86" s="1003" t="s">
        <v>382</v>
      </c>
      <c r="B86" s="1004"/>
      <c r="C86" s="1004"/>
      <c r="D86" s="1004"/>
      <c r="E86" s="1004"/>
      <c r="F86" s="1004"/>
      <c r="G86" s="1004"/>
      <c r="H86" s="1004"/>
      <c r="I86" s="1004"/>
      <c r="J86" s="1004"/>
      <c r="K86" s="1004"/>
      <c r="L86" s="1004"/>
      <c r="M86" s="1004"/>
      <c r="N86" s="1004"/>
      <c r="O86" s="1004"/>
      <c r="P86" s="1004"/>
      <c r="Q86" s="1004"/>
    </row>
    <row r="87" spans="1:17" s="19" customFormat="1" ht="15.75" customHeight="1">
      <c r="A87" s="1003" t="s">
        <v>504</v>
      </c>
      <c r="B87" s="1004"/>
      <c r="C87" s="1004"/>
      <c r="D87" s="1004"/>
      <c r="E87" s="1004"/>
      <c r="F87" s="1004"/>
      <c r="G87" s="1004"/>
      <c r="H87" s="1004"/>
      <c r="I87" s="1004"/>
      <c r="J87" s="1004"/>
      <c r="K87" s="1004"/>
      <c r="L87" s="1004"/>
      <c r="M87" s="1004"/>
      <c r="N87" s="1004"/>
      <c r="O87" s="1004"/>
      <c r="P87" s="1004"/>
      <c r="Q87" s="1004"/>
    </row>
    <row r="88" spans="1:16" s="19" customFormat="1" ht="12.75" customHeight="1">
      <c r="A88" s="516" t="str">
        <f>"November 2011"</f>
        <v>November 2011</v>
      </c>
      <c r="B88" s="93"/>
      <c r="C88" s="93"/>
      <c r="D88" s="94"/>
      <c r="N88" s="95"/>
      <c r="O88" s="95"/>
      <c r="P88" s="95"/>
    </row>
    <row r="89" spans="1:16" s="19" customFormat="1" ht="12.75" customHeight="1">
      <c r="A89" s="92" t="s">
        <v>394</v>
      </c>
      <c r="B89" s="93"/>
      <c r="C89" s="93"/>
      <c r="D89" s="94"/>
      <c r="N89" s="95"/>
      <c r="O89" s="95"/>
      <c r="P89" s="95"/>
    </row>
    <row r="90" spans="1:17" ht="11.25" customHeight="1">
      <c r="A90" s="96"/>
      <c r="B90" s="96"/>
      <c r="C90" s="97"/>
      <c r="D90" s="96"/>
      <c r="E90" s="96"/>
      <c r="F90" s="96"/>
      <c r="G90" s="96"/>
      <c r="H90" s="96"/>
      <c r="I90" s="96"/>
      <c r="J90" s="96"/>
      <c r="K90" s="96"/>
      <c r="L90" s="98"/>
      <c r="M90" s="96"/>
      <c r="N90" s="96"/>
      <c r="O90" s="96"/>
      <c r="P90" s="96"/>
      <c r="Q90" s="99" t="s">
        <v>41</v>
      </c>
    </row>
    <row r="91" spans="1:17" ht="34.5" customHeight="1">
      <c r="A91" s="96"/>
      <c r="B91" s="96"/>
      <c r="C91" s="96"/>
      <c r="D91" s="660" t="s">
        <v>505</v>
      </c>
      <c r="E91" s="660" t="s">
        <v>62</v>
      </c>
      <c r="F91" s="660" t="s">
        <v>63</v>
      </c>
      <c r="G91" s="660" t="s">
        <v>506</v>
      </c>
      <c r="H91" s="660" t="s">
        <v>65</v>
      </c>
      <c r="I91" s="660" t="s">
        <v>507</v>
      </c>
      <c r="J91" s="660" t="s">
        <v>508</v>
      </c>
      <c r="K91" s="660" t="s">
        <v>509</v>
      </c>
      <c r="L91" s="660" t="s">
        <v>510</v>
      </c>
      <c r="M91" s="660" t="s">
        <v>511</v>
      </c>
      <c r="N91" s="660" t="s">
        <v>253</v>
      </c>
      <c r="O91" s="660" t="s">
        <v>254</v>
      </c>
      <c r="P91" s="661" t="s">
        <v>131</v>
      </c>
      <c r="Q91" s="660" t="s">
        <v>512</v>
      </c>
    </row>
    <row r="92" spans="4:13" ht="3.75" customHeight="1">
      <c r="D92" s="104"/>
      <c r="E92" s="104"/>
      <c r="F92" s="104"/>
      <c r="G92" s="104"/>
      <c r="H92" s="104"/>
      <c r="I92" s="104"/>
      <c r="J92" s="104"/>
      <c r="K92" s="104"/>
      <c r="M92" s="106"/>
    </row>
    <row r="93" spans="1:13" ht="10.5" customHeight="1">
      <c r="A93" s="101" t="s">
        <v>55</v>
      </c>
      <c r="B93" s="54"/>
      <c r="C93" s="54"/>
      <c r="D93" s="54"/>
      <c r="E93" s="117"/>
      <c r="F93" s="117"/>
      <c r="G93" s="117"/>
      <c r="H93" s="116"/>
      <c r="I93" s="116"/>
      <c r="J93" s="116"/>
      <c r="K93" s="116"/>
      <c r="M93" s="106"/>
    </row>
    <row r="94" spans="1:13" ht="4.5" customHeight="1">
      <c r="A94" s="101"/>
      <c r="B94" s="54"/>
      <c r="C94" s="54"/>
      <c r="D94" s="54"/>
      <c r="E94" s="117"/>
      <c r="F94" s="117"/>
      <c r="G94" s="117"/>
      <c r="H94" s="116"/>
      <c r="I94" s="116"/>
      <c r="J94" s="116"/>
      <c r="K94" s="116"/>
      <c r="M94" s="106"/>
    </row>
    <row r="95" spans="1:13" ht="10.5" customHeight="1">
      <c r="A95" s="1085" t="s">
        <v>43</v>
      </c>
      <c r="B95" s="1035"/>
      <c r="D95" s="117"/>
      <c r="E95" s="117"/>
      <c r="F95" s="117"/>
      <c r="G95" s="117"/>
      <c r="H95" s="116"/>
      <c r="I95" s="116"/>
      <c r="J95" s="116"/>
      <c r="K95" s="116"/>
      <c r="L95" s="118"/>
      <c r="M95" s="119"/>
    </row>
    <row r="96" spans="1:17" ht="10.5" customHeight="1">
      <c r="A96" s="104"/>
      <c r="B96" s="1107" t="s">
        <v>44</v>
      </c>
      <c r="C96" s="1035"/>
      <c r="D96" s="108">
        <v>65</v>
      </c>
      <c r="E96" s="108" t="s">
        <v>15</v>
      </c>
      <c r="F96" s="108" t="s">
        <v>15</v>
      </c>
      <c r="G96" s="108" t="s">
        <v>15</v>
      </c>
      <c r="H96" s="108" t="s">
        <v>15</v>
      </c>
      <c r="I96" s="108" t="s">
        <v>15</v>
      </c>
      <c r="J96" s="108" t="s">
        <v>15</v>
      </c>
      <c r="K96" s="108" t="s">
        <v>15</v>
      </c>
      <c r="L96" s="108" t="s">
        <v>15</v>
      </c>
      <c r="M96" s="108" t="s">
        <v>15</v>
      </c>
      <c r="N96" s="108" t="s">
        <v>15</v>
      </c>
      <c r="O96" s="109" t="s">
        <v>15</v>
      </c>
      <c r="P96" s="108">
        <v>72</v>
      </c>
      <c r="Q96" s="662">
        <v>26300</v>
      </c>
    </row>
    <row r="97" spans="2:17" ht="10.5" customHeight="1">
      <c r="B97" s="1107" t="s">
        <v>45</v>
      </c>
      <c r="C97" s="1035"/>
      <c r="D97" s="108">
        <v>237</v>
      </c>
      <c r="E97" s="108">
        <v>101</v>
      </c>
      <c r="F97" s="108" t="s">
        <v>15</v>
      </c>
      <c r="G97" s="108" t="s">
        <v>15</v>
      </c>
      <c r="H97" s="108" t="s">
        <v>15</v>
      </c>
      <c r="I97" s="108" t="s">
        <v>15</v>
      </c>
      <c r="J97" s="108" t="s">
        <v>15</v>
      </c>
      <c r="K97" s="108" t="s">
        <v>15</v>
      </c>
      <c r="L97" s="108" t="s">
        <v>15</v>
      </c>
      <c r="M97" s="108" t="s">
        <v>15</v>
      </c>
      <c r="N97" s="108" t="s">
        <v>15</v>
      </c>
      <c r="O97" s="109" t="s">
        <v>15</v>
      </c>
      <c r="P97" s="108">
        <v>396</v>
      </c>
      <c r="Q97" s="662">
        <v>29300</v>
      </c>
    </row>
    <row r="98" spans="2:17" ht="10.5" customHeight="1">
      <c r="B98" s="1107" t="s">
        <v>46</v>
      </c>
      <c r="C98" s="1035"/>
      <c r="D98" s="108">
        <v>100</v>
      </c>
      <c r="E98" s="108">
        <v>138</v>
      </c>
      <c r="F98" s="108">
        <v>135</v>
      </c>
      <c r="G98" s="108">
        <v>82</v>
      </c>
      <c r="H98" s="108" t="s">
        <v>15</v>
      </c>
      <c r="I98" s="108" t="s">
        <v>15</v>
      </c>
      <c r="J98" s="108" t="s">
        <v>15</v>
      </c>
      <c r="K98" s="108" t="s">
        <v>15</v>
      </c>
      <c r="L98" s="108" t="s">
        <v>15</v>
      </c>
      <c r="M98" s="108" t="s">
        <v>15</v>
      </c>
      <c r="N98" s="108" t="s">
        <v>15</v>
      </c>
      <c r="O98" s="109" t="s">
        <v>15</v>
      </c>
      <c r="P98" s="108">
        <v>530</v>
      </c>
      <c r="Q98" s="662">
        <v>36600</v>
      </c>
    </row>
    <row r="99" spans="2:17" ht="10.5" customHeight="1">
      <c r="B99" s="1107" t="s">
        <v>47</v>
      </c>
      <c r="C99" s="1035"/>
      <c r="D99" s="108" t="s">
        <v>15</v>
      </c>
      <c r="E99" s="108">
        <v>96</v>
      </c>
      <c r="F99" s="108">
        <v>213</v>
      </c>
      <c r="G99" s="108">
        <v>162</v>
      </c>
      <c r="H99" s="108">
        <v>75</v>
      </c>
      <c r="I99" s="108" t="s">
        <v>15</v>
      </c>
      <c r="J99" s="108" t="s">
        <v>15</v>
      </c>
      <c r="K99" s="108" t="s">
        <v>15</v>
      </c>
      <c r="L99" s="108" t="s">
        <v>15</v>
      </c>
      <c r="M99" s="108" t="s">
        <v>15</v>
      </c>
      <c r="N99" s="108" t="s">
        <v>15</v>
      </c>
      <c r="O99" s="109" t="s">
        <v>15</v>
      </c>
      <c r="P99" s="108">
        <v>677</v>
      </c>
      <c r="Q99" s="662">
        <v>41000</v>
      </c>
    </row>
    <row r="100" spans="2:17" ht="10.5" customHeight="1">
      <c r="B100" s="1107" t="s">
        <v>48</v>
      </c>
      <c r="C100" s="1035"/>
      <c r="D100" s="108" t="s">
        <v>15</v>
      </c>
      <c r="E100" s="108">
        <v>73</v>
      </c>
      <c r="F100" s="108">
        <v>186</v>
      </c>
      <c r="G100" s="108">
        <v>134</v>
      </c>
      <c r="H100" s="108">
        <v>87</v>
      </c>
      <c r="I100" s="108" t="s">
        <v>15</v>
      </c>
      <c r="J100" s="108" t="s">
        <v>15</v>
      </c>
      <c r="K100" s="108" t="s">
        <v>15</v>
      </c>
      <c r="L100" s="108" t="s">
        <v>15</v>
      </c>
      <c r="M100" s="108" t="s">
        <v>15</v>
      </c>
      <c r="N100" s="108" t="s">
        <v>15</v>
      </c>
      <c r="O100" s="109" t="s">
        <v>15</v>
      </c>
      <c r="P100" s="108">
        <v>649</v>
      </c>
      <c r="Q100" s="662">
        <v>42700</v>
      </c>
    </row>
    <row r="101" spans="2:17" ht="10.5" customHeight="1">
      <c r="B101" s="1107" t="s">
        <v>49</v>
      </c>
      <c r="C101" s="1035"/>
      <c r="D101" s="108" t="s">
        <v>15</v>
      </c>
      <c r="E101" s="108">
        <v>56</v>
      </c>
      <c r="F101" s="108">
        <v>200</v>
      </c>
      <c r="G101" s="108">
        <v>181</v>
      </c>
      <c r="H101" s="108">
        <v>67</v>
      </c>
      <c r="I101" s="108" t="s">
        <v>15</v>
      </c>
      <c r="J101" s="108" t="s">
        <v>15</v>
      </c>
      <c r="K101" s="108" t="s">
        <v>15</v>
      </c>
      <c r="L101" s="108" t="s">
        <v>15</v>
      </c>
      <c r="M101" s="108" t="s">
        <v>15</v>
      </c>
      <c r="N101" s="108" t="s">
        <v>15</v>
      </c>
      <c r="O101" s="109" t="s">
        <v>15</v>
      </c>
      <c r="P101" s="108">
        <v>685</v>
      </c>
      <c r="Q101" s="662">
        <v>44200</v>
      </c>
    </row>
    <row r="102" spans="2:17" ht="10.5" customHeight="1">
      <c r="B102" s="1107" t="s">
        <v>50</v>
      </c>
      <c r="C102" s="1035"/>
      <c r="D102" s="108" t="s">
        <v>15</v>
      </c>
      <c r="E102" s="108">
        <v>63</v>
      </c>
      <c r="F102" s="108">
        <v>235</v>
      </c>
      <c r="G102" s="108">
        <v>206</v>
      </c>
      <c r="H102" s="108">
        <v>89</v>
      </c>
      <c r="I102" s="108">
        <v>63</v>
      </c>
      <c r="J102" s="108">
        <v>50</v>
      </c>
      <c r="K102" s="108" t="s">
        <v>15</v>
      </c>
      <c r="L102" s="108" t="s">
        <v>15</v>
      </c>
      <c r="M102" s="108" t="s">
        <v>15</v>
      </c>
      <c r="N102" s="108" t="s">
        <v>15</v>
      </c>
      <c r="O102" s="109" t="s">
        <v>15</v>
      </c>
      <c r="P102" s="108">
        <v>876</v>
      </c>
      <c r="Q102" s="662">
        <v>47200</v>
      </c>
    </row>
    <row r="103" spans="2:17" ht="10.5" customHeight="1">
      <c r="B103" s="1107" t="s">
        <v>51</v>
      </c>
      <c r="C103" s="1035"/>
      <c r="D103" s="108" t="s">
        <v>15</v>
      </c>
      <c r="E103" s="108" t="s">
        <v>15</v>
      </c>
      <c r="F103" s="108">
        <v>232</v>
      </c>
      <c r="G103" s="108">
        <v>251</v>
      </c>
      <c r="H103" s="108">
        <v>96</v>
      </c>
      <c r="I103" s="108">
        <v>85</v>
      </c>
      <c r="J103" s="108" t="s">
        <v>15</v>
      </c>
      <c r="K103" s="108" t="s">
        <v>15</v>
      </c>
      <c r="L103" s="108" t="s">
        <v>15</v>
      </c>
      <c r="M103" s="108" t="s">
        <v>15</v>
      </c>
      <c r="N103" s="108">
        <v>51</v>
      </c>
      <c r="O103" s="109" t="s">
        <v>15</v>
      </c>
      <c r="P103" s="108">
        <v>936</v>
      </c>
      <c r="Q103" s="662">
        <v>48300</v>
      </c>
    </row>
    <row r="104" spans="2:17" ht="10.5" customHeight="1">
      <c r="B104" s="1107" t="s">
        <v>52</v>
      </c>
      <c r="C104" s="1035"/>
      <c r="D104" s="108" t="s">
        <v>15</v>
      </c>
      <c r="E104" s="108" t="s">
        <v>15</v>
      </c>
      <c r="F104" s="108">
        <v>79</v>
      </c>
      <c r="G104" s="108">
        <v>60</v>
      </c>
      <c r="H104" s="108" t="s">
        <v>15</v>
      </c>
      <c r="I104" s="108" t="s">
        <v>15</v>
      </c>
      <c r="J104" s="108" t="s">
        <v>15</v>
      </c>
      <c r="K104" s="108" t="s">
        <v>15</v>
      </c>
      <c r="L104" s="108" t="s">
        <v>15</v>
      </c>
      <c r="M104" s="108" t="s">
        <v>15</v>
      </c>
      <c r="N104" s="108" t="s">
        <v>15</v>
      </c>
      <c r="O104" s="109" t="s">
        <v>15</v>
      </c>
      <c r="P104" s="108">
        <v>257</v>
      </c>
      <c r="Q104" s="662">
        <v>43900</v>
      </c>
    </row>
    <row r="105" spans="2:17" s="111" customFormat="1" ht="12.75" customHeight="1">
      <c r="B105" s="1107" t="s">
        <v>269</v>
      </c>
      <c r="C105" s="1035"/>
      <c r="D105" s="108">
        <v>581</v>
      </c>
      <c r="E105" s="108">
        <v>605</v>
      </c>
      <c r="F105" s="108">
        <v>1318</v>
      </c>
      <c r="G105" s="108">
        <v>1090</v>
      </c>
      <c r="H105" s="108">
        <v>488</v>
      </c>
      <c r="I105" s="108">
        <v>313</v>
      </c>
      <c r="J105" s="108">
        <v>186</v>
      </c>
      <c r="K105" s="108">
        <v>99</v>
      </c>
      <c r="L105" s="108">
        <v>118</v>
      </c>
      <c r="M105" s="108">
        <v>138</v>
      </c>
      <c r="N105" s="108">
        <v>118</v>
      </c>
      <c r="O105" s="109" t="s">
        <v>15</v>
      </c>
      <c r="P105" s="108">
        <v>5078</v>
      </c>
      <c r="Q105" s="662">
        <v>42600</v>
      </c>
    </row>
    <row r="106" spans="1:17" ht="3" customHeight="1">
      <c r="A106" s="111"/>
      <c r="B106" s="112"/>
      <c r="C106" s="101"/>
      <c r="D106" s="655" t="s">
        <v>15</v>
      </c>
      <c r="E106" s="655" t="s">
        <v>15</v>
      </c>
      <c r="F106" s="655" t="s">
        <v>15</v>
      </c>
      <c r="G106" s="655" t="s">
        <v>15</v>
      </c>
      <c r="H106" s="655" t="s">
        <v>15</v>
      </c>
      <c r="I106" s="655" t="s">
        <v>15</v>
      </c>
      <c r="J106" s="655" t="s">
        <v>15</v>
      </c>
      <c r="K106" s="655" t="s">
        <v>15</v>
      </c>
      <c r="L106" s="655" t="s">
        <v>15</v>
      </c>
      <c r="M106" s="655" t="s">
        <v>15</v>
      </c>
      <c r="N106" s="655" t="s">
        <v>15</v>
      </c>
      <c r="O106" s="656" t="s">
        <v>15</v>
      </c>
      <c r="P106" s="655" t="s">
        <v>15</v>
      </c>
      <c r="Q106" s="663"/>
    </row>
    <row r="107" spans="1:17" ht="10.5" customHeight="1">
      <c r="A107" s="1085" t="s">
        <v>53</v>
      </c>
      <c r="B107" s="1035"/>
      <c r="C107" s="113"/>
      <c r="D107" s="108"/>
      <c r="E107" s="108"/>
      <c r="F107" s="108"/>
      <c r="G107" s="108"/>
      <c r="H107" s="108"/>
      <c r="I107" s="108"/>
      <c r="J107" s="108"/>
      <c r="K107" s="108"/>
      <c r="L107" s="108"/>
      <c r="M107" s="108"/>
      <c r="N107" s="108"/>
      <c r="O107" s="109"/>
      <c r="P107" s="108"/>
      <c r="Q107" s="662"/>
    </row>
    <row r="108" spans="2:17" ht="10.5" customHeight="1">
      <c r="B108" s="1107" t="s">
        <v>44</v>
      </c>
      <c r="C108" s="1035"/>
      <c r="D108" s="108">
        <v>271</v>
      </c>
      <c r="E108" s="108" t="s">
        <v>15</v>
      </c>
      <c r="F108" s="108" t="s">
        <v>15</v>
      </c>
      <c r="G108" s="108" t="s">
        <v>15</v>
      </c>
      <c r="H108" s="108" t="s">
        <v>15</v>
      </c>
      <c r="I108" s="108" t="s">
        <v>15</v>
      </c>
      <c r="J108" s="108" t="s">
        <v>15</v>
      </c>
      <c r="K108" s="108" t="s">
        <v>15</v>
      </c>
      <c r="L108" s="108" t="s">
        <v>15</v>
      </c>
      <c r="M108" s="108" t="s">
        <v>15</v>
      </c>
      <c r="N108" s="108" t="s">
        <v>15</v>
      </c>
      <c r="O108" s="109" t="s">
        <v>15</v>
      </c>
      <c r="P108" s="108">
        <v>292</v>
      </c>
      <c r="Q108" s="662">
        <v>25200</v>
      </c>
    </row>
    <row r="109" spans="2:17" ht="10.5" customHeight="1">
      <c r="B109" s="1107" t="s">
        <v>45</v>
      </c>
      <c r="C109" s="1035"/>
      <c r="D109" s="108">
        <v>628</v>
      </c>
      <c r="E109" s="108">
        <v>423</v>
      </c>
      <c r="F109" s="108">
        <v>180</v>
      </c>
      <c r="G109" s="108" t="s">
        <v>15</v>
      </c>
      <c r="H109" s="108" t="s">
        <v>15</v>
      </c>
      <c r="I109" s="108" t="s">
        <v>15</v>
      </c>
      <c r="J109" s="108" t="s">
        <v>15</v>
      </c>
      <c r="K109" s="108" t="s">
        <v>15</v>
      </c>
      <c r="L109" s="108" t="s">
        <v>15</v>
      </c>
      <c r="M109" s="108" t="s">
        <v>15</v>
      </c>
      <c r="N109" s="108" t="s">
        <v>15</v>
      </c>
      <c r="O109" s="109" t="s">
        <v>15</v>
      </c>
      <c r="P109" s="108">
        <v>1295</v>
      </c>
      <c r="Q109" s="662">
        <v>30600</v>
      </c>
    </row>
    <row r="110" spans="2:17" ht="10.5" customHeight="1">
      <c r="B110" s="1107" t="s">
        <v>46</v>
      </c>
      <c r="C110" s="1035"/>
      <c r="D110" s="108">
        <v>199</v>
      </c>
      <c r="E110" s="108">
        <v>376</v>
      </c>
      <c r="F110" s="108">
        <v>527</v>
      </c>
      <c r="G110" s="108">
        <v>234</v>
      </c>
      <c r="H110" s="108">
        <v>98</v>
      </c>
      <c r="I110" s="108" t="s">
        <v>15</v>
      </c>
      <c r="J110" s="108" t="s">
        <v>15</v>
      </c>
      <c r="K110" s="108" t="s">
        <v>15</v>
      </c>
      <c r="L110" s="108" t="s">
        <v>15</v>
      </c>
      <c r="M110" s="108" t="s">
        <v>15</v>
      </c>
      <c r="N110" s="108" t="s">
        <v>15</v>
      </c>
      <c r="O110" s="109" t="s">
        <v>15</v>
      </c>
      <c r="P110" s="108">
        <v>1494</v>
      </c>
      <c r="Q110" s="662">
        <v>36700</v>
      </c>
    </row>
    <row r="111" spans="2:17" ht="10.5" customHeight="1">
      <c r="B111" s="1107" t="s">
        <v>47</v>
      </c>
      <c r="C111" s="1035"/>
      <c r="D111" s="108">
        <v>122</v>
      </c>
      <c r="E111" s="108">
        <v>194</v>
      </c>
      <c r="F111" s="108">
        <v>441</v>
      </c>
      <c r="G111" s="108">
        <v>301</v>
      </c>
      <c r="H111" s="108">
        <v>154</v>
      </c>
      <c r="I111" s="108">
        <v>59</v>
      </c>
      <c r="J111" s="108" t="s">
        <v>15</v>
      </c>
      <c r="K111" s="108" t="s">
        <v>15</v>
      </c>
      <c r="L111" s="108" t="s">
        <v>15</v>
      </c>
      <c r="M111" s="108" t="s">
        <v>15</v>
      </c>
      <c r="N111" s="108" t="s">
        <v>15</v>
      </c>
      <c r="O111" s="109" t="s">
        <v>15</v>
      </c>
      <c r="P111" s="108">
        <v>1324</v>
      </c>
      <c r="Q111" s="662">
        <v>39600</v>
      </c>
    </row>
    <row r="112" spans="2:17" ht="10.5" customHeight="1">
      <c r="B112" s="1107" t="s">
        <v>48</v>
      </c>
      <c r="C112" s="1035"/>
      <c r="D112" s="108">
        <v>124</v>
      </c>
      <c r="E112" s="108">
        <v>171</v>
      </c>
      <c r="F112" s="108">
        <v>414</v>
      </c>
      <c r="G112" s="108">
        <v>338</v>
      </c>
      <c r="H112" s="108">
        <v>155</v>
      </c>
      <c r="I112" s="108">
        <v>79</v>
      </c>
      <c r="J112" s="108" t="s">
        <v>15</v>
      </c>
      <c r="K112" s="108" t="s">
        <v>15</v>
      </c>
      <c r="L112" s="108" t="s">
        <v>15</v>
      </c>
      <c r="M112" s="108" t="s">
        <v>15</v>
      </c>
      <c r="N112" s="108" t="s">
        <v>15</v>
      </c>
      <c r="O112" s="109" t="s">
        <v>15</v>
      </c>
      <c r="P112" s="108">
        <v>1389</v>
      </c>
      <c r="Q112" s="662">
        <v>40900</v>
      </c>
    </row>
    <row r="113" spans="2:17" ht="10.5" customHeight="1">
      <c r="B113" s="1107" t="s">
        <v>49</v>
      </c>
      <c r="C113" s="1035"/>
      <c r="D113" s="108">
        <v>110</v>
      </c>
      <c r="E113" s="108">
        <v>170</v>
      </c>
      <c r="F113" s="108">
        <v>508</v>
      </c>
      <c r="G113" s="108">
        <v>442</v>
      </c>
      <c r="H113" s="108">
        <v>205</v>
      </c>
      <c r="I113" s="108">
        <v>98</v>
      </c>
      <c r="J113" s="108">
        <v>74</v>
      </c>
      <c r="K113" s="108" t="s">
        <v>15</v>
      </c>
      <c r="L113" s="108" t="s">
        <v>15</v>
      </c>
      <c r="M113" s="108" t="s">
        <v>15</v>
      </c>
      <c r="N113" s="108" t="s">
        <v>15</v>
      </c>
      <c r="O113" s="109" t="s">
        <v>15</v>
      </c>
      <c r="P113" s="108">
        <v>1740</v>
      </c>
      <c r="Q113" s="662">
        <v>42700</v>
      </c>
    </row>
    <row r="114" spans="2:17" ht="10.5" customHeight="1">
      <c r="B114" s="1107" t="s">
        <v>50</v>
      </c>
      <c r="C114" s="1035"/>
      <c r="D114" s="108">
        <v>73</v>
      </c>
      <c r="E114" s="108">
        <v>121</v>
      </c>
      <c r="F114" s="108">
        <v>569</v>
      </c>
      <c r="G114" s="108">
        <v>612</v>
      </c>
      <c r="H114" s="108">
        <v>286</v>
      </c>
      <c r="I114" s="108">
        <v>170</v>
      </c>
      <c r="J114" s="108">
        <v>96</v>
      </c>
      <c r="K114" s="108">
        <v>58</v>
      </c>
      <c r="L114" s="108">
        <v>51</v>
      </c>
      <c r="M114" s="108">
        <v>53</v>
      </c>
      <c r="N114" s="108" t="s">
        <v>15</v>
      </c>
      <c r="O114" s="109" t="s">
        <v>15</v>
      </c>
      <c r="P114" s="108">
        <v>2126</v>
      </c>
      <c r="Q114" s="662">
        <v>44700</v>
      </c>
    </row>
    <row r="115" spans="2:17" ht="10.5" customHeight="1">
      <c r="B115" s="1107" t="s">
        <v>51</v>
      </c>
      <c r="C115" s="1035"/>
      <c r="D115" s="108" t="s">
        <v>15</v>
      </c>
      <c r="E115" s="108">
        <v>99</v>
      </c>
      <c r="F115" s="108">
        <v>621</v>
      </c>
      <c r="G115" s="108">
        <v>801</v>
      </c>
      <c r="H115" s="108">
        <v>307</v>
      </c>
      <c r="I115" s="108">
        <v>179</v>
      </c>
      <c r="J115" s="108">
        <v>114</v>
      </c>
      <c r="K115" s="108">
        <v>52</v>
      </c>
      <c r="L115" s="108">
        <v>59</v>
      </c>
      <c r="M115" s="108">
        <v>60</v>
      </c>
      <c r="N115" s="108" t="s">
        <v>15</v>
      </c>
      <c r="O115" s="109" t="s">
        <v>15</v>
      </c>
      <c r="P115" s="108">
        <v>2357</v>
      </c>
      <c r="Q115" s="662">
        <v>45000</v>
      </c>
    </row>
    <row r="116" spans="2:17" ht="10.5" customHeight="1">
      <c r="B116" s="1107" t="s">
        <v>52</v>
      </c>
      <c r="C116" s="1035"/>
      <c r="D116" s="108" t="s">
        <v>15</v>
      </c>
      <c r="E116" s="108" t="s">
        <v>15</v>
      </c>
      <c r="F116" s="108">
        <v>164</v>
      </c>
      <c r="G116" s="108">
        <v>146</v>
      </c>
      <c r="H116" s="108">
        <v>72</v>
      </c>
      <c r="I116" s="108" t="s">
        <v>15</v>
      </c>
      <c r="J116" s="108" t="s">
        <v>15</v>
      </c>
      <c r="K116" s="108" t="s">
        <v>15</v>
      </c>
      <c r="L116" s="108" t="s">
        <v>15</v>
      </c>
      <c r="M116" s="108" t="s">
        <v>15</v>
      </c>
      <c r="N116" s="108" t="s">
        <v>15</v>
      </c>
      <c r="O116" s="109" t="s">
        <v>15</v>
      </c>
      <c r="P116" s="108">
        <v>548</v>
      </c>
      <c r="Q116" s="662">
        <v>44600</v>
      </c>
    </row>
    <row r="117" spans="2:17" s="111" customFormat="1" ht="12.75" customHeight="1">
      <c r="B117" s="1107" t="s">
        <v>269</v>
      </c>
      <c r="C117" s="1035"/>
      <c r="D117" s="108">
        <v>1576</v>
      </c>
      <c r="E117" s="108">
        <v>1607</v>
      </c>
      <c r="F117" s="108">
        <v>3424</v>
      </c>
      <c r="G117" s="108">
        <v>2915</v>
      </c>
      <c r="H117" s="108">
        <v>1294</v>
      </c>
      <c r="I117" s="108">
        <v>662</v>
      </c>
      <c r="J117" s="108">
        <v>379</v>
      </c>
      <c r="K117" s="108">
        <v>200</v>
      </c>
      <c r="L117" s="108">
        <v>182</v>
      </c>
      <c r="M117" s="108">
        <v>182</v>
      </c>
      <c r="N117" s="108">
        <v>97</v>
      </c>
      <c r="O117" s="109" t="s">
        <v>15</v>
      </c>
      <c r="P117" s="108">
        <v>12565</v>
      </c>
      <c r="Q117" s="662">
        <v>40700</v>
      </c>
    </row>
    <row r="118" spans="1:17" ht="3.75" customHeight="1">
      <c r="A118" s="111"/>
      <c r="B118" s="112"/>
      <c r="C118" s="101"/>
      <c r="D118" s="655"/>
      <c r="E118" s="655"/>
      <c r="F118" s="655"/>
      <c r="G118" s="655"/>
      <c r="H118" s="655"/>
      <c r="I118" s="655"/>
      <c r="J118" s="655"/>
      <c r="K118" s="655"/>
      <c r="L118" s="655"/>
      <c r="M118" s="655"/>
      <c r="N118" s="655"/>
      <c r="O118" s="656"/>
      <c r="P118" s="655"/>
      <c r="Q118" s="663"/>
    </row>
    <row r="119" spans="1:17" ht="12.75" customHeight="1">
      <c r="A119" s="1085" t="s">
        <v>270</v>
      </c>
      <c r="B119" s="1035"/>
      <c r="C119" s="1035"/>
      <c r="D119" s="108"/>
      <c r="E119" s="108"/>
      <c r="F119" s="108"/>
      <c r="G119" s="108"/>
      <c r="H119" s="108"/>
      <c r="I119" s="108"/>
      <c r="J119" s="108"/>
      <c r="K119" s="108"/>
      <c r="L119" s="108"/>
      <c r="M119" s="108"/>
      <c r="N119" s="108"/>
      <c r="O119" s="109"/>
      <c r="P119" s="108"/>
      <c r="Q119" s="662"/>
    </row>
    <row r="120" spans="2:17" ht="10.5" customHeight="1">
      <c r="B120" s="1107" t="s">
        <v>44</v>
      </c>
      <c r="C120" s="1035"/>
      <c r="D120" s="108">
        <v>341</v>
      </c>
      <c r="E120" s="108" t="s">
        <v>15</v>
      </c>
      <c r="F120" s="108" t="s">
        <v>15</v>
      </c>
      <c r="G120" s="108" t="s">
        <v>15</v>
      </c>
      <c r="H120" s="108" t="s">
        <v>15</v>
      </c>
      <c r="I120" s="108" t="s">
        <v>15</v>
      </c>
      <c r="J120" s="108" t="s">
        <v>15</v>
      </c>
      <c r="K120" s="108" t="s">
        <v>15</v>
      </c>
      <c r="L120" s="108" t="s">
        <v>15</v>
      </c>
      <c r="M120" s="108" t="s">
        <v>15</v>
      </c>
      <c r="N120" s="108" t="s">
        <v>15</v>
      </c>
      <c r="O120" s="109" t="s">
        <v>15</v>
      </c>
      <c r="P120" s="108">
        <v>369</v>
      </c>
      <c r="Q120" s="662">
        <v>25400</v>
      </c>
    </row>
    <row r="121" spans="2:17" ht="10.5" customHeight="1">
      <c r="B121" s="1107" t="s">
        <v>45</v>
      </c>
      <c r="C121" s="1035"/>
      <c r="D121" s="108">
        <v>866</v>
      </c>
      <c r="E121" s="108">
        <v>524</v>
      </c>
      <c r="F121" s="108">
        <v>217</v>
      </c>
      <c r="G121" s="108">
        <v>54</v>
      </c>
      <c r="H121" s="108" t="s">
        <v>15</v>
      </c>
      <c r="I121" s="108" t="s">
        <v>15</v>
      </c>
      <c r="J121" s="108" t="s">
        <v>15</v>
      </c>
      <c r="K121" s="108" t="s">
        <v>15</v>
      </c>
      <c r="L121" s="108" t="s">
        <v>15</v>
      </c>
      <c r="M121" s="108" t="s">
        <v>15</v>
      </c>
      <c r="N121" s="108" t="s">
        <v>15</v>
      </c>
      <c r="O121" s="109" t="s">
        <v>15</v>
      </c>
      <c r="P121" s="108">
        <v>1692</v>
      </c>
      <c r="Q121" s="662">
        <v>30300</v>
      </c>
    </row>
    <row r="122" spans="2:17" ht="10.5" customHeight="1">
      <c r="B122" s="1107" t="s">
        <v>46</v>
      </c>
      <c r="C122" s="1035"/>
      <c r="D122" s="108">
        <v>299</v>
      </c>
      <c r="E122" s="108">
        <v>514</v>
      </c>
      <c r="F122" s="108">
        <v>662</v>
      </c>
      <c r="G122" s="108">
        <v>317</v>
      </c>
      <c r="H122" s="108">
        <v>139</v>
      </c>
      <c r="I122" s="108">
        <v>52</v>
      </c>
      <c r="J122" s="108" t="s">
        <v>15</v>
      </c>
      <c r="K122" s="108" t="s">
        <v>15</v>
      </c>
      <c r="L122" s="108" t="s">
        <v>15</v>
      </c>
      <c r="M122" s="108" t="s">
        <v>15</v>
      </c>
      <c r="N122" s="108" t="s">
        <v>15</v>
      </c>
      <c r="O122" s="109" t="s">
        <v>15</v>
      </c>
      <c r="P122" s="108">
        <v>2025</v>
      </c>
      <c r="Q122" s="662">
        <v>36700</v>
      </c>
    </row>
    <row r="123" spans="2:17" ht="10.5" customHeight="1">
      <c r="B123" s="1107" t="s">
        <v>47</v>
      </c>
      <c r="C123" s="1035"/>
      <c r="D123" s="108">
        <v>163</v>
      </c>
      <c r="E123" s="108">
        <v>291</v>
      </c>
      <c r="F123" s="108">
        <v>655</v>
      </c>
      <c r="G123" s="108">
        <v>463</v>
      </c>
      <c r="H123" s="108">
        <v>229</v>
      </c>
      <c r="I123" s="108">
        <v>103</v>
      </c>
      <c r="J123" s="108">
        <v>51</v>
      </c>
      <c r="K123" s="108" t="s">
        <v>15</v>
      </c>
      <c r="L123" s="108" t="s">
        <v>15</v>
      </c>
      <c r="M123" s="108" t="s">
        <v>15</v>
      </c>
      <c r="N123" s="108" t="s">
        <v>15</v>
      </c>
      <c r="O123" s="109" t="s">
        <v>15</v>
      </c>
      <c r="P123" s="108">
        <v>2005</v>
      </c>
      <c r="Q123" s="662">
        <v>40100</v>
      </c>
    </row>
    <row r="124" spans="2:17" ht="10.5" customHeight="1">
      <c r="B124" s="1107" t="s">
        <v>48</v>
      </c>
      <c r="C124" s="1035"/>
      <c r="D124" s="108">
        <v>174</v>
      </c>
      <c r="E124" s="108">
        <v>244</v>
      </c>
      <c r="F124" s="108">
        <v>601</v>
      </c>
      <c r="G124" s="108">
        <v>472</v>
      </c>
      <c r="H124" s="108">
        <v>242</v>
      </c>
      <c r="I124" s="108">
        <v>125</v>
      </c>
      <c r="J124" s="108">
        <v>71</v>
      </c>
      <c r="K124" s="108" t="s">
        <v>15</v>
      </c>
      <c r="L124" s="108" t="s">
        <v>15</v>
      </c>
      <c r="M124" s="108" t="s">
        <v>15</v>
      </c>
      <c r="N124" s="108" t="s">
        <v>15</v>
      </c>
      <c r="O124" s="109" t="s">
        <v>15</v>
      </c>
      <c r="P124" s="108">
        <v>2041</v>
      </c>
      <c r="Q124" s="662">
        <v>41400</v>
      </c>
    </row>
    <row r="125" spans="2:17" ht="10.5" customHeight="1">
      <c r="B125" s="1107" t="s">
        <v>49</v>
      </c>
      <c r="C125" s="1035"/>
      <c r="D125" s="108">
        <v>144</v>
      </c>
      <c r="E125" s="108">
        <v>226</v>
      </c>
      <c r="F125" s="108">
        <v>708</v>
      </c>
      <c r="G125" s="108">
        <v>623</v>
      </c>
      <c r="H125" s="108">
        <v>272</v>
      </c>
      <c r="I125" s="108">
        <v>146</v>
      </c>
      <c r="J125" s="108">
        <v>99</v>
      </c>
      <c r="K125" s="108">
        <v>58</v>
      </c>
      <c r="L125" s="108">
        <v>57</v>
      </c>
      <c r="M125" s="108">
        <v>53</v>
      </c>
      <c r="N125" s="108" t="s">
        <v>15</v>
      </c>
      <c r="O125" s="109" t="s">
        <v>15</v>
      </c>
      <c r="P125" s="108">
        <v>2426</v>
      </c>
      <c r="Q125" s="662">
        <v>43100</v>
      </c>
    </row>
    <row r="126" spans="2:17" ht="10.5" customHeight="1">
      <c r="B126" s="1107" t="s">
        <v>50</v>
      </c>
      <c r="C126" s="1035"/>
      <c r="D126" s="108">
        <v>97</v>
      </c>
      <c r="E126" s="108">
        <v>184</v>
      </c>
      <c r="F126" s="108">
        <v>804</v>
      </c>
      <c r="G126" s="108">
        <v>818</v>
      </c>
      <c r="H126" s="108">
        <v>375</v>
      </c>
      <c r="I126" s="108">
        <v>233</v>
      </c>
      <c r="J126" s="108">
        <v>146</v>
      </c>
      <c r="K126" s="108">
        <v>85</v>
      </c>
      <c r="L126" s="108">
        <v>85</v>
      </c>
      <c r="M126" s="108">
        <v>100</v>
      </c>
      <c r="N126" s="108">
        <v>67</v>
      </c>
      <c r="O126" s="109" t="s">
        <v>15</v>
      </c>
      <c r="P126" s="108">
        <v>3002</v>
      </c>
      <c r="Q126" s="662">
        <v>45400</v>
      </c>
    </row>
    <row r="127" spans="2:17" ht="10.5" customHeight="1">
      <c r="B127" s="1107" t="s">
        <v>51</v>
      </c>
      <c r="C127" s="1035"/>
      <c r="D127" s="108">
        <v>55</v>
      </c>
      <c r="E127" s="108">
        <v>145</v>
      </c>
      <c r="F127" s="108">
        <v>855</v>
      </c>
      <c r="G127" s="108">
        <v>1052</v>
      </c>
      <c r="H127" s="108">
        <v>403</v>
      </c>
      <c r="I127" s="108">
        <v>264</v>
      </c>
      <c r="J127" s="108">
        <v>154</v>
      </c>
      <c r="K127" s="108">
        <v>79</v>
      </c>
      <c r="L127" s="108">
        <v>95</v>
      </c>
      <c r="M127" s="108">
        <v>107</v>
      </c>
      <c r="N127" s="108">
        <v>82</v>
      </c>
      <c r="O127" s="109" t="s">
        <v>15</v>
      </c>
      <c r="P127" s="108">
        <v>3295</v>
      </c>
      <c r="Q127" s="662">
        <v>45900</v>
      </c>
    </row>
    <row r="128" spans="2:17" ht="10.5" customHeight="1">
      <c r="B128" s="1107" t="s">
        <v>52</v>
      </c>
      <c r="C128" s="1035"/>
      <c r="D128" s="108" t="s">
        <v>15</v>
      </c>
      <c r="E128" s="108">
        <v>67</v>
      </c>
      <c r="F128" s="108">
        <v>244</v>
      </c>
      <c r="G128" s="108">
        <v>206</v>
      </c>
      <c r="H128" s="108">
        <v>101</v>
      </c>
      <c r="I128" s="108" t="s">
        <v>15</v>
      </c>
      <c r="J128" s="108" t="s">
        <v>15</v>
      </c>
      <c r="K128" s="108" t="s">
        <v>15</v>
      </c>
      <c r="L128" s="108" t="s">
        <v>15</v>
      </c>
      <c r="M128" s="108" t="s">
        <v>15</v>
      </c>
      <c r="N128" s="108" t="s">
        <v>15</v>
      </c>
      <c r="O128" s="109" t="s">
        <v>15</v>
      </c>
      <c r="P128" s="108">
        <v>806</v>
      </c>
      <c r="Q128" s="662">
        <v>44400</v>
      </c>
    </row>
    <row r="129" spans="2:17" s="111" customFormat="1" ht="12.75" customHeight="1">
      <c r="B129" s="1107" t="s">
        <v>269</v>
      </c>
      <c r="C129" s="1035"/>
      <c r="D129" s="108">
        <v>2167</v>
      </c>
      <c r="E129" s="108">
        <v>2213</v>
      </c>
      <c r="F129" s="108">
        <v>4747</v>
      </c>
      <c r="G129" s="108">
        <v>4006</v>
      </c>
      <c r="H129" s="108">
        <v>1782</v>
      </c>
      <c r="I129" s="108">
        <v>975</v>
      </c>
      <c r="J129" s="108">
        <v>565</v>
      </c>
      <c r="K129" s="108">
        <v>299</v>
      </c>
      <c r="L129" s="108">
        <v>300</v>
      </c>
      <c r="M129" s="108">
        <v>320</v>
      </c>
      <c r="N129" s="108">
        <v>215</v>
      </c>
      <c r="O129" s="109">
        <v>72</v>
      </c>
      <c r="P129" s="108">
        <v>17661</v>
      </c>
      <c r="Q129" s="662">
        <v>41200</v>
      </c>
    </row>
    <row r="130" spans="2:17" ht="11.25" customHeight="1">
      <c r="B130" s="104"/>
      <c r="D130" s="110"/>
      <c r="E130" s="110"/>
      <c r="F130" s="110"/>
      <c r="G130" s="110"/>
      <c r="H130" s="110"/>
      <c r="I130" s="110"/>
      <c r="J130" s="110"/>
      <c r="K130" s="110"/>
      <c r="L130" s="110"/>
      <c r="M130" s="117"/>
      <c r="N130" s="68"/>
      <c r="Q130" s="662"/>
    </row>
    <row r="131" spans="1:17" ht="10.5" customHeight="1">
      <c r="A131" s="1085" t="s">
        <v>29</v>
      </c>
      <c r="B131" s="1035"/>
      <c r="C131" s="1035"/>
      <c r="D131" s="1035"/>
      <c r="E131" s="117"/>
      <c r="F131" s="117"/>
      <c r="G131" s="117"/>
      <c r="H131" s="116"/>
      <c r="I131" s="116"/>
      <c r="J131" s="116"/>
      <c r="K131" s="116"/>
      <c r="M131" s="122"/>
      <c r="N131" s="68"/>
      <c r="Q131" s="662"/>
    </row>
    <row r="132" spans="1:17" ht="3.75" customHeight="1">
      <c r="A132" s="101"/>
      <c r="B132" s="54"/>
      <c r="C132" s="54"/>
      <c r="D132" s="54"/>
      <c r="E132" s="117"/>
      <c r="F132" s="117"/>
      <c r="G132" s="117"/>
      <c r="H132" s="116"/>
      <c r="I132" s="116"/>
      <c r="J132" s="116"/>
      <c r="K132" s="116"/>
      <c r="M132" s="122"/>
      <c r="N132" s="68"/>
      <c r="Q132" s="662"/>
    </row>
    <row r="133" spans="1:17" ht="10.5" customHeight="1">
      <c r="A133" s="1085" t="s">
        <v>43</v>
      </c>
      <c r="B133" s="1035"/>
      <c r="D133" s="117"/>
      <c r="E133" s="117"/>
      <c r="F133" s="117"/>
      <c r="G133" s="117"/>
      <c r="H133" s="116"/>
      <c r="I133" s="116"/>
      <c r="J133" s="116"/>
      <c r="K133" s="116"/>
      <c r="M133" s="122"/>
      <c r="N133" s="68"/>
      <c r="Q133" s="662"/>
    </row>
    <row r="134" spans="1:17" ht="10.5" customHeight="1">
      <c r="A134" s="104"/>
      <c r="B134" s="1107" t="s">
        <v>44</v>
      </c>
      <c r="C134" s="1035"/>
      <c r="D134" s="108">
        <v>2717</v>
      </c>
      <c r="E134" s="108">
        <v>54</v>
      </c>
      <c r="F134" s="108" t="s">
        <v>15</v>
      </c>
      <c r="G134" s="108" t="s">
        <v>15</v>
      </c>
      <c r="H134" s="108" t="s">
        <v>15</v>
      </c>
      <c r="I134" s="108" t="s">
        <v>15</v>
      </c>
      <c r="J134" s="108" t="s">
        <v>15</v>
      </c>
      <c r="K134" s="108" t="s">
        <v>15</v>
      </c>
      <c r="L134" s="108" t="s">
        <v>15</v>
      </c>
      <c r="M134" s="108" t="s">
        <v>15</v>
      </c>
      <c r="N134" s="108" t="s">
        <v>15</v>
      </c>
      <c r="O134" s="109" t="s">
        <v>15</v>
      </c>
      <c r="P134" s="108">
        <v>2824</v>
      </c>
      <c r="Q134" s="662">
        <v>23900</v>
      </c>
    </row>
    <row r="135" spans="2:17" ht="10.5" customHeight="1">
      <c r="B135" s="1107" t="s">
        <v>45</v>
      </c>
      <c r="C135" s="1035"/>
      <c r="D135" s="108">
        <v>6943</v>
      </c>
      <c r="E135" s="108">
        <v>2306</v>
      </c>
      <c r="F135" s="108">
        <v>1219</v>
      </c>
      <c r="G135" s="108">
        <v>468</v>
      </c>
      <c r="H135" s="108">
        <v>120</v>
      </c>
      <c r="I135" s="108" t="s">
        <v>15</v>
      </c>
      <c r="J135" s="108" t="s">
        <v>15</v>
      </c>
      <c r="K135" s="108" t="s">
        <v>15</v>
      </c>
      <c r="L135" s="108" t="s">
        <v>15</v>
      </c>
      <c r="M135" s="108" t="s">
        <v>15</v>
      </c>
      <c r="N135" s="108" t="s">
        <v>15</v>
      </c>
      <c r="O135" s="109">
        <v>97</v>
      </c>
      <c r="P135" s="108">
        <v>11201</v>
      </c>
      <c r="Q135" s="662">
        <v>29300</v>
      </c>
    </row>
    <row r="136" spans="2:17" ht="10.5" customHeight="1">
      <c r="B136" s="1107" t="s">
        <v>46</v>
      </c>
      <c r="C136" s="1035"/>
      <c r="D136" s="108">
        <v>2856</v>
      </c>
      <c r="E136" s="108">
        <v>3036</v>
      </c>
      <c r="F136" s="108">
        <v>3422</v>
      </c>
      <c r="G136" s="108">
        <v>2341</v>
      </c>
      <c r="H136" s="108">
        <v>902</v>
      </c>
      <c r="I136" s="108">
        <v>416</v>
      </c>
      <c r="J136" s="108">
        <v>141</v>
      </c>
      <c r="K136" s="108" t="s">
        <v>15</v>
      </c>
      <c r="L136" s="108" t="s">
        <v>15</v>
      </c>
      <c r="M136" s="108" t="s">
        <v>15</v>
      </c>
      <c r="N136" s="108" t="s">
        <v>15</v>
      </c>
      <c r="O136" s="109">
        <v>63</v>
      </c>
      <c r="P136" s="108">
        <v>13252</v>
      </c>
      <c r="Q136" s="662">
        <v>36200</v>
      </c>
    </row>
    <row r="137" spans="2:17" ht="10.5" customHeight="1">
      <c r="B137" s="1107" t="s">
        <v>47</v>
      </c>
      <c r="C137" s="1035"/>
      <c r="D137" s="108">
        <v>1207</v>
      </c>
      <c r="E137" s="108">
        <v>1612</v>
      </c>
      <c r="F137" s="108">
        <v>3049</v>
      </c>
      <c r="G137" s="108">
        <v>2533</v>
      </c>
      <c r="H137" s="108">
        <v>1825</v>
      </c>
      <c r="I137" s="108">
        <v>966</v>
      </c>
      <c r="J137" s="108">
        <v>512</v>
      </c>
      <c r="K137" s="108">
        <v>197</v>
      </c>
      <c r="L137" s="108">
        <v>97</v>
      </c>
      <c r="M137" s="108">
        <v>75</v>
      </c>
      <c r="N137" s="108" t="s">
        <v>15</v>
      </c>
      <c r="O137" s="109" t="s">
        <v>15</v>
      </c>
      <c r="P137" s="108">
        <v>12159</v>
      </c>
      <c r="Q137" s="662">
        <v>41200</v>
      </c>
    </row>
    <row r="138" spans="2:17" ht="10.5" customHeight="1">
      <c r="B138" s="1107" t="s">
        <v>48</v>
      </c>
      <c r="C138" s="1035"/>
      <c r="D138" s="108">
        <v>815</v>
      </c>
      <c r="E138" s="108">
        <v>1109</v>
      </c>
      <c r="F138" s="108">
        <v>2595</v>
      </c>
      <c r="G138" s="108">
        <v>2103</v>
      </c>
      <c r="H138" s="108">
        <v>1624</v>
      </c>
      <c r="I138" s="108">
        <v>1005</v>
      </c>
      <c r="J138" s="108">
        <v>693</v>
      </c>
      <c r="K138" s="108">
        <v>333</v>
      </c>
      <c r="L138" s="108">
        <v>169</v>
      </c>
      <c r="M138" s="108">
        <v>170</v>
      </c>
      <c r="N138" s="108">
        <v>122</v>
      </c>
      <c r="O138" s="109">
        <v>56</v>
      </c>
      <c r="P138" s="108">
        <v>10794</v>
      </c>
      <c r="Q138" s="662">
        <v>43500</v>
      </c>
    </row>
    <row r="139" spans="2:17" ht="10.5" customHeight="1">
      <c r="B139" s="1107" t="s">
        <v>49</v>
      </c>
      <c r="C139" s="1035"/>
      <c r="D139" s="108">
        <v>479</v>
      </c>
      <c r="E139" s="108">
        <v>871</v>
      </c>
      <c r="F139" s="108">
        <v>2445</v>
      </c>
      <c r="G139" s="108">
        <v>1790</v>
      </c>
      <c r="H139" s="108">
        <v>1281</v>
      </c>
      <c r="I139" s="108">
        <v>795</v>
      </c>
      <c r="J139" s="108">
        <v>623</v>
      </c>
      <c r="K139" s="108">
        <v>310</v>
      </c>
      <c r="L139" s="108">
        <v>262</v>
      </c>
      <c r="M139" s="108">
        <v>190</v>
      </c>
      <c r="N139" s="108">
        <v>224</v>
      </c>
      <c r="O139" s="109" t="s">
        <v>15</v>
      </c>
      <c r="P139" s="108">
        <v>9307</v>
      </c>
      <c r="Q139" s="662">
        <v>45000</v>
      </c>
    </row>
    <row r="140" spans="2:17" ht="10.5" customHeight="1">
      <c r="B140" s="1107" t="s">
        <v>50</v>
      </c>
      <c r="C140" s="1035"/>
      <c r="D140" s="108">
        <v>240</v>
      </c>
      <c r="E140" s="108">
        <v>634</v>
      </c>
      <c r="F140" s="108">
        <v>2262</v>
      </c>
      <c r="G140" s="108">
        <v>1717</v>
      </c>
      <c r="H140" s="108">
        <v>1154</v>
      </c>
      <c r="I140" s="108">
        <v>710</v>
      </c>
      <c r="J140" s="108">
        <v>604</v>
      </c>
      <c r="K140" s="108">
        <v>341</v>
      </c>
      <c r="L140" s="108">
        <v>262</v>
      </c>
      <c r="M140" s="108">
        <v>268</v>
      </c>
      <c r="N140" s="108">
        <v>337</v>
      </c>
      <c r="O140" s="109" t="s">
        <v>15</v>
      </c>
      <c r="P140" s="108">
        <v>8564</v>
      </c>
      <c r="Q140" s="662">
        <v>47000</v>
      </c>
    </row>
    <row r="141" spans="2:17" ht="10.5" customHeight="1">
      <c r="B141" s="1107" t="s">
        <v>51</v>
      </c>
      <c r="C141" s="1035"/>
      <c r="D141" s="108">
        <v>95</v>
      </c>
      <c r="E141" s="108">
        <v>425</v>
      </c>
      <c r="F141" s="108">
        <v>1829</v>
      </c>
      <c r="G141" s="108">
        <v>1461</v>
      </c>
      <c r="H141" s="108">
        <v>1079</v>
      </c>
      <c r="I141" s="108">
        <v>614</v>
      </c>
      <c r="J141" s="108">
        <v>527</v>
      </c>
      <c r="K141" s="108">
        <v>360</v>
      </c>
      <c r="L141" s="108">
        <v>280</v>
      </c>
      <c r="M141" s="108">
        <v>280</v>
      </c>
      <c r="N141" s="108">
        <v>340</v>
      </c>
      <c r="O141" s="109" t="s">
        <v>15</v>
      </c>
      <c r="P141" s="108">
        <v>7323</v>
      </c>
      <c r="Q141" s="662">
        <v>48500</v>
      </c>
    </row>
    <row r="142" spans="2:17" ht="10.5" customHeight="1">
      <c r="B142" s="1107" t="s">
        <v>52</v>
      </c>
      <c r="C142" s="1035"/>
      <c r="D142" s="108" t="s">
        <v>15</v>
      </c>
      <c r="E142" s="108">
        <v>149</v>
      </c>
      <c r="F142" s="108">
        <v>476</v>
      </c>
      <c r="G142" s="108">
        <v>264</v>
      </c>
      <c r="H142" s="108">
        <v>210</v>
      </c>
      <c r="I142" s="108">
        <v>108</v>
      </c>
      <c r="J142" s="108">
        <v>102</v>
      </c>
      <c r="K142" s="108">
        <v>67</v>
      </c>
      <c r="L142" s="108">
        <v>67</v>
      </c>
      <c r="M142" s="108">
        <v>69</v>
      </c>
      <c r="N142" s="108">
        <v>83</v>
      </c>
      <c r="O142" s="109" t="s">
        <v>15</v>
      </c>
      <c r="P142" s="108">
        <v>1645</v>
      </c>
      <c r="Q142" s="662">
        <v>48000</v>
      </c>
    </row>
    <row r="143" spans="2:17" s="111" customFormat="1" ht="12.75" customHeight="1">
      <c r="B143" s="1107" t="s">
        <v>269</v>
      </c>
      <c r="C143" s="1035"/>
      <c r="D143" s="108">
        <v>15376</v>
      </c>
      <c r="E143" s="108">
        <v>10196</v>
      </c>
      <c r="F143" s="108">
        <v>17311</v>
      </c>
      <c r="G143" s="108">
        <v>12679</v>
      </c>
      <c r="H143" s="108">
        <v>8195</v>
      </c>
      <c r="I143" s="108">
        <v>4650</v>
      </c>
      <c r="J143" s="108">
        <v>3209</v>
      </c>
      <c r="K143" s="108">
        <v>1644</v>
      </c>
      <c r="L143" s="108">
        <v>1157</v>
      </c>
      <c r="M143" s="108">
        <v>1063</v>
      </c>
      <c r="N143" s="108">
        <v>1158</v>
      </c>
      <c r="O143" s="109">
        <v>431</v>
      </c>
      <c r="P143" s="108">
        <v>77069</v>
      </c>
      <c r="Q143" s="662">
        <v>40300</v>
      </c>
    </row>
    <row r="144" spans="1:17" ht="2.25" customHeight="1">
      <c r="A144" s="111"/>
      <c r="B144" s="112"/>
      <c r="C144" s="101"/>
      <c r="D144" s="655" t="s">
        <v>15</v>
      </c>
      <c r="E144" s="655" t="s">
        <v>15</v>
      </c>
      <c r="F144" s="655" t="s">
        <v>15</v>
      </c>
      <c r="G144" s="655" t="s">
        <v>15</v>
      </c>
      <c r="H144" s="655" t="s">
        <v>15</v>
      </c>
      <c r="I144" s="655" t="s">
        <v>15</v>
      </c>
      <c r="J144" s="655" t="s">
        <v>15</v>
      </c>
      <c r="K144" s="655" t="s">
        <v>15</v>
      </c>
      <c r="L144" s="655" t="s">
        <v>15</v>
      </c>
      <c r="M144" s="655" t="s">
        <v>15</v>
      </c>
      <c r="N144" s="655" t="s">
        <v>15</v>
      </c>
      <c r="O144" s="656" t="s">
        <v>15</v>
      </c>
      <c r="P144" s="655" t="s">
        <v>15</v>
      </c>
      <c r="Q144" s="663"/>
    </row>
    <row r="145" spans="1:17" ht="10.5" customHeight="1">
      <c r="A145" s="1085" t="s">
        <v>53</v>
      </c>
      <c r="B145" s="1035"/>
      <c r="C145" s="113"/>
      <c r="D145" s="108"/>
      <c r="E145" s="108"/>
      <c r="F145" s="108"/>
      <c r="G145" s="108"/>
      <c r="H145" s="108"/>
      <c r="I145" s="108"/>
      <c r="J145" s="108"/>
      <c r="K145" s="108"/>
      <c r="L145" s="108"/>
      <c r="M145" s="108"/>
      <c r="N145" s="108"/>
      <c r="O145" s="109"/>
      <c r="P145" s="108"/>
      <c r="Q145" s="662"/>
    </row>
    <row r="146" spans="2:17" ht="10.5" customHeight="1">
      <c r="B146" s="1107" t="s">
        <v>44</v>
      </c>
      <c r="C146" s="1035"/>
      <c r="D146" s="108">
        <v>14378</v>
      </c>
      <c r="E146" s="108">
        <v>294</v>
      </c>
      <c r="F146" s="108">
        <v>57</v>
      </c>
      <c r="G146" s="108" t="s">
        <v>15</v>
      </c>
      <c r="H146" s="108" t="s">
        <v>15</v>
      </c>
      <c r="I146" s="108" t="s">
        <v>15</v>
      </c>
      <c r="J146" s="108" t="s">
        <v>15</v>
      </c>
      <c r="K146" s="108" t="s">
        <v>15</v>
      </c>
      <c r="L146" s="108" t="s">
        <v>15</v>
      </c>
      <c r="M146" s="108" t="s">
        <v>15</v>
      </c>
      <c r="N146" s="108" t="s">
        <v>15</v>
      </c>
      <c r="O146" s="109">
        <v>175</v>
      </c>
      <c r="P146" s="108">
        <v>14919</v>
      </c>
      <c r="Q146" s="662">
        <v>24000</v>
      </c>
    </row>
    <row r="147" spans="2:17" ht="10.5" customHeight="1">
      <c r="B147" s="1107" t="s">
        <v>45</v>
      </c>
      <c r="C147" s="1035"/>
      <c r="D147" s="108">
        <v>25713</v>
      </c>
      <c r="E147" s="108">
        <v>10799</v>
      </c>
      <c r="F147" s="108">
        <v>4429</v>
      </c>
      <c r="G147" s="108">
        <v>1276</v>
      </c>
      <c r="H147" s="108">
        <v>312</v>
      </c>
      <c r="I147" s="108">
        <v>60</v>
      </c>
      <c r="J147" s="108" t="s">
        <v>15</v>
      </c>
      <c r="K147" s="108" t="s">
        <v>15</v>
      </c>
      <c r="L147" s="108" t="s">
        <v>15</v>
      </c>
      <c r="M147" s="108" t="s">
        <v>15</v>
      </c>
      <c r="N147" s="108" t="s">
        <v>15</v>
      </c>
      <c r="O147" s="109">
        <v>260</v>
      </c>
      <c r="P147" s="108">
        <v>42886</v>
      </c>
      <c r="Q147" s="662">
        <v>29400</v>
      </c>
    </row>
    <row r="148" spans="2:17" ht="10.5" customHeight="1">
      <c r="B148" s="1107" t="s">
        <v>46</v>
      </c>
      <c r="C148" s="1035"/>
      <c r="D148" s="108">
        <v>6745</v>
      </c>
      <c r="E148" s="108">
        <v>9614</v>
      </c>
      <c r="F148" s="108">
        <v>11299</v>
      </c>
      <c r="G148" s="108">
        <v>5368</v>
      </c>
      <c r="H148" s="108">
        <v>2128</v>
      </c>
      <c r="I148" s="108">
        <v>662</v>
      </c>
      <c r="J148" s="108">
        <v>190</v>
      </c>
      <c r="K148" s="108" t="s">
        <v>15</v>
      </c>
      <c r="L148" s="108" t="s">
        <v>15</v>
      </c>
      <c r="M148" s="108" t="s">
        <v>15</v>
      </c>
      <c r="N148" s="108" t="s">
        <v>15</v>
      </c>
      <c r="O148" s="109">
        <v>146</v>
      </c>
      <c r="P148" s="108">
        <v>36234</v>
      </c>
      <c r="Q148" s="662">
        <v>35800</v>
      </c>
    </row>
    <row r="149" spans="2:17" ht="10.5" customHeight="1">
      <c r="B149" s="1107" t="s">
        <v>47</v>
      </c>
      <c r="C149" s="1035"/>
      <c r="D149" s="108">
        <v>2914</v>
      </c>
      <c r="E149" s="108">
        <v>4070</v>
      </c>
      <c r="F149" s="108">
        <v>8490</v>
      </c>
      <c r="G149" s="108">
        <v>4874</v>
      </c>
      <c r="H149" s="108">
        <v>2756</v>
      </c>
      <c r="I149" s="108">
        <v>1279</v>
      </c>
      <c r="J149" s="108">
        <v>578</v>
      </c>
      <c r="K149" s="108">
        <v>181</v>
      </c>
      <c r="L149" s="108">
        <v>91</v>
      </c>
      <c r="M149" s="108" t="s">
        <v>15</v>
      </c>
      <c r="N149" s="108" t="s">
        <v>15</v>
      </c>
      <c r="O149" s="109">
        <v>74</v>
      </c>
      <c r="P149" s="108">
        <v>25378</v>
      </c>
      <c r="Q149" s="662">
        <v>38900</v>
      </c>
    </row>
    <row r="150" spans="2:17" ht="10.5" customHeight="1">
      <c r="B150" s="1107" t="s">
        <v>48</v>
      </c>
      <c r="C150" s="1035"/>
      <c r="D150" s="108">
        <v>3002</v>
      </c>
      <c r="E150" s="108">
        <v>3291</v>
      </c>
      <c r="F150" s="108">
        <v>6938</v>
      </c>
      <c r="G150" s="108">
        <v>4019</v>
      </c>
      <c r="H150" s="108">
        <v>2437</v>
      </c>
      <c r="I150" s="108">
        <v>1452</v>
      </c>
      <c r="J150" s="108">
        <v>904</v>
      </c>
      <c r="K150" s="108">
        <v>320</v>
      </c>
      <c r="L150" s="108">
        <v>181</v>
      </c>
      <c r="M150" s="108">
        <v>128</v>
      </c>
      <c r="N150" s="108">
        <v>67</v>
      </c>
      <c r="O150" s="109">
        <v>86</v>
      </c>
      <c r="P150" s="108">
        <v>22825</v>
      </c>
      <c r="Q150" s="662">
        <v>39700</v>
      </c>
    </row>
    <row r="151" spans="2:17" ht="10.5" customHeight="1">
      <c r="B151" s="1107" t="s">
        <v>49</v>
      </c>
      <c r="C151" s="1035"/>
      <c r="D151" s="108">
        <v>2149</v>
      </c>
      <c r="E151" s="108">
        <v>3173</v>
      </c>
      <c r="F151" s="108">
        <v>7230</v>
      </c>
      <c r="G151" s="108">
        <v>4063</v>
      </c>
      <c r="H151" s="108">
        <v>2431</v>
      </c>
      <c r="I151" s="108">
        <v>1553</v>
      </c>
      <c r="J151" s="108">
        <v>1060</v>
      </c>
      <c r="K151" s="108">
        <v>500</v>
      </c>
      <c r="L151" s="108">
        <v>335</v>
      </c>
      <c r="M151" s="108">
        <v>223</v>
      </c>
      <c r="N151" s="108">
        <v>171</v>
      </c>
      <c r="O151" s="109">
        <v>80</v>
      </c>
      <c r="P151" s="108">
        <v>22968</v>
      </c>
      <c r="Q151" s="662">
        <v>41200</v>
      </c>
    </row>
    <row r="152" spans="2:17" ht="10.5" customHeight="1">
      <c r="B152" s="1107" t="s">
        <v>50</v>
      </c>
      <c r="C152" s="1035"/>
      <c r="D152" s="108">
        <v>886</v>
      </c>
      <c r="E152" s="108">
        <v>2173</v>
      </c>
      <c r="F152" s="108">
        <v>7535</v>
      </c>
      <c r="G152" s="108">
        <v>4544</v>
      </c>
      <c r="H152" s="108">
        <v>2867</v>
      </c>
      <c r="I152" s="108">
        <v>1732</v>
      </c>
      <c r="J152" s="108">
        <v>1248</v>
      </c>
      <c r="K152" s="108">
        <v>618</v>
      </c>
      <c r="L152" s="108">
        <v>386</v>
      </c>
      <c r="M152" s="108">
        <v>326</v>
      </c>
      <c r="N152" s="108">
        <v>280</v>
      </c>
      <c r="O152" s="109">
        <v>50</v>
      </c>
      <c r="P152" s="108">
        <v>22645</v>
      </c>
      <c r="Q152" s="662">
        <v>43300</v>
      </c>
    </row>
    <row r="153" spans="2:17" ht="10.5" customHeight="1">
      <c r="B153" s="1107" t="s">
        <v>51</v>
      </c>
      <c r="C153" s="1035"/>
      <c r="D153" s="108">
        <v>286</v>
      </c>
      <c r="E153" s="108">
        <v>1174</v>
      </c>
      <c r="F153" s="108">
        <v>7272</v>
      </c>
      <c r="G153" s="108">
        <v>4355</v>
      </c>
      <c r="H153" s="108">
        <v>2511</v>
      </c>
      <c r="I153" s="108">
        <v>1522</v>
      </c>
      <c r="J153" s="108">
        <v>1256</v>
      </c>
      <c r="K153" s="108">
        <v>672</v>
      </c>
      <c r="L153" s="108">
        <v>459</v>
      </c>
      <c r="M153" s="108">
        <v>422</v>
      </c>
      <c r="N153" s="108">
        <v>314</v>
      </c>
      <c r="O153" s="109">
        <v>50</v>
      </c>
      <c r="P153" s="108">
        <v>20293</v>
      </c>
      <c r="Q153" s="662">
        <v>44700</v>
      </c>
    </row>
    <row r="154" spans="2:17" ht="10.5" customHeight="1">
      <c r="B154" s="1107" t="s">
        <v>52</v>
      </c>
      <c r="C154" s="1035"/>
      <c r="D154" s="108">
        <v>86</v>
      </c>
      <c r="E154" s="108">
        <v>270</v>
      </c>
      <c r="F154" s="108">
        <v>1374</v>
      </c>
      <c r="G154" s="108">
        <v>786</v>
      </c>
      <c r="H154" s="108">
        <v>492</v>
      </c>
      <c r="I154" s="108">
        <v>300</v>
      </c>
      <c r="J154" s="108">
        <v>244</v>
      </c>
      <c r="K154" s="108">
        <v>144</v>
      </c>
      <c r="L154" s="108">
        <v>111</v>
      </c>
      <c r="M154" s="108">
        <v>112</v>
      </c>
      <c r="N154" s="108">
        <v>103</v>
      </c>
      <c r="O154" s="109" t="s">
        <v>15</v>
      </c>
      <c r="P154" s="108">
        <v>4049</v>
      </c>
      <c r="Q154" s="662">
        <v>45300</v>
      </c>
    </row>
    <row r="155" spans="2:17" s="111" customFormat="1" ht="12.75" customHeight="1">
      <c r="B155" s="1107" t="s">
        <v>269</v>
      </c>
      <c r="C155" s="1035"/>
      <c r="D155" s="108">
        <v>56159</v>
      </c>
      <c r="E155" s="108">
        <v>34858</v>
      </c>
      <c r="F155" s="108">
        <v>54624</v>
      </c>
      <c r="G155" s="108">
        <v>29291</v>
      </c>
      <c r="H155" s="108">
        <v>15936</v>
      </c>
      <c r="I155" s="108">
        <v>8562</v>
      </c>
      <c r="J155" s="108">
        <v>5499</v>
      </c>
      <c r="K155" s="108">
        <v>2483</v>
      </c>
      <c r="L155" s="108">
        <v>1591</v>
      </c>
      <c r="M155" s="108">
        <v>1271</v>
      </c>
      <c r="N155" s="108">
        <v>975</v>
      </c>
      <c r="O155" s="109">
        <v>948</v>
      </c>
      <c r="P155" s="108">
        <v>212197</v>
      </c>
      <c r="Q155" s="662">
        <v>36900</v>
      </c>
    </row>
    <row r="156" spans="1:17" ht="2.25" customHeight="1">
      <c r="A156" s="111"/>
      <c r="B156" s="112"/>
      <c r="C156" s="101"/>
      <c r="D156" s="655"/>
      <c r="E156" s="655"/>
      <c r="F156" s="655"/>
      <c r="G156" s="655"/>
      <c r="H156" s="655"/>
      <c r="I156" s="655"/>
      <c r="J156" s="655"/>
      <c r="K156" s="655"/>
      <c r="L156" s="655"/>
      <c r="M156" s="655"/>
      <c r="N156" s="655"/>
      <c r="O156" s="656"/>
      <c r="P156" s="655"/>
      <c r="Q156" s="663"/>
    </row>
    <row r="157" spans="1:17" ht="11.25" customHeight="1">
      <c r="A157" s="1085" t="s">
        <v>270</v>
      </c>
      <c r="B157" s="1035"/>
      <c r="C157" s="1035"/>
      <c r="D157" s="108"/>
      <c r="E157" s="108"/>
      <c r="F157" s="108"/>
      <c r="G157" s="108"/>
      <c r="H157" s="108"/>
      <c r="I157" s="108"/>
      <c r="J157" s="108"/>
      <c r="K157" s="108"/>
      <c r="L157" s="108"/>
      <c r="M157" s="108"/>
      <c r="N157" s="108"/>
      <c r="O157" s="109"/>
      <c r="P157" s="108"/>
      <c r="Q157" s="662"/>
    </row>
    <row r="158" spans="2:17" ht="10.5" customHeight="1">
      <c r="B158" s="1107" t="s">
        <v>44</v>
      </c>
      <c r="C158" s="1035"/>
      <c r="D158" s="108">
        <v>17153</v>
      </c>
      <c r="E158" s="108">
        <v>348</v>
      </c>
      <c r="F158" s="108">
        <v>71</v>
      </c>
      <c r="G158" s="108" t="s">
        <v>15</v>
      </c>
      <c r="H158" s="108" t="s">
        <v>15</v>
      </c>
      <c r="I158" s="108" t="s">
        <v>15</v>
      </c>
      <c r="J158" s="108" t="s">
        <v>15</v>
      </c>
      <c r="K158" s="108" t="s">
        <v>15</v>
      </c>
      <c r="L158" s="108" t="s">
        <v>15</v>
      </c>
      <c r="M158" s="108" t="s">
        <v>15</v>
      </c>
      <c r="N158" s="108" t="s">
        <v>15</v>
      </c>
      <c r="O158" s="109">
        <v>211</v>
      </c>
      <c r="P158" s="108">
        <v>17802</v>
      </c>
      <c r="Q158" s="662">
        <v>24000</v>
      </c>
    </row>
    <row r="159" spans="2:17" ht="10.5" customHeight="1">
      <c r="B159" s="1107" t="s">
        <v>45</v>
      </c>
      <c r="C159" s="1035"/>
      <c r="D159" s="108">
        <v>32713</v>
      </c>
      <c r="E159" s="108">
        <v>13112</v>
      </c>
      <c r="F159" s="108">
        <v>5657</v>
      </c>
      <c r="G159" s="108">
        <v>1746</v>
      </c>
      <c r="H159" s="108">
        <v>433</v>
      </c>
      <c r="I159" s="108">
        <v>95</v>
      </c>
      <c r="J159" s="108" t="s">
        <v>15</v>
      </c>
      <c r="K159" s="108" t="s">
        <v>15</v>
      </c>
      <c r="L159" s="108" t="s">
        <v>15</v>
      </c>
      <c r="M159" s="108" t="s">
        <v>15</v>
      </c>
      <c r="N159" s="108" t="s">
        <v>15</v>
      </c>
      <c r="O159" s="109">
        <v>358</v>
      </c>
      <c r="P159" s="108">
        <v>54164</v>
      </c>
      <c r="Q159" s="662">
        <v>29400</v>
      </c>
    </row>
    <row r="160" spans="2:17" ht="10.5" customHeight="1">
      <c r="B160" s="1107" t="s">
        <v>46</v>
      </c>
      <c r="C160" s="1035"/>
      <c r="D160" s="108">
        <v>9617</v>
      </c>
      <c r="E160" s="108">
        <v>12658</v>
      </c>
      <c r="F160" s="108">
        <v>14722</v>
      </c>
      <c r="G160" s="108">
        <v>7715</v>
      </c>
      <c r="H160" s="108">
        <v>3032</v>
      </c>
      <c r="I160" s="108">
        <v>1078</v>
      </c>
      <c r="J160" s="108">
        <v>331</v>
      </c>
      <c r="K160" s="108">
        <v>76</v>
      </c>
      <c r="L160" s="108" t="s">
        <v>15</v>
      </c>
      <c r="M160" s="108" t="s">
        <v>15</v>
      </c>
      <c r="N160" s="108" t="s">
        <v>15</v>
      </c>
      <c r="O160" s="109">
        <v>209</v>
      </c>
      <c r="P160" s="108">
        <v>49519</v>
      </c>
      <c r="Q160" s="662">
        <v>35900</v>
      </c>
    </row>
    <row r="161" spans="2:17" ht="10.5" customHeight="1">
      <c r="B161" s="1107" t="s">
        <v>47</v>
      </c>
      <c r="C161" s="1035"/>
      <c r="D161" s="108">
        <v>4131</v>
      </c>
      <c r="E161" s="108">
        <v>5684</v>
      </c>
      <c r="F161" s="108">
        <v>11544</v>
      </c>
      <c r="G161" s="108">
        <v>7412</v>
      </c>
      <c r="H161" s="108">
        <v>4584</v>
      </c>
      <c r="I161" s="108">
        <v>2248</v>
      </c>
      <c r="J161" s="108">
        <v>1090</v>
      </c>
      <c r="K161" s="108">
        <v>378</v>
      </c>
      <c r="L161" s="108">
        <v>188</v>
      </c>
      <c r="M161" s="108">
        <v>123</v>
      </c>
      <c r="N161" s="108">
        <v>60</v>
      </c>
      <c r="O161" s="109">
        <v>125</v>
      </c>
      <c r="P161" s="108">
        <v>37567</v>
      </c>
      <c r="Q161" s="662">
        <v>39600</v>
      </c>
    </row>
    <row r="162" spans="2:17" ht="10.5" customHeight="1">
      <c r="B162" s="1107" t="s">
        <v>48</v>
      </c>
      <c r="C162" s="1035"/>
      <c r="D162" s="108">
        <v>3822</v>
      </c>
      <c r="E162" s="108">
        <v>4403</v>
      </c>
      <c r="F162" s="108">
        <v>9536</v>
      </c>
      <c r="G162" s="108">
        <v>6124</v>
      </c>
      <c r="H162" s="108">
        <v>4063</v>
      </c>
      <c r="I162" s="108">
        <v>2460</v>
      </c>
      <c r="J162" s="108">
        <v>1597</v>
      </c>
      <c r="K162" s="108">
        <v>653</v>
      </c>
      <c r="L162" s="108">
        <v>350</v>
      </c>
      <c r="M162" s="108">
        <v>298</v>
      </c>
      <c r="N162" s="108">
        <v>189</v>
      </c>
      <c r="O162" s="109">
        <v>142</v>
      </c>
      <c r="P162" s="108">
        <v>33637</v>
      </c>
      <c r="Q162" s="662">
        <v>41000</v>
      </c>
    </row>
    <row r="163" spans="2:17" ht="10.5" customHeight="1">
      <c r="B163" s="1107" t="s">
        <v>49</v>
      </c>
      <c r="C163" s="1035"/>
      <c r="D163" s="108">
        <v>2628</v>
      </c>
      <c r="E163" s="108">
        <v>4047</v>
      </c>
      <c r="F163" s="108">
        <v>9678</v>
      </c>
      <c r="G163" s="108">
        <v>5855</v>
      </c>
      <c r="H163" s="108">
        <v>3712</v>
      </c>
      <c r="I163" s="108">
        <v>2350</v>
      </c>
      <c r="J163" s="108">
        <v>1683</v>
      </c>
      <c r="K163" s="108">
        <v>810</v>
      </c>
      <c r="L163" s="108">
        <v>597</v>
      </c>
      <c r="M163" s="108">
        <v>413</v>
      </c>
      <c r="N163" s="108">
        <v>396</v>
      </c>
      <c r="O163" s="109">
        <v>118</v>
      </c>
      <c r="P163" s="108">
        <v>32287</v>
      </c>
      <c r="Q163" s="662">
        <v>42300</v>
      </c>
    </row>
    <row r="164" spans="2:17" ht="10.5" customHeight="1">
      <c r="B164" s="1107" t="s">
        <v>50</v>
      </c>
      <c r="C164" s="1035"/>
      <c r="D164" s="108">
        <v>1126</v>
      </c>
      <c r="E164" s="108">
        <v>2808</v>
      </c>
      <c r="F164" s="108">
        <v>9799</v>
      </c>
      <c r="G164" s="108">
        <v>6263</v>
      </c>
      <c r="H164" s="108">
        <v>4021</v>
      </c>
      <c r="I164" s="108">
        <v>2442</v>
      </c>
      <c r="J164" s="108">
        <v>1854</v>
      </c>
      <c r="K164" s="108">
        <v>959</v>
      </c>
      <c r="L164" s="108">
        <v>648</v>
      </c>
      <c r="M164" s="108">
        <v>594</v>
      </c>
      <c r="N164" s="108">
        <v>617</v>
      </c>
      <c r="O164" s="109">
        <v>85</v>
      </c>
      <c r="P164" s="108">
        <v>31216</v>
      </c>
      <c r="Q164" s="662">
        <v>44300</v>
      </c>
    </row>
    <row r="165" spans="2:17" ht="10.5" customHeight="1">
      <c r="B165" s="1107" t="s">
        <v>51</v>
      </c>
      <c r="C165" s="1035"/>
      <c r="D165" s="108">
        <v>381</v>
      </c>
      <c r="E165" s="108">
        <v>1599</v>
      </c>
      <c r="F165" s="108">
        <v>9106</v>
      </c>
      <c r="G165" s="108">
        <v>5817</v>
      </c>
      <c r="H165" s="108">
        <v>3591</v>
      </c>
      <c r="I165" s="108">
        <v>2136</v>
      </c>
      <c r="J165" s="108">
        <v>1783</v>
      </c>
      <c r="K165" s="108">
        <v>1032</v>
      </c>
      <c r="L165" s="108">
        <v>739</v>
      </c>
      <c r="M165" s="108">
        <v>702</v>
      </c>
      <c r="N165" s="108">
        <v>654</v>
      </c>
      <c r="O165" s="109">
        <v>84</v>
      </c>
      <c r="P165" s="108">
        <v>27624</v>
      </c>
      <c r="Q165" s="662">
        <v>45700</v>
      </c>
    </row>
    <row r="166" spans="2:17" ht="10.5" customHeight="1">
      <c r="B166" s="1107" t="s">
        <v>52</v>
      </c>
      <c r="C166" s="1035"/>
      <c r="D166" s="108">
        <v>110</v>
      </c>
      <c r="E166" s="108">
        <v>419</v>
      </c>
      <c r="F166" s="108">
        <v>1851</v>
      </c>
      <c r="G166" s="108">
        <v>1050</v>
      </c>
      <c r="H166" s="108">
        <v>702</v>
      </c>
      <c r="I166" s="108">
        <v>408</v>
      </c>
      <c r="J166" s="108">
        <v>346</v>
      </c>
      <c r="K166" s="108">
        <v>211</v>
      </c>
      <c r="L166" s="108">
        <v>178</v>
      </c>
      <c r="M166" s="108">
        <v>181</v>
      </c>
      <c r="N166" s="108">
        <v>186</v>
      </c>
      <c r="O166" s="109">
        <v>53</v>
      </c>
      <c r="P166" s="108">
        <v>5695</v>
      </c>
      <c r="Q166" s="662">
        <v>46100</v>
      </c>
    </row>
    <row r="167" spans="2:17" s="111" customFormat="1" ht="12.75" customHeight="1">
      <c r="B167" s="1107" t="s">
        <v>269</v>
      </c>
      <c r="C167" s="1035"/>
      <c r="D167" s="108">
        <v>71681</v>
      </c>
      <c r="E167" s="108">
        <v>45078</v>
      </c>
      <c r="F167" s="108">
        <v>71964</v>
      </c>
      <c r="G167" s="108">
        <v>41990</v>
      </c>
      <c r="H167" s="108">
        <v>24140</v>
      </c>
      <c r="I167" s="108">
        <v>13220</v>
      </c>
      <c r="J167" s="108">
        <v>8710</v>
      </c>
      <c r="K167" s="108">
        <v>4127</v>
      </c>
      <c r="L167" s="108">
        <v>2748</v>
      </c>
      <c r="M167" s="108">
        <v>2334</v>
      </c>
      <c r="N167" s="108">
        <v>2134</v>
      </c>
      <c r="O167" s="109">
        <v>1385</v>
      </c>
      <c r="P167" s="108">
        <v>289511</v>
      </c>
      <c r="Q167" s="662">
        <v>37800</v>
      </c>
    </row>
    <row r="168" spans="1:17" ht="11.25" customHeight="1">
      <c r="A168" s="123"/>
      <c r="B168" s="114"/>
      <c r="C168" s="114"/>
      <c r="D168" s="115"/>
      <c r="E168" s="115"/>
      <c r="F168" s="115"/>
      <c r="G168" s="115"/>
      <c r="H168" s="115"/>
      <c r="I168" s="115"/>
      <c r="J168" s="115"/>
      <c r="K168" s="115"/>
      <c r="L168" s="98"/>
      <c r="M168" s="96"/>
      <c r="N168" s="96"/>
      <c r="O168" s="96"/>
      <c r="P168" s="96"/>
      <c r="Q168" s="96"/>
    </row>
    <row r="169" spans="1:17" ht="11.25" customHeight="1">
      <c r="A169" s="101"/>
      <c r="B169" s="54"/>
      <c r="C169" s="54"/>
      <c r="D169" s="116"/>
      <c r="E169" s="116"/>
      <c r="F169" s="116"/>
      <c r="G169" s="116"/>
      <c r="H169" s="116"/>
      <c r="I169" s="116"/>
      <c r="J169" s="116"/>
      <c r="K169" s="116"/>
      <c r="N169" s="1088" t="s">
        <v>31</v>
      </c>
      <c r="O169" s="1088"/>
      <c r="P169" s="1088"/>
      <c r="Q169" s="1114"/>
    </row>
    <row r="170" spans="1:13" ht="11.25" customHeight="1">
      <c r="A170" s="1048" t="s">
        <v>54</v>
      </c>
      <c r="B170" s="1035"/>
      <c r="C170" s="1035"/>
      <c r="D170" s="116"/>
      <c r="E170" s="116"/>
      <c r="F170" s="116"/>
      <c r="G170" s="116"/>
      <c r="H170" s="116"/>
      <c r="I170" s="116"/>
      <c r="J170" s="116"/>
      <c r="K170" s="116"/>
      <c r="M170" s="106"/>
    </row>
    <row r="171" spans="1:17" s="19" customFormat="1" ht="13.5" customHeight="1">
      <c r="A171" s="1003" t="s">
        <v>382</v>
      </c>
      <c r="B171" s="1004"/>
      <c r="C171" s="1004"/>
      <c r="D171" s="1004"/>
      <c r="E171" s="1004"/>
      <c r="F171" s="1004"/>
      <c r="G171" s="1004"/>
      <c r="H171" s="1004"/>
      <c r="I171" s="1004"/>
      <c r="J171" s="1004"/>
      <c r="K171" s="1004"/>
      <c r="L171" s="1004"/>
      <c r="M171" s="1004"/>
      <c r="N171" s="1004"/>
      <c r="O171" s="1004"/>
      <c r="P171" s="1004"/>
      <c r="Q171" s="1004"/>
    </row>
    <row r="172" spans="1:17" s="19" customFormat="1" ht="15.75" customHeight="1">
      <c r="A172" s="1003" t="s">
        <v>504</v>
      </c>
      <c r="B172" s="1004"/>
      <c r="C172" s="1004"/>
      <c r="D172" s="1004"/>
      <c r="E172" s="1004"/>
      <c r="F172" s="1004"/>
      <c r="G172" s="1004"/>
      <c r="H172" s="1004"/>
      <c r="I172" s="1004"/>
      <c r="J172" s="1004"/>
      <c r="K172" s="1004"/>
      <c r="L172" s="1004"/>
      <c r="M172" s="1004"/>
      <c r="N172" s="1004"/>
      <c r="O172" s="1004"/>
      <c r="P172" s="1004"/>
      <c r="Q172" s="1004"/>
    </row>
    <row r="173" spans="1:16" s="19" customFormat="1" ht="12.75" customHeight="1">
      <c r="A173" s="516" t="str">
        <f>"November 2011"</f>
        <v>November 2011</v>
      </c>
      <c r="B173" s="93"/>
      <c r="C173" s="93"/>
      <c r="D173" s="94"/>
      <c r="N173" s="95"/>
      <c r="O173" s="95"/>
      <c r="P173" s="95"/>
    </row>
    <row r="174" spans="1:16" s="19" customFormat="1" ht="12.75" customHeight="1">
      <c r="A174" s="92" t="s">
        <v>394</v>
      </c>
      <c r="B174" s="93"/>
      <c r="C174" s="93"/>
      <c r="D174" s="94"/>
      <c r="N174" s="95"/>
      <c r="O174" s="95"/>
      <c r="P174" s="95"/>
    </row>
    <row r="175" spans="1:17" ht="6" customHeight="1">
      <c r="A175" s="96"/>
      <c r="B175" s="96"/>
      <c r="C175" s="97"/>
      <c r="D175" s="96"/>
      <c r="E175" s="96"/>
      <c r="F175" s="96"/>
      <c r="G175" s="96"/>
      <c r="H175" s="96"/>
      <c r="I175" s="96"/>
      <c r="J175" s="96"/>
      <c r="K175" s="96"/>
      <c r="L175" s="98"/>
      <c r="M175" s="96"/>
      <c r="N175" s="96"/>
      <c r="O175" s="96"/>
      <c r="P175" s="96"/>
      <c r="Q175" s="99" t="s">
        <v>41</v>
      </c>
    </row>
    <row r="176" spans="1:17" ht="34.5" customHeight="1">
      <c r="A176" s="96"/>
      <c r="B176" s="96"/>
      <c r="C176" s="96"/>
      <c r="D176" s="660" t="s">
        <v>505</v>
      </c>
      <c r="E176" s="660" t="s">
        <v>62</v>
      </c>
      <c r="F176" s="660" t="s">
        <v>63</v>
      </c>
      <c r="G176" s="660" t="s">
        <v>506</v>
      </c>
      <c r="H176" s="660" t="s">
        <v>65</v>
      </c>
      <c r="I176" s="660" t="s">
        <v>507</v>
      </c>
      <c r="J176" s="660" t="s">
        <v>508</v>
      </c>
      <c r="K176" s="660" t="s">
        <v>509</v>
      </c>
      <c r="L176" s="660" t="s">
        <v>510</v>
      </c>
      <c r="M176" s="660" t="s">
        <v>511</v>
      </c>
      <c r="N176" s="660" t="s">
        <v>253</v>
      </c>
      <c r="O176" s="660" t="s">
        <v>254</v>
      </c>
      <c r="P176" s="661" t="s">
        <v>131</v>
      </c>
      <c r="Q176" s="660" t="s">
        <v>512</v>
      </c>
    </row>
    <row r="177" spans="1:13" ht="3" customHeight="1">
      <c r="A177" s="106"/>
      <c r="B177" s="106"/>
      <c r="C177" s="106"/>
      <c r="D177" s="124"/>
      <c r="E177" s="124"/>
      <c r="F177" s="124"/>
      <c r="G177" s="124"/>
      <c r="H177" s="124"/>
      <c r="I177" s="124"/>
      <c r="J177" s="124"/>
      <c r="K177" s="124"/>
      <c r="L177" s="125"/>
      <c r="M177" s="126"/>
    </row>
    <row r="178" spans="1:13" ht="10.5" customHeight="1">
      <c r="A178" s="101" t="s">
        <v>190</v>
      </c>
      <c r="B178" s="54"/>
      <c r="C178" s="54"/>
      <c r="D178" s="117"/>
      <c r="E178" s="117"/>
      <c r="F178" s="117"/>
      <c r="G178" s="117"/>
      <c r="H178" s="116"/>
      <c r="I178" s="116"/>
      <c r="J178" s="116"/>
      <c r="K178" s="116"/>
      <c r="M178" s="106"/>
    </row>
    <row r="179" spans="1:13" ht="10.5" customHeight="1">
      <c r="A179" s="1085" t="s">
        <v>43</v>
      </c>
      <c r="B179" s="1035"/>
      <c r="D179" s="117"/>
      <c r="E179" s="117"/>
      <c r="F179" s="117"/>
      <c r="G179" s="117"/>
      <c r="H179" s="116"/>
      <c r="I179" s="116"/>
      <c r="J179" s="116"/>
      <c r="K179" s="116"/>
      <c r="M179" s="106"/>
    </row>
    <row r="180" spans="1:17" ht="10.5" customHeight="1">
      <c r="A180" s="104"/>
      <c r="B180" s="1107" t="s">
        <v>44</v>
      </c>
      <c r="C180" s="1035"/>
      <c r="D180" s="108">
        <v>988</v>
      </c>
      <c r="E180" s="108" t="s">
        <v>15</v>
      </c>
      <c r="F180" s="108" t="s">
        <v>15</v>
      </c>
      <c r="G180" s="108" t="s">
        <v>15</v>
      </c>
      <c r="H180" s="108" t="s">
        <v>15</v>
      </c>
      <c r="I180" s="108" t="s">
        <v>15</v>
      </c>
      <c r="J180" s="108" t="s">
        <v>15</v>
      </c>
      <c r="K180" s="108" t="s">
        <v>15</v>
      </c>
      <c r="L180" s="108" t="s">
        <v>15</v>
      </c>
      <c r="M180" s="108" t="s">
        <v>15</v>
      </c>
      <c r="N180" s="108" t="s">
        <v>15</v>
      </c>
      <c r="O180" s="109" t="s">
        <v>15</v>
      </c>
      <c r="P180" s="108">
        <v>1066</v>
      </c>
      <c r="Q180" s="662">
        <v>24300</v>
      </c>
    </row>
    <row r="181" spans="2:17" ht="10.5" customHeight="1">
      <c r="B181" s="1107" t="s">
        <v>45</v>
      </c>
      <c r="C181" s="1035"/>
      <c r="D181" s="108">
        <v>2424</v>
      </c>
      <c r="E181" s="108">
        <v>901</v>
      </c>
      <c r="F181" s="108">
        <v>535</v>
      </c>
      <c r="G181" s="108">
        <v>238</v>
      </c>
      <c r="H181" s="108">
        <v>58</v>
      </c>
      <c r="I181" s="108" t="s">
        <v>15</v>
      </c>
      <c r="J181" s="108" t="s">
        <v>15</v>
      </c>
      <c r="K181" s="108" t="s">
        <v>15</v>
      </c>
      <c r="L181" s="108" t="s">
        <v>15</v>
      </c>
      <c r="M181" s="108" t="s">
        <v>15</v>
      </c>
      <c r="N181" s="108" t="s">
        <v>15</v>
      </c>
      <c r="O181" s="109">
        <v>85</v>
      </c>
      <c r="P181" s="108">
        <v>4272</v>
      </c>
      <c r="Q181" s="662">
        <v>29900</v>
      </c>
    </row>
    <row r="182" spans="2:17" ht="10.5" customHeight="1">
      <c r="B182" s="1107" t="s">
        <v>46</v>
      </c>
      <c r="C182" s="1035"/>
      <c r="D182" s="108">
        <v>833</v>
      </c>
      <c r="E182" s="108">
        <v>880</v>
      </c>
      <c r="F182" s="108">
        <v>1181</v>
      </c>
      <c r="G182" s="108">
        <v>980</v>
      </c>
      <c r="H182" s="108">
        <v>399</v>
      </c>
      <c r="I182" s="108">
        <v>189</v>
      </c>
      <c r="J182" s="108">
        <v>52</v>
      </c>
      <c r="K182" s="108" t="s">
        <v>15</v>
      </c>
      <c r="L182" s="108" t="s">
        <v>15</v>
      </c>
      <c r="M182" s="108" t="s">
        <v>15</v>
      </c>
      <c r="N182" s="108" t="s">
        <v>15</v>
      </c>
      <c r="O182" s="109" t="s">
        <v>15</v>
      </c>
      <c r="P182" s="108">
        <v>4605</v>
      </c>
      <c r="Q182" s="662">
        <v>37500</v>
      </c>
    </row>
    <row r="183" spans="2:17" ht="10.5" customHeight="1">
      <c r="B183" s="1107" t="s">
        <v>47</v>
      </c>
      <c r="C183" s="1035"/>
      <c r="D183" s="108">
        <v>379</v>
      </c>
      <c r="E183" s="108">
        <v>460</v>
      </c>
      <c r="F183" s="108">
        <v>964</v>
      </c>
      <c r="G183" s="108">
        <v>921</v>
      </c>
      <c r="H183" s="108">
        <v>669</v>
      </c>
      <c r="I183" s="108">
        <v>362</v>
      </c>
      <c r="J183" s="108">
        <v>174</v>
      </c>
      <c r="K183" s="108">
        <v>94</v>
      </c>
      <c r="L183" s="108">
        <v>55</v>
      </c>
      <c r="M183" s="108" t="s">
        <v>15</v>
      </c>
      <c r="N183" s="108" t="s">
        <v>15</v>
      </c>
      <c r="O183" s="109">
        <v>67</v>
      </c>
      <c r="P183" s="108">
        <v>4206</v>
      </c>
      <c r="Q183" s="662">
        <v>42300</v>
      </c>
    </row>
    <row r="184" spans="2:17" ht="10.5" customHeight="1">
      <c r="B184" s="1107" t="s">
        <v>48</v>
      </c>
      <c r="C184" s="1035"/>
      <c r="D184" s="108">
        <v>246</v>
      </c>
      <c r="E184" s="108">
        <v>350</v>
      </c>
      <c r="F184" s="108">
        <v>887</v>
      </c>
      <c r="G184" s="108">
        <v>737</v>
      </c>
      <c r="H184" s="108">
        <v>637</v>
      </c>
      <c r="I184" s="108">
        <v>349</v>
      </c>
      <c r="J184" s="108">
        <v>207</v>
      </c>
      <c r="K184" s="108">
        <v>121</v>
      </c>
      <c r="L184" s="108">
        <v>59</v>
      </c>
      <c r="M184" s="108" t="s">
        <v>15</v>
      </c>
      <c r="N184" s="108">
        <v>68</v>
      </c>
      <c r="O184" s="109">
        <v>73</v>
      </c>
      <c r="P184" s="108">
        <v>3778</v>
      </c>
      <c r="Q184" s="662">
        <v>44100</v>
      </c>
    </row>
    <row r="185" spans="2:17" ht="10.5" customHeight="1">
      <c r="B185" s="1107" t="s">
        <v>49</v>
      </c>
      <c r="C185" s="1035"/>
      <c r="D185" s="108">
        <v>166</v>
      </c>
      <c r="E185" s="108">
        <v>245</v>
      </c>
      <c r="F185" s="108">
        <v>727</v>
      </c>
      <c r="G185" s="108">
        <v>668</v>
      </c>
      <c r="H185" s="108">
        <v>429</v>
      </c>
      <c r="I185" s="108">
        <v>264</v>
      </c>
      <c r="J185" s="108">
        <v>133</v>
      </c>
      <c r="K185" s="108">
        <v>77</v>
      </c>
      <c r="L185" s="108">
        <v>53</v>
      </c>
      <c r="M185" s="108">
        <v>53</v>
      </c>
      <c r="N185" s="108">
        <v>122</v>
      </c>
      <c r="O185" s="109" t="s">
        <v>15</v>
      </c>
      <c r="P185" s="108">
        <v>2974</v>
      </c>
      <c r="Q185" s="662">
        <v>45300</v>
      </c>
    </row>
    <row r="186" spans="2:17" ht="10.5" customHeight="1">
      <c r="B186" s="1107" t="s">
        <v>50</v>
      </c>
      <c r="C186" s="1035"/>
      <c r="D186" s="108">
        <v>107</v>
      </c>
      <c r="E186" s="108">
        <v>220</v>
      </c>
      <c r="F186" s="108">
        <v>719</v>
      </c>
      <c r="G186" s="108">
        <v>673</v>
      </c>
      <c r="H186" s="108">
        <v>498</v>
      </c>
      <c r="I186" s="108">
        <v>205</v>
      </c>
      <c r="J186" s="108">
        <v>163</v>
      </c>
      <c r="K186" s="108">
        <v>73</v>
      </c>
      <c r="L186" s="108">
        <v>59</v>
      </c>
      <c r="M186" s="108">
        <v>63</v>
      </c>
      <c r="N186" s="108">
        <v>154</v>
      </c>
      <c r="O186" s="109" t="s">
        <v>15</v>
      </c>
      <c r="P186" s="108">
        <v>2971</v>
      </c>
      <c r="Q186" s="662">
        <v>46800</v>
      </c>
    </row>
    <row r="187" spans="2:17" ht="10.5" customHeight="1">
      <c r="B187" s="1107" t="s">
        <v>51</v>
      </c>
      <c r="C187" s="1035"/>
      <c r="D187" s="108" t="s">
        <v>15</v>
      </c>
      <c r="E187" s="108">
        <v>143</v>
      </c>
      <c r="F187" s="108">
        <v>549</v>
      </c>
      <c r="G187" s="108">
        <v>489</v>
      </c>
      <c r="H187" s="108">
        <v>390</v>
      </c>
      <c r="I187" s="108">
        <v>166</v>
      </c>
      <c r="J187" s="108">
        <v>139</v>
      </c>
      <c r="K187" s="108">
        <v>71</v>
      </c>
      <c r="L187" s="108" t="s">
        <v>15</v>
      </c>
      <c r="M187" s="108">
        <v>65</v>
      </c>
      <c r="N187" s="108">
        <v>182</v>
      </c>
      <c r="O187" s="109" t="s">
        <v>15</v>
      </c>
      <c r="P187" s="108">
        <v>2324</v>
      </c>
      <c r="Q187" s="662">
        <v>49300</v>
      </c>
    </row>
    <row r="188" spans="2:17" ht="10.5" customHeight="1">
      <c r="B188" s="1107" t="s">
        <v>52</v>
      </c>
      <c r="C188" s="1035"/>
      <c r="D188" s="108" t="s">
        <v>15</v>
      </c>
      <c r="E188" s="108" t="s">
        <v>15</v>
      </c>
      <c r="F188" s="108">
        <v>163</v>
      </c>
      <c r="G188" s="108">
        <v>112</v>
      </c>
      <c r="H188" s="108">
        <v>70</v>
      </c>
      <c r="I188" s="108" t="s">
        <v>15</v>
      </c>
      <c r="J188" s="108" t="s">
        <v>15</v>
      </c>
      <c r="K188" s="108" t="s">
        <v>15</v>
      </c>
      <c r="L188" s="108" t="s">
        <v>15</v>
      </c>
      <c r="M188" s="108" t="s">
        <v>15</v>
      </c>
      <c r="N188" s="108" t="s">
        <v>15</v>
      </c>
      <c r="O188" s="109" t="s">
        <v>15</v>
      </c>
      <c r="P188" s="108">
        <v>576</v>
      </c>
      <c r="Q188" s="662">
        <v>48700</v>
      </c>
    </row>
    <row r="189" spans="2:17" s="111" customFormat="1" ht="12.75" customHeight="1">
      <c r="B189" s="1107" t="s">
        <v>269</v>
      </c>
      <c r="C189" s="1035"/>
      <c r="D189" s="108">
        <v>5192</v>
      </c>
      <c r="E189" s="108">
        <v>3284</v>
      </c>
      <c r="F189" s="108">
        <v>5730</v>
      </c>
      <c r="G189" s="108">
        <v>4823</v>
      </c>
      <c r="H189" s="108">
        <v>3151</v>
      </c>
      <c r="I189" s="108">
        <v>1583</v>
      </c>
      <c r="J189" s="108">
        <v>901</v>
      </c>
      <c r="K189" s="108">
        <v>479</v>
      </c>
      <c r="L189" s="108">
        <v>301</v>
      </c>
      <c r="M189" s="108">
        <v>286</v>
      </c>
      <c r="N189" s="108">
        <v>599</v>
      </c>
      <c r="O189" s="109">
        <v>443</v>
      </c>
      <c r="P189" s="108">
        <v>26772</v>
      </c>
      <c r="Q189" s="662">
        <v>40600</v>
      </c>
    </row>
    <row r="190" spans="1:17" ht="10.5" customHeight="1">
      <c r="A190" s="1085" t="s">
        <v>53</v>
      </c>
      <c r="B190" s="1035"/>
      <c r="C190" s="113"/>
      <c r="D190" s="108"/>
      <c r="E190" s="108"/>
      <c r="F190" s="108"/>
      <c r="G190" s="108"/>
      <c r="H190" s="108"/>
      <c r="I190" s="108"/>
      <c r="J190" s="108"/>
      <c r="K190" s="108"/>
      <c r="L190" s="108"/>
      <c r="M190" s="108"/>
      <c r="N190" s="108"/>
      <c r="O190" s="109"/>
      <c r="P190" s="108"/>
      <c r="Q190" s="662"/>
    </row>
    <row r="191" spans="2:17" ht="10.5" customHeight="1">
      <c r="B191" s="1107" t="s">
        <v>44</v>
      </c>
      <c r="C191" s="1035"/>
      <c r="D191" s="108">
        <v>2603</v>
      </c>
      <c r="E191" s="108">
        <v>85</v>
      </c>
      <c r="F191" s="108" t="s">
        <v>15</v>
      </c>
      <c r="G191" s="108" t="s">
        <v>15</v>
      </c>
      <c r="H191" s="108" t="s">
        <v>15</v>
      </c>
      <c r="I191" s="108" t="s">
        <v>15</v>
      </c>
      <c r="J191" s="108" t="s">
        <v>15</v>
      </c>
      <c r="K191" s="108" t="s">
        <v>15</v>
      </c>
      <c r="L191" s="108" t="s">
        <v>15</v>
      </c>
      <c r="M191" s="108" t="s">
        <v>15</v>
      </c>
      <c r="N191" s="108" t="s">
        <v>15</v>
      </c>
      <c r="O191" s="109">
        <v>83</v>
      </c>
      <c r="P191" s="108">
        <v>2801</v>
      </c>
      <c r="Q191" s="662">
        <v>24100</v>
      </c>
    </row>
    <row r="192" spans="2:17" ht="10.5" customHeight="1">
      <c r="B192" s="1107" t="s">
        <v>45</v>
      </c>
      <c r="C192" s="1035"/>
      <c r="D192" s="108">
        <v>5007</v>
      </c>
      <c r="E192" s="108">
        <v>2070</v>
      </c>
      <c r="F192" s="108">
        <v>1173</v>
      </c>
      <c r="G192" s="108">
        <v>408</v>
      </c>
      <c r="H192" s="108">
        <v>101</v>
      </c>
      <c r="I192" s="108" t="s">
        <v>15</v>
      </c>
      <c r="J192" s="108" t="s">
        <v>15</v>
      </c>
      <c r="K192" s="108" t="s">
        <v>15</v>
      </c>
      <c r="L192" s="108" t="s">
        <v>15</v>
      </c>
      <c r="M192" s="108" t="s">
        <v>15</v>
      </c>
      <c r="N192" s="108" t="s">
        <v>15</v>
      </c>
      <c r="O192" s="109">
        <v>185</v>
      </c>
      <c r="P192" s="108">
        <v>8986</v>
      </c>
      <c r="Q192" s="662">
        <v>29900</v>
      </c>
    </row>
    <row r="193" spans="2:17" ht="10.5" customHeight="1">
      <c r="B193" s="1107" t="s">
        <v>46</v>
      </c>
      <c r="C193" s="1035"/>
      <c r="D193" s="108">
        <v>1317</v>
      </c>
      <c r="E193" s="108">
        <v>1475</v>
      </c>
      <c r="F193" s="108">
        <v>2240</v>
      </c>
      <c r="G193" s="108">
        <v>1487</v>
      </c>
      <c r="H193" s="108">
        <v>600</v>
      </c>
      <c r="I193" s="108">
        <v>206</v>
      </c>
      <c r="J193" s="108">
        <v>67</v>
      </c>
      <c r="K193" s="108" t="s">
        <v>15</v>
      </c>
      <c r="L193" s="108" t="s">
        <v>15</v>
      </c>
      <c r="M193" s="108" t="s">
        <v>15</v>
      </c>
      <c r="N193" s="108" t="s">
        <v>15</v>
      </c>
      <c r="O193" s="109">
        <v>129</v>
      </c>
      <c r="P193" s="108">
        <v>7550</v>
      </c>
      <c r="Q193" s="662">
        <v>36900</v>
      </c>
    </row>
    <row r="194" spans="2:17" ht="10.5" customHeight="1">
      <c r="B194" s="1107" t="s">
        <v>47</v>
      </c>
      <c r="C194" s="1035"/>
      <c r="D194" s="108">
        <v>534</v>
      </c>
      <c r="E194" s="108">
        <v>563</v>
      </c>
      <c r="F194" s="108">
        <v>1350</v>
      </c>
      <c r="G194" s="108">
        <v>1107</v>
      </c>
      <c r="H194" s="108">
        <v>655</v>
      </c>
      <c r="I194" s="108">
        <v>271</v>
      </c>
      <c r="J194" s="108">
        <v>136</v>
      </c>
      <c r="K194" s="108" t="s">
        <v>15</v>
      </c>
      <c r="L194" s="108" t="s">
        <v>15</v>
      </c>
      <c r="M194" s="108" t="s">
        <v>15</v>
      </c>
      <c r="N194" s="108" t="s">
        <v>15</v>
      </c>
      <c r="O194" s="109">
        <v>80</v>
      </c>
      <c r="P194" s="108">
        <v>4796</v>
      </c>
      <c r="Q194" s="662">
        <v>40100</v>
      </c>
    </row>
    <row r="195" spans="2:17" ht="10.5" customHeight="1">
      <c r="B195" s="1107" t="s">
        <v>48</v>
      </c>
      <c r="C195" s="1035"/>
      <c r="D195" s="108">
        <v>445</v>
      </c>
      <c r="E195" s="108">
        <v>456</v>
      </c>
      <c r="F195" s="108">
        <v>1015</v>
      </c>
      <c r="G195" s="108">
        <v>831</v>
      </c>
      <c r="H195" s="108">
        <v>498</v>
      </c>
      <c r="I195" s="108">
        <v>285</v>
      </c>
      <c r="J195" s="108">
        <v>130</v>
      </c>
      <c r="K195" s="108">
        <v>72</v>
      </c>
      <c r="L195" s="108" t="s">
        <v>15</v>
      </c>
      <c r="M195" s="108" t="s">
        <v>15</v>
      </c>
      <c r="N195" s="108" t="s">
        <v>15</v>
      </c>
      <c r="O195" s="109">
        <v>63</v>
      </c>
      <c r="P195" s="108">
        <v>3891</v>
      </c>
      <c r="Q195" s="662">
        <v>41100</v>
      </c>
    </row>
    <row r="196" spans="2:17" ht="10.5" customHeight="1">
      <c r="B196" s="1107" t="s">
        <v>49</v>
      </c>
      <c r="C196" s="1035"/>
      <c r="D196" s="108">
        <v>342</v>
      </c>
      <c r="E196" s="108">
        <v>401</v>
      </c>
      <c r="F196" s="108">
        <v>1042</v>
      </c>
      <c r="G196" s="108">
        <v>804</v>
      </c>
      <c r="H196" s="108">
        <v>468</v>
      </c>
      <c r="I196" s="108">
        <v>251</v>
      </c>
      <c r="J196" s="108">
        <v>138</v>
      </c>
      <c r="K196" s="108">
        <v>65</v>
      </c>
      <c r="L196" s="108" t="s">
        <v>15</v>
      </c>
      <c r="M196" s="108" t="s">
        <v>15</v>
      </c>
      <c r="N196" s="108">
        <v>61</v>
      </c>
      <c r="O196" s="109">
        <v>50</v>
      </c>
      <c r="P196" s="108">
        <v>3705</v>
      </c>
      <c r="Q196" s="662">
        <v>42100</v>
      </c>
    </row>
    <row r="197" spans="2:17" ht="10.5" customHeight="1">
      <c r="B197" s="1107" t="s">
        <v>50</v>
      </c>
      <c r="C197" s="1035"/>
      <c r="D197" s="108">
        <v>129</v>
      </c>
      <c r="E197" s="108">
        <v>263</v>
      </c>
      <c r="F197" s="108">
        <v>1078</v>
      </c>
      <c r="G197" s="108">
        <v>905</v>
      </c>
      <c r="H197" s="108">
        <v>608</v>
      </c>
      <c r="I197" s="108">
        <v>271</v>
      </c>
      <c r="J197" s="108">
        <v>161</v>
      </c>
      <c r="K197" s="108">
        <v>80</v>
      </c>
      <c r="L197" s="108">
        <v>71</v>
      </c>
      <c r="M197" s="108">
        <v>64</v>
      </c>
      <c r="N197" s="108">
        <v>104</v>
      </c>
      <c r="O197" s="109">
        <v>59</v>
      </c>
      <c r="P197" s="108">
        <v>3793</v>
      </c>
      <c r="Q197" s="662">
        <v>44700</v>
      </c>
    </row>
    <row r="198" spans="2:17" ht="10.5" customHeight="1">
      <c r="B198" s="1107" t="s">
        <v>51</v>
      </c>
      <c r="C198" s="1035"/>
      <c r="D198" s="108" t="s">
        <v>15</v>
      </c>
      <c r="E198" s="108">
        <v>121</v>
      </c>
      <c r="F198" s="108">
        <v>883</v>
      </c>
      <c r="G198" s="108">
        <v>747</v>
      </c>
      <c r="H198" s="108">
        <v>510</v>
      </c>
      <c r="I198" s="108">
        <v>218</v>
      </c>
      <c r="J198" s="108">
        <v>135</v>
      </c>
      <c r="K198" s="108">
        <v>62</v>
      </c>
      <c r="L198" s="108">
        <v>61</v>
      </c>
      <c r="M198" s="108">
        <v>51</v>
      </c>
      <c r="N198" s="108">
        <v>98</v>
      </c>
      <c r="O198" s="109" t="s">
        <v>15</v>
      </c>
      <c r="P198" s="108">
        <v>2970</v>
      </c>
      <c r="Q198" s="662">
        <v>45900</v>
      </c>
    </row>
    <row r="199" spans="2:17" ht="10.5" customHeight="1">
      <c r="B199" s="1107" t="s">
        <v>52</v>
      </c>
      <c r="C199" s="1035"/>
      <c r="D199" s="108" t="s">
        <v>15</v>
      </c>
      <c r="E199" s="108" t="s">
        <v>15</v>
      </c>
      <c r="F199" s="108">
        <v>171</v>
      </c>
      <c r="G199" s="108">
        <v>147</v>
      </c>
      <c r="H199" s="108">
        <v>90</v>
      </c>
      <c r="I199" s="108" t="s">
        <v>15</v>
      </c>
      <c r="J199" s="108" t="s">
        <v>15</v>
      </c>
      <c r="K199" s="108" t="s">
        <v>15</v>
      </c>
      <c r="L199" s="108" t="s">
        <v>15</v>
      </c>
      <c r="M199" s="108" t="s">
        <v>15</v>
      </c>
      <c r="N199" s="108" t="s">
        <v>15</v>
      </c>
      <c r="O199" s="109" t="s">
        <v>15</v>
      </c>
      <c r="P199" s="108">
        <v>585</v>
      </c>
      <c r="Q199" s="662">
        <v>45900</v>
      </c>
    </row>
    <row r="200" spans="2:17" s="111" customFormat="1" ht="12.75" customHeight="1">
      <c r="B200" s="1107" t="s">
        <v>269</v>
      </c>
      <c r="C200" s="1035"/>
      <c r="D200" s="108">
        <v>10434</v>
      </c>
      <c r="E200" s="108">
        <v>5469</v>
      </c>
      <c r="F200" s="108">
        <v>8978</v>
      </c>
      <c r="G200" s="108">
        <v>6440</v>
      </c>
      <c r="H200" s="108">
        <v>3532</v>
      </c>
      <c r="I200" s="108">
        <v>1565</v>
      </c>
      <c r="J200" s="108">
        <v>800</v>
      </c>
      <c r="K200" s="108">
        <v>358</v>
      </c>
      <c r="L200" s="108">
        <v>251</v>
      </c>
      <c r="M200" s="108">
        <v>220</v>
      </c>
      <c r="N200" s="108">
        <v>327</v>
      </c>
      <c r="O200" s="109">
        <v>706</v>
      </c>
      <c r="P200" s="108">
        <v>39080</v>
      </c>
      <c r="Q200" s="662">
        <v>37300</v>
      </c>
    </row>
    <row r="201" spans="1:17" ht="12.75" customHeight="1">
      <c r="A201" s="1085" t="s">
        <v>270</v>
      </c>
      <c r="B201" s="1035"/>
      <c r="C201" s="1035"/>
      <c r="D201" s="108"/>
      <c r="E201" s="108"/>
      <c r="F201" s="108"/>
      <c r="G201" s="108"/>
      <c r="H201" s="108"/>
      <c r="I201" s="108"/>
      <c r="J201" s="108"/>
      <c r="K201" s="108"/>
      <c r="L201" s="108"/>
      <c r="M201" s="108"/>
      <c r="N201" s="108"/>
      <c r="O201" s="109"/>
      <c r="P201" s="108"/>
      <c r="Q201" s="662"/>
    </row>
    <row r="202" spans="2:17" ht="10.5" customHeight="1">
      <c r="B202" s="1107" t="s">
        <v>44</v>
      </c>
      <c r="C202" s="1035"/>
      <c r="D202" s="108">
        <v>3609</v>
      </c>
      <c r="E202" s="108">
        <v>123</v>
      </c>
      <c r="F202" s="108" t="s">
        <v>15</v>
      </c>
      <c r="G202" s="108" t="s">
        <v>15</v>
      </c>
      <c r="H202" s="108" t="s">
        <v>15</v>
      </c>
      <c r="I202" s="108" t="s">
        <v>15</v>
      </c>
      <c r="J202" s="108" t="s">
        <v>15</v>
      </c>
      <c r="K202" s="108" t="s">
        <v>15</v>
      </c>
      <c r="L202" s="108" t="s">
        <v>15</v>
      </c>
      <c r="M202" s="108" t="s">
        <v>15</v>
      </c>
      <c r="N202" s="108" t="s">
        <v>15</v>
      </c>
      <c r="O202" s="109">
        <v>112</v>
      </c>
      <c r="P202" s="108">
        <v>3885</v>
      </c>
      <c r="Q202" s="662">
        <v>24200</v>
      </c>
    </row>
    <row r="203" spans="2:17" ht="10.5" customHeight="1">
      <c r="B203" s="1107" t="s">
        <v>45</v>
      </c>
      <c r="C203" s="1035"/>
      <c r="D203" s="108">
        <v>7453</v>
      </c>
      <c r="E203" s="108">
        <v>2975</v>
      </c>
      <c r="F203" s="108">
        <v>1711</v>
      </c>
      <c r="G203" s="108">
        <v>647</v>
      </c>
      <c r="H203" s="108">
        <v>159</v>
      </c>
      <c r="I203" s="108" t="s">
        <v>15</v>
      </c>
      <c r="J203" s="108" t="s">
        <v>15</v>
      </c>
      <c r="K203" s="108" t="s">
        <v>15</v>
      </c>
      <c r="L203" s="108" t="s">
        <v>15</v>
      </c>
      <c r="M203" s="108" t="s">
        <v>15</v>
      </c>
      <c r="N203" s="108" t="s">
        <v>15</v>
      </c>
      <c r="O203" s="109">
        <v>270</v>
      </c>
      <c r="P203" s="108">
        <v>13288</v>
      </c>
      <c r="Q203" s="662">
        <v>29900</v>
      </c>
    </row>
    <row r="204" spans="2:17" ht="10.5" customHeight="1">
      <c r="B204" s="1107" t="s">
        <v>46</v>
      </c>
      <c r="C204" s="1035"/>
      <c r="D204" s="108">
        <v>2154</v>
      </c>
      <c r="E204" s="108">
        <v>2358</v>
      </c>
      <c r="F204" s="108">
        <v>3422</v>
      </c>
      <c r="G204" s="108">
        <v>2469</v>
      </c>
      <c r="H204" s="108">
        <v>1000</v>
      </c>
      <c r="I204" s="108">
        <v>395</v>
      </c>
      <c r="J204" s="108">
        <v>119</v>
      </c>
      <c r="K204" s="108" t="s">
        <v>15</v>
      </c>
      <c r="L204" s="108" t="s">
        <v>15</v>
      </c>
      <c r="M204" s="108" t="s">
        <v>15</v>
      </c>
      <c r="N204" s="108" t="s">
        <v>15</v>
      </c>
      <c r="O204" s="109">
        <v>173</v>
      </c>
      <c r="P204" s="108">
        <v>12166</v>
      </c>
      <c r="Q204" s="662">
        <v>37100</v>
      </c>
    </row>
    <row r="205" spans="2:17" ht="10.5" customHeight="1">
      <c r="B205" s="1107" t="s">
        <v>47</v>
      </c>
      <c r="C205" s="1035"/>
      <c r="D205" s="108">
        <v>914</v>
      </c>
      <c r="E205" s="108">
        <v>1024</v>
      </c>
      <c r="F205" s="108">
        <v>2318</v>
      </c>
      <c r="G205" s="108">
        <v>2028</v>
      </c>
      <c r="H205" s="108">
        <v>1324</v>
      </c>
      <c r="I205" s="108">
        <v>634</v>
      </c>
      <c r="J205" s="108">
        <v>311</v>
      </c>
      <c r="K205" s="108">
        <v>143</v>
      </c>
      <c r="L205" s="108">
        <v>78</v>
      </c>
      <c r="M205" s="108">
        <v>55</v>
      </c>
      <c r="N205" s="108" t="s">
        <v>15</v>
      </c>
      <c r="O205" s="109">
        <v>149</v>
      </c>
      <c r="P205" s="108">
        <v>9013</v>
      </c>
      <c r="Q205" s="662">
        <v>41100</v>
      </c>
    </row>
    <row r="206" spans="2:17" ht="10.5" customHeight="1">
      <c r="B206" s="1107" t="s">
        <v>48</v>
      </c>
      <c r="C206" s="1035"/>
      <c r="D206" s="108">
        <v>691</v>
      </c>
      <c r="E206" s="108">
        <v>806</v>
      </c>
      <c r="F206" s="108">
        <v>1905</v>
      </c>
      <c r="G206" s="108">
        <v>1568</v>
      </c>
      <c r="H206" s="108">
        <v>1135</v>
      </c>
      <c r="I206" s="108">
        <v>635</v>
      </c>
      <c r="J206" s="108">
        <v>337</v>
      </c>
      <c r="K206" s="108">
        <v>193</v>
      </c>
      <c r="L206" s="108">
        <v>97</v>
      </c>
      <c r="M206" s="108">
        <v>73</v>
      </c>
      <c r="N206" s="108">
        <v>97</v>
      </c>
      <c r="O206" s="109">
        <v>136</v>
      </c>
      <c r="P206" s="108">
        <v>7673</v>
      </c>
      <c r="Q206" s="662">
        <v>42600</v>
      </c>
    </row>
    <row r="207" spans="2:17" ht="10.5" customHeight="1">
      <c r="B207" s="1107" t="s">
        <v>49</v>
      </c>
      <c r="C207" s="1035"/>
      <c r="D207" s="108">
        <v>513</v>
      </c>
      <c r="E207" s="108">
        <v>646</v>
      </c>
      <c r="F207" s="108">
        <v>1769</v>
      </c>
      <c r="G207" s="108">
        <v>1472</v>
      </c>
      <c r="H207" s="108">
        <v>897</v>
      </c>
      <c r="I207" s="108">
        <v>515</v>
      </c>
      <c r="J207" s="108">
        <v>271</v>
      </c>
      <c r="K207" s="108">
        <v>142</v>
      </c>
      <c r="L207" s="108">
        <v>95</v>
      </c>
      <c r="M207" s="108">
        <v>94</v>
      </c>
      <c r="N207" s="108">
        <v>183</v>
      </c>
      <c r="O207" s="109">
        <v>87</v>
      </c>
      <c r="P207" s="108">
        <v>6684</v>
      </c>
      <c r="Q207" s="662">
        <v>43500</v>
      </c>
    </row>
    <row r="208" spans="2:17" ht="10.5" customHeight="1">
      <c r="B208" s="1107" t="s">
        <v>50</v>
      </c>
      <c r="C208" s="1035"/>
      <c r="D208" s="108">
        <v>238</v>
      </c>
      <c r="E208" s="108">
        <v>483</v>
      </c>
      <c r="F208" s="108">
        <v>1798</v>
      </c>
      <c r="G208" s="108">
        <v>1579</v>
      </c>
      <c r="H208" s="108">
        <v>1106</v>
      </c>
      <c r="I208" s="108">
        <v>476</v>
      </c>
      <c r="J208" s="108">
        <v>324</v>
      </c>
      <c r="K208" s="108">
        <v>153</v>
      </c>
      <c r="L208" s="108">
        <v>130</v>
      </c>
      <c r="M208" s="108">
        <v>127</v>
      </c>
      <c r="N208" s="108">
        <v>258</v>
      </c>
      <c r="O208" s="109">
        <v>97</v>
      </c>
      <c r="P208" s="108">
        <v>6769</v>
      </c>
      <c r="Q208" s="662">
        <v>45600</v>
      </c>
    </row>
    <row r="209" spans="2:17" ht="10.5" customHeight="1">
      <c r="B209" s="1107" t="s">
        <v>51</v>
      </c>
      <c r="C209" s="1035"/>
      <c r="D209" s="108">
        <v>85</v>
      </c>
      <c r="E209" s="108">
        <v>265</v>
      </c>
      <c r="F209" s="108">
        <v>1432</v>
      </c>
      <c r="G209" s="108">
        <v>1237</v>
      </c>
      <c r="H209" s="108">
        <v>900</v>
      </c>
      <c r="I209" s="108">
        <v>384</v>
      </c>
      <c r="J209" s="108">
        <v>274</v>
      </c>
      <c r="K209" s="108">
        <v>133</v>
      </c>
      <c r="L209" s="108">
        <v>109</v>
      </c>
      <c r="M209" s="108">
        <v>116</v>
      </c>
      <c r="N209" s="108">
        <v>280</v>
      </c>
      <c r="O209" s="109">
        <v>81</v>
      </c>
      <c r="P209" s="108">
        <v>5296</v>
      </c>
      <c r="Q209" s="662">
        <v>47300</v>
      </c>
    </row>
    <row r="210" spans="2:17" ht="10.5" customHeight="1">
      <c r="B210" s="1107" t="s">
        <v>52</v>
      </c>
      <c r="C210" s="1035"/>
      <c r="D210" s="108" t="s">
        <v>15</v>
      </c>
      <c r="E210" s="108">
        <v>82</v>
      </c>
      <c r="F210" s="108">
        <v>334</v>
      </c>
      <c r="G210" s="108">
        <v>259</v>
      </c>
      <c r="H210" s="108">
        <v>160</v>
      </c>
      <c r="I210" s="108">
        <v>63</v>
      </c>
      <c r="J210" s="108" t="s">
        <v>15</v>
      </c>
      <c r="K210" s="108" t="s">
        <v>15</v>
      </c>
      <c r="L210" s="108" t="s">
        <v>15</v>
      </c>
      <c r="M210" s="108" t="s">
        <v>15</v>
      </c>
      <c r="N210" s="108">
        <v>67</v>
      </c>
      <c r="O210" s="109" t="s">
        <v>15</v>
      </c>
      <c r="P210" s="108">
        <v>1161</v>
      </c>
      <c r="Q210" s="662">
        <v>47300</v>
      </c>
    </row>
    <row r="211" spans="2:17" s="111" customFormat="1" ht="12.75" customHeight="1">
      <c r="B211" s="1107" t="s">
        <v>269</v>
      </c>
      <c r="C211" s="1035"/>
      <c r="D211" s="108">
        <v>15678</v>
      </c>
      <c r="E211" s="108">
        <v>8762</v>
      </c>
      <c r="F211" s="108">
        <v>14720</v>
      </c>
      <c r="G211" s="108">
        <v>11268</v>
      </c>
      <c r="H211" s="108">
        <v>6684</v>
      </c>
      <c r="I211" s="108">
        <v>3150</v>
      </c>
      <c r="J211" s="108">
        <v>1702</v>
      </c>
      <c r="K211" s="108">
        <v>837</v>
      </c>
      <c r="L211" s="108">
        <v>552</v>
      </c>
      <c r="M211" s="108">
        <v>506</v>
      </c>
      <c r="N211" s="108">
        <v>927</v>
      </c>
      <c r="O211" s="109">
        <v>1152</v>
      </c>
      <c r="P211" s="108">
        <v>65938</v>
      </c>
      <c r="Q211" s="662">
        <v>38600</v>
      </c>
    </row>
    <row r="212" spans="1:17" ht="3.75" customHeight="1">
      <c r="A212" s="106"/>
      <c r="B212" s="106"/>
      <c r="C212" s="106"/>
      <c r="D212" s="108"/>
      <c r="E212" s="108"/>
      <c r="F212" s="108"/>
      <c r="G212" s="108"/>
      <c r="H212" s="108"/>
      <c r="I212" s="108"/>
      <c r="J212" s="108"/>
      <c r="K212" s="108"/>
      <c r="L212" s="108"/>
      <c r="M212" s="108"/>
      <c r="N212" s="108"/>
      <c r="O212" s="109"/>
      <c r="P212" s="108"/>
      <c r="Q212" s="662"/>
    </row>
    <row r="213" spans="1:17" ht="10.5" customHeight="1">
      <c r="A213" s="483" t="s">
        <v>223</v>
      </c>
      <c r="B213" s="156"/>
      <c r="C213" s="156"/>
      <c r="D213" s="108"/>
      <c r="E213" s="108"/>
      <c r="F213" s="108"/>
      <c r="G213" s="108"/>
      <c r="H213" s="108"/>
      <c r="I213" s="108"/>
      <c r="J213" s="108"/>
      <c r="K213" s="108"/>
      <c r="L213" s="108"/>
      <c r="M213" s="108"/>
      <c r="N213" s="108"/>
      <c r="O213" s="109"/>
      <c r="P213" s="108"/>
      <c r="Q213" s="662"/>
    </row>
    <row r="214" spans="1:17" ht="10.5" customHeight="1">
      <c r="A214" s="1085" t="s">
        <v>43</v>
      </c>
      <c r="B214" s="1035"/>
      <c r="D214" s="108"/>
      <c r="E214" s="108"/>
      <c r="F214" s="108"/>
      <c r="G214" s="108"/>
      <c r="H214" s="108"/>
      <c r="I214" s="108"/>
      <c r="J214" s="108"/>
      <c r="K214" s="108"/>
      <c r="L214" s="108"/>
      <c r="M214" s="108"/>
      <c r="N214" s="108"/>
      <c r="O214" s="109"/>
      <c r="P214" s="108"/>
      <c r="Q214" s="662"/>
    </row>
    <row r="215" spans="1:17" ht="10.5" customHeight="1">
      <c r="A215" s="104"/>
      <c r="B215" s="1107" t="s">
        <v>44</v>
      </c>
      <c r="C215" s="1035"/>
      <c r="D215" s="108">
        <v>3705</v>
      </c>
      <c r="E215" s="108">
        <v>92</v>
      </c>
      <c r="F215" s="108" t="s">
        <v>15</v>
      </c>
      <c r="G215" s="108" t="s">
        <v>15</v>
      </c>
      <c r="H215" s="108" t="s">
        <v>15</v>
      </c>
      <c r="I215" s="108" t="s">
        <v>15</v>
      </c>
      <c r="J215" s="108" t="s">
        <v>15</v>
      </c>
      <c r="K215" s="108" t="s">
        <v>15</v>
      </c>
      <c r="L215" s="108" t="s">
        <v>15</v>
      </c>
      <c r="M215" s="108" t="s">
        <v>15</v>
      </c>
      <c r="N215" s="108" t="s">
        <v>15</v>
      </c>
      <c r="O215" s="109">
        <v>64</v>
      </c>
      <c r="P215" s="108">
        <v>3890</v>
      </c>
      <c r="Q215" s="662">
        <v>24000</v>
      </c>
    </row>
    <row r="216" spans="2:17" ht="10.5" customHeight="1">
      <c r="B216" s="1107" t="s">
        <v>45</v>
      </c>
      <c r="C216" s="1035"/>
      <c r="D216" s="108">
        <v>9367</v>
      </c>
      <c r="E216" s="108">
        <v>3207</v>
      </c>
      <c r="F216" s="108">
        <v>1754</v>
      </c>
      <c r="G216" s="108">
        <v>706</v>
      </c>
      <c r="H216" s="108">
        <v>178</v>
      </c>
      <c r="I216" s="108">
        <v>57</v>
      </c>
      <c r="J216" s="108" t="s">
        <v>15</v>
      </c>
      <c r="K216" s="108" t="s">
        <v>15</v>
      </c>
      <c r="L216" s="108" t="s">
        <v>15</v>
      </c>
      <c r="M216" s="108" t="s">
        <v>15</v>
      </c>
      <c r="N216" s="108" t="s">
        <v>15</v>
      </c>
      <c r="O216" s="109">
        <v>182</v>
      </c>
      <c r="P216" s="108">
        <v>15473</v>
      </c>
      <c r="Q216" s="662">
        <v>29400</v>
      </c>
    </row>
    <row r="217" spans="2:17" ht="10.5" customHeight="1">
      <c r="B217" s="1107" t="s">
        <v>46</v>
      </c>
      <c r="C217" s="1035"/>
      <c r="D217" s="108">
        <v>3689</v>
      </c>
      <c r="E217" s="108">
        <v>3916</v>
      </c>
      <c r="F217" s="108">
        <v>4603</v>
      </c>
      <c r="G217" s="108">
        <v>3321</v>
      </c>
      <c r="H217" s="108">
        <v>1301</v>
      </c>
      <c r="I217" s="108">
        <v>605</v>
      </c>
      <c r="J217" s="108">
        <v>193</v>
      </c>
      <c r="K217" s="108">
        <v>60</v>
      </c>
      <c r="L217" s="108" t="s">
        <v>15</v>
      </c>
      <c r="M217" s="108" t="s">
        <v>15</v>
      </c>
      <c r="N217" s="108" t="s">
        <v>15</v>
      </c>
      <c r="O217" s="109">
        <v>107</v>
      </c>
      <c r="P217" s="108">
        <v>17857</v>
      </c>
      <c r="Q217" s="662">
        <v>36600</v>
      </c>
    </row>
    <row r="218" spans="2:17" ht="10.5" customHeight="1">
      <c r="B218" s="1107" t="s">
        <v>47</v>
      </c>
      <c r="C218" s="1035"/>
      <c r="D218" s="108">
        <v>1586</v>
      </c>
      <c r="E218" s="108">
        <v>2072</v>
      </c>
      <c r="F218" s="108">
        <v>4013</v>
      </c>
      <c r="G218" s="108">
        <v>3454</v>
      </c>
      <c r="H218" s="108">
        <v>2494</v>
      </c>
      <c r="I218" s="108">
        <v>1328</v>
      </c>
      <c r="J218" s="108">
        <v>686</v>
      </c>
      <c r="K218" s="108">
        <v>291</v>
      </c>
      <c r="L218" s="108">
        <v>152</v>
      </c>
      <c r="M218" s="108">
        <v>110</v>
      </c>
      <c r="N218" s="108">
        <v>63</v>
      </c>
      <c r="O218" s="109">
        <v>116</v>
      </c>
      <c r="P218" s="108">
        <v>16365</v>
      </c>
      <c r="Q218" s="662">
        <v>41500</v>
      </c>
    </row>
    <row r="219" spans="2:17" ht="10.5" customHeight="1">
      <c r="B219" s="1107" t="s">
        <v>48</v>
      </c>
      <c r="C219" s="1035"/>
      <c r="D219" s="108">
        <v>1061</v>
      </c>
      <c r="E219" s="108">
        <v>1459</v>
      </c>
      <c r="F219" s="108">
        <v>3482</v>
      </c>
      <c r="G219" s="108">
        <v>2840</v>
      </c>
      <c r="H219" s="108">
        <v>2261</v>
      </c>
      <c r="I219" s="108">
        <v>1354</v>
      </c>
      <c r="J219" s="108">
        <v>900</v>
      </c>
      <c r="K219" s="108">
        <v>454</v>
      </c>
      <c r="L219" s="108">
        <v>228</v>
      </c>
      <c r="M219" s="108">
        <v>214</v>
      </c>
      <c r="N219" s="108">
        <v>190</v>
      </c>
      <c r="O219" s="109">
        <v>129</v>
      </c>
      <c r="P219" s="108">
        <v>14572</v>
      </c>
      <c r="Q219" s="662">
        <v>43700</v>
      </c>
    </row>
    <row r="220" spans="2:17" ht="10.5" customHeight="1">
      <c r="B220" s="1107" t="s">
        <v>49</v>
      </c>
      <c r="C220" s="1035"/>
      <c r="D220" s="108">
        <v>645</v>
      </c>
      <c r="E220" s="108">
        <v>1116</v>
      </c>
      <c r="F220" s="108">
        <v>3172</v>
      </c>
      <c r="G220" s="108">
        <v>2458</v>
      </c>
      <c r="H220" s="108">
        <v>1710</v>
      </c>
      <c r="I220" s="108">
        <v>1059</v>
      </c>
      <c r="J220" s="108">
        <v>756</v>
      </c>
      <c r="K220" s="108">
        <v>387</v>
      </c>
      <c r="L220" s="108">
        <v>315</v>
      </c>
      <c r="M220" s="108">
        <v>243</v>
      </c>
      <c r="N220" s="108">
        <v>346</v>
      </c>
      <c r="O220" s="109">
        <v>74</v>
      </c>
      <c r="P220" s="108">
        <v>12281</v>
      </c>
      <c r="Q220" s="662">
        <v>45000</v>
      </c>
    </row>
    <row r="221" spans="2:17" ht="10.5" customHeight="1">
      <c r="B221" s="1107" t="s">
        <v>50</v>
      </c>
      <c r="C221" s="1035"/>
      <c r="D221" s="108">
        <v>347</v>
      </c>
      <c r="E221" s="108">
        <v>854</v>
      </c>
      <c r="F221" s="108">
        <v>2981</v>
      </c>
      <c r="G221" s="108">
        <v>2390</v>
      </c>
      <c r="H221" s="108">
        <v>1652</v>
      </c>
      <c r="I221" s="108">
        <v>915</v>
      </c>
      <c r="J221" s="108">
        <v>767</v>
      </c>
      <c r="K221" s="108">
        <v>414</v>
      </c>
      <c r="L221" s="108">
        <v>321</v>
      </c>
      <c r="M221" s="108">
        <v>331</v>
      </c>
      <c r="N221" s="108">
        <v>491</v>
      </c>
      <c r="O221" s="109">
        <v>72</v>
      </c>
      <c r="P221" s="108">
        <v>11535</v>
      </c>
      <c r="Q221" s="662">
        <v>46900</v>
      </c>
    </row>
    <row r="222" spans="2:17" ht="10.5" customHeight="1">
      <c r="B222" s="1107" t="s">
        <v>51</v>
      </c>
      <c r="C222" s="1035"/>
      <c r="D222" s="108">
        <v>132</v>
      </c>
      <c r="E222" s="108">
        <v>568</v>
      </c>
      <c r="F222" s="108">
        <v>2378</v>
      </c>
      <c r="G222" s="108">
        <v>1950</v>
      </c>
      <c r="H222" s="108">
        <v>1469</v>
      </c>
      <c r="I222" s="108">
        <v>780</v>
      </c>
      <c r="J222" s="108">
        <v>666</v>
      </c>
      <c r="K222" s="108">
        <v>431</v>
      </c>
      <c r="L222" s="108">
        <v>328</v>
      </c>
      <c r="M222" s="108">
        <v>345</v>
      </c>
      <c r="N222" s="108">
        <v>522</v>
      </c>
      <c r="O222" s="109">
        <v>78</v>
      </c>
      <c r="P222" s="108">
        <v>9647</v>
      </c>
      <c r="Q222" s="662">
        <v>48700</v>
      </c>
    </row>
    <row r="223" spans="2:17" ht="10.5" customHeight="1">
      <c r="B223" s="1107" t="s">
        <v>52</v>
      </c>
      <c r="C223" s="1035"/>
      <c r="D223" s="108" t="s">
        <v>15</v>
      </c>
      <c r="E223" s="108">
        <v>196</v>
      </c>
      <c r="F223" s="108">
        <v>639</v>
      </c>
      <c r="G223" s="108">
        <v>376</v>
      </c>
      <c r="H223" s="108">
        <v>280</v>
      </c>
      <c r="I223" s="108">
        <v>134</v>
      </c>
      <c r="J223" s="108">
        <v>128</v>
      </c>
      <c r="K223" s="108">
        <v>85</v>
      </c>
      <c r="L223" s="108">
        <v>83</v>
      </c>
      <c r="M223" s="108">
        <v>86</v>
      </c>
      <c r="N223" s="108">
        <v>126</v>
      </c>
      <c r="O223" s="109">
        <v>52</v>
      </c>
      <c r="P223" s="108">
        <v>2221</v>
      </c>
      <c r="Q223" s="662">
        <v>48200</v>
      </c>
    </row>
    <row r="224" spans="2:17" s="111" customFormat="1" ht="12.75" customHeight="1">
      <c r="B224" s="1107" t="s">
        <v>269</v>
      </c>
      <c r="C224" s="1035"/>
      <c r="D224" s="108">
        <v>20568</v>
      </c>
      <c r="E224" s="108">
        <v>13480</v>
      </c>
      <c r="F224" s="108">
        <v>23041</v>
      </c>
      <c r="G224" s="108">
        <v>17502</v>
      </c>
      <c r="H224" s="108">
        <v>11346</v>
      </c>
      <c r="I224" s="108">
        <v>6233</v>
      </c>
      <c r="J224" s="108">
        <v>4110</v>
      </c>
      <c r="K224" s="108">
        <v>2123</v>
      </c>
      <c r="L224" s="108">
        <v>1458</v>
      </c>
      <c r="M224" s="108">
        <v>1349</v>
      </c>
      <c r="N224" s="108">
        <v>1757</v>
      </c>
      <c r="O224" s="109">
        <v>874</v>
      </c>
      <c r="P224" s="108">
        <v>103841</v>
      </c>
      <c r="Q224" s="662">
        <v>40300</v>
      </c>
    </row>
    <row r="225" spans="1:17" ht="10.5" customHeight="1">
      <c r="A225" s="1085" t="s">
        <v>53</v>
      </c>
      <c r="B225" s="1035"/>
      <c r="C225" s="113"/>
      <c r="D225" s="108"/>
      <c r="E225" s="108"/>
      <c r="F225" s="108"/>
      <c r="G225" s="108"/>
      <c r="H225" s="108"/>
      <c r="I225" s="108"/>
      <c r="J225" s="108"/>
      <c r="K225" s="108"/>
      <c r="L225" s="108"/>
      <c r="M225" s="108"/>
      <c r="N225" s="108"/>
      <c r="O225" s="109"/>
      <c r="P225" s="108"/>
      <c r="Q225" s="662"/>
    </row>
    <row r="226" spans="2:17" ht="10.5" customHeight="1">
      <c r="B226" s="1107" t="s">
        <v>44</v>
      </c>
      <c r="C226" s="1035"/>
      <c r="D226" s="108">
        <v>16981</v>
      </c>
      <c r="E226" s="108">
        <v>379</v>
      </c>
      <c r="F226" s="108">
        <v>81</v>
      </c>
      <c r="G226" s="108" t="s">
        <v>15</v>
      </c>
      <c r="H226" s="108" t="s">
        <v>15</v>
      </c>
      <c r="I226" s="108" t="s">
        <v>15</v>
      </c>
      <c r="J226" s="108" t="s">
        <v>15</v>
      </c>
      <c r="K226" s="108" t="s">
        <v>15</v>
      </c>
      <c r="L226" s="108" t="s">
        <v>15</v>
      </c>
      <c r="M226" s="108" t="s">
        <v>15</v>
      </c>
      <c r="N226" s="108" t="s">
        <v>15</v>
      </c>
      <c r="O226" s="109">
        <v>258</v>
      </c>
      <c r="P226" s="108">
        <v>17720</v>
      </c>
      <c r="Q226" s="662">
        <v>24000</v>
      </c>
    </row>
    <row r="227" spans="2:17" ht="10.5" customHeight="1">
      <c r="B227" s="1107" t="s">
        <v>45</v>
      </c>
      <c r="C227" s="1035"/>
      <c r="D227" s="108">
        <v>30720</v>
      </c>
      <c r="E227" s="108">
        <v>12869</v>
      </c>
      <c r="F227" s="108">
        <v>5602</v>
      </c>
      <c r="G227" s="108">
        <v>1684</v>
      </c>
      <c r="H227" s="108">
        <v>413</v>
      </c>
      <c r="I227" s="108">
        <v>86</v>
      </c>
      <c r="J227" s="108" t="s">
        <v>15</v>
      </c>
      <c r="K227" s="108" t="s">
        <v>15</v>
      </c>
      <c r="L227" s="108" t="s">
        <v>15</v>
      </c>
      <c r="M227" s="108" t="s">
        <v>15</v>
      </c>
      <c r="N227" s="108" t="s">
        <v>15</v>
      </c>
      <c r="O227" s="109">
        <v>445</v>
      </c>
      <c r="P227" s="108">
        <v>51872</v>
      </c>
      <c r="Q227" s="662">
        <v>29500</v>
      </c>
    </row>
    <row r="228" spans="2:17" ht="10.5" customHeight="1">
      <c r="B228" s="1107" t="s">
        <v>46</v>
      </c>
      <c r="C228" s="1035"/>
      <c r="D228" s="108">
        <v>8062</v>
      </c>
      <c r="E228" s="108">
        <v>11089</v>
      </c>
      <c r="F228" s="108">
        <v>13539</v>
      </c>
      <c r="G228" s="108">
        <v>6855</v>
      </c>
      <c r="H228" s="108">
        <v>2728</v>
      </c>
      <c r="I228" s="108">
        <v>868</v>
      </c>
      <c r="J228" s="108">
        <v>257</v>
      </c>
      <c r="K228" s="108">
        <v>59</v>
      </c>
      <c r="L228" s="108" t="s">
        <v>15</v>
      </c>
      <c r="M228" s="108" t="s">
        <v>15</v>
      </c>
      <c r="N228" s="108" t="s">
        <v>15</v>
      </c>
      <c r="O228" s="109">
        <v>275</v>
      </c>
      <c r="P228" s="108">
        <v>43784</v>
      </c>
      <c r="Q228" s="662">
        <v>36000</v>
      </c>
    </row>
    <row r="229" spans="2:17" ht="10.5" customHeight="1">
      <c r="B229" s="1107" t="s">
        <v>47</v>
      </c>
      <c r="C229" s="1035"/>
      <c r="D229" s="108">
        <v>3448</v>
      </c>
      <c r="E229" s="108">
        <v>4633</v>
      </c>
      <c r="F229" s="108">
        <v>9840</v>
      </c>
      <c r="G229" s="108">
        <v>5981</v>
      </c>
      <c r="H229" s="108">
        <v>3411</v>
      </c>
      <c r="I229" s="108">
        <v>1550</v>
      </c>
      <c r="J229" s="108">
        <v>714</v>
      </c>
      <c r="K229" s="108">
        <v>230</v>
      </c>
      <c r="L229" s="108">
        <v>114</v>
      </c>
      <c r="M229" s="108">
        <v>68</v>
      </c>
      <c r="N229" s="108" t="s">
        <v>15</v>
      </c>
      <c r="O229" s="109">
        <v>154</v>
      </c>
      <c r="P229" s="108">
        <v>30174</v>
      </c>
      <c r="Q229" s="662">
        <v>39100</v>
      </c>
    </row>
    <row r="230" spans="2:17" ht="10.5" customHeight="1">
      <c r="B230" s="1107" t="s">
        <v>48</v>
      </c>
      <c r="C230" s="1035"/>
      <c r="D230" s="108">
        <v>3447</v>
      </c>
      <c r="E230" s="108">
        <v>3747</v>
      </c>
      <c r="F230" s="108">
        <v>7953</v>
      </c>
      <c r="G230" s="108">
        <v>4850</v>
      </c>
      <c r="H230" s="108">
        <v>2935</v>
      </c>
      <c r="I230" s="108">
        <v>1737</v>
      </c>
      <c r="J230" s="108">
        <v>1034</v>
      </c>
      <c r="K230" s="108">
        <v>392</v>
      </c>
      <c r="L230" s="108">
        <v>219</v>
      </c>
      <c r="M230" s="108">
        <v>157</v>
      </c>
      <c r="N230" s="108">
        <v>96</v>
      </c>
      <c r="O230" s="109">
        <v>149</v>
      </c>
      <c r="P230" s="108">
        <v>26716</v>
      </c>
      <c r="Q230" s="662">
        <v>39900</v>
      </c>
    </row>
    <row r="231" spans="2:17" ht="10.5" customHeight="1">
      <c r="B231" s="1107" t="s">
        <v>49</v>
      </c>
      <c r="C231" s="1035"/>
      <c r="D231" s="108">
        <v>2491</v>
      </c>
      <c r="E231" s="108">
        <v>3574</v>
      </c>
      <c r="F231" s="108">
        <v>8272</v>
      </c>
      <c r="G231" s="108">
        <v>4867</v>
      </c>
      <c r="H231" s="108">
        <v>2899</v>
      </c>
      <c r="I231" s="108">
        <v>1804</v>
      </c>
      <c r="J231" s="108">
        <v>1198</v>
      </c>
      <c r="K231" s="108">
        <v>565</v>
      </c>
      <c r="L231" s="108">
        <v>377</v>
      </c>
      <c r="M231" s="108">
        <v>264</v>
      </c>
      <c r="N231" s="108">
        <v>232</v>
      </c>
      <c r="O231" s="109">
        <v>130</v>
      </c>
      <c r="P231" s="108">
        <v>26673</v>
      </c>
      <c r="Q231" s="662">
        <v>41300</v>
      </c>
    </row>
    <row r="232" spans="2:17" ht="10.5" customHeight="1">
      <c r="B232" s="1107" t="s">
        <v>50</v>
      </c>
      <c r="C232" s="1035"/>
      <c r="D232" s="108">
        <v>1015</v>
      </c>
      <c r="E232" s="108">
        <v>2436</v>
      </c>
      <c r="F232" s="108">
        <v>8613</v>
      </c>
      <c r="G232" s="108">
        <v>5449</v>
      </c>
      <c r="H232" s="108">
        <v>3475</v>
      </c>
      <c r="I232" s="108">
        <v>2003</v>
      </c>
      <c r="J232" s="108">
        <v>1409</v>
      </c>
      <c r="K232" s="108">
        <v>698</v>
      </c>
      <c r="L232" s="108">
        <v>457</v>
      </c>
      <c r="M232" s="108">
        <v>390</v>
      </c>
      <c r="N232" s="108">
        <v>384</v>
      </c>
      <c r="O232" s="109">
        <v>109</v>
      </c>
      <c r="P232" s="108">
        <v>26438</v>
      </c>
      <c r="Q232" s="662">
        <v>43500</v>
      </c>
    </row>
    <row r="233" spans="2:17" ht="10.5" customHeight="1">
      <c r="B233" s="1107" t="s">
        <v>51</v>
      </c>
      <c r="C233" s="1035"/>
      <c r="D233" s="108">
        <v>334</v>
      </c>
      <c r="E233" s="108">
        <v>1295</v>
      </c>
      <c r="F233" s="108">
        <v>8155</v>
      </c>
      <c r="G233" s="108">
        <v>5102</v>
      </c>
      <c r="H233" s="108">
        <v>3021</v>
      </c>
      <c r="I233" s="108">
        <v>1740</v>
      </c>
      <c r="J233" s="108">
        <v>1391</v>
      </c>
      <c r="K233" s="108">
        <v>734</v>
      </c>
      <c r="L233" s="108">
        <v>520</v>
      </c>
      <c r="M233" s="108">
        <v>473</v>
      </c>
      <c r="N233" s="108">
        <v>412</v>
      </c>
      <c r="O233" s="109">
        <v>86</v>
      </c>
      <c r="P233" s="108">
        <v>23263</v>
      </c>
      <c r="Q233" s="662">
        <v>44800</v>
      </c>
    </row>
    <row r="234" spans="2:17" ht="10.5" customHeight="1">
      <c r="B234" s="1107" t="s">
        <v>52</v>
      </c>
      <c r="C234" s="1035"/>
      <c r="D234" s="108">
        <v>94</v>
      </c>
      <c r="E234" s="108">
        <v>305</v>
      </c>
      <c r="F234" s="108">
        <v>1545</v>
      </c>
      <c r="G234" s="108">
        <v>933</v>
      </c>
      <c r="H234" s="108">
        <v>582</v>
      </c>
      <c r="I234" s="108">
        <v>337</v>
      </c>
      <c r="J234" s="108">
        <v>265</v>
      </c>
      <c r="K234" s="108">
        <v>156</v>
      </c>
      <c r="L234" s="108">
        <v>119</v>
      </c>
      <c r="M234" s="108">
        <v>123</v>
      </c>
      <c r="N234" s="108">
        <v>127</v>
      </c>
      <c r="O234" s="109" t="s">
        <v>15</v>
      </c>
      <c r="P234" s="108">
        <v>4634</v>
      </c>
      <c r="Q234" s="662">
        <v>45400</v>
      </c>
    </row>
    <row r="235" spans="2:17" s="111" customFormat="1" ht="12.75" customHeight="1">
      <c r="B235" s="1107" t="s">
        <v>269</v>
      </c>
      <c r="C235" s="1035"/>
      <c r="D235" s="108">
        <v>66593</v>
      </c>
      <c r="E235" s="108">
        <v>40327</v>
      </c>
      <c r="F235" s="108">
        <v>63602</v>
      </c>
      <c r="G235" s="108">
        <v>35731</v>
      </c>
      <c r="H235" s="108">
        <v>19468</v>
      </c>
      <c r="I235" s="108">
        <v>10127</v>
      </c>
      <c r="J235" s="108">
        <v>6299</v>
      </c>
      <c r="K235" s="108">
        <v>2841</v>
      </c>
      <c r="L235" s="108">
        <v>1842</v>
      </c>
      <c r="M235" s="108">
        <v>1491</v>
      </c>
      <c r="N235" s="108">
        <v>1302</v>
      </c>
      <c r="O235" s="109">
        <v>1654</v>
      </c>
      <c r="P235" s="108">
        <v>251277</v>
      </c>
      <c r="Q235" s="662">
        <v>37000</v>
      </c>
    </row>
    <row r="236" spans="1:17" ht="12.75" customHeight="1">
      <c r="A236" s="1085" t="s">
        <v>270</v>
      </c>
      <c r="B236" s="1035"/>
      <c r="C236" s="1035"/>
      <c r="D236" s="108"/>
      <c r="E236" s="108"/>
      <c r="F236" s="108"/>
      <c r="G236" s="108"/>
      <c r="H236" s="108"/>
      <c r="I236" s="108"/>
      <c r="J236" s="108"/>
      <c r="K236" s="108"/>
      <c r="L236" s="108"/>
      <c r="M236" s="108"/>
      <c r="N236" s="108"/>
      <c r="O236" s="109"/>
      <c r="P236" s="108"/>
      <c r="Q236" s="662"/>
    </row>
    <row r="237" spans="2:17" ht="10.5" customHeight="1">
      <c r="B237" s="1107" t="s">
        <v>44</v>
      </c>
      <c r="C237" s="1035"/>
      <c r="D237" s="108">
        <v>20762</v>
      </c>
      <c r="E237" s="108">
        <v>471</v>
      </c>
      <c r="F237" s="108">
        <v>100</v>
      </c>
      <c r="G237" s="108" t="s">
        <v>15</v>
      </c>
      <c r="H237" s="108" t="s">
        <v>15</v>
      </c>
      <c r="I237" s="108" t="s">
        <v>15</v>
      </c>
      <c r="J237" s="108" t="s">
        <v>15</v>
      </c>
      <c r="K237" s="108" t="s">
        <v>15</v>
      </c>
      <c r="L237" s="108" t="s">
        <v>15</v>
      </c>
      <c r="M237" s="108" t="s">
        <v>15</v>
      </c>
      <c r="N237" s="108" t="s">
        <v>15</v>
      </c>
      <c r="O237" s="109">
        <v>323</v>
      </c>
      <c r="P237" s="108">
        <v>21687</v>
      </c>
      <c r="Q237" s="662">
        <v>24000</v>
      </c>
    </row>
    <row r="238" spans="2:17" ht="10.5" customHeight="1">
      <c r="B238" s="1107" t="s">
        <v>45</v>
      </c>
      <c r="C238" s="1035"/>
      <c r="D238" s="108">
        <v>40166</v>
      </c>
      <c r="E238" s="108">
        <v>16087</v>
      </c>
      <c r="F238" s="108">
        <v>7368</v>
      </c>
      <c r="G238" s="108">
        <v>2393</v>
      </c>
      <c r="H238" s="108">
        <v>592</v>
      </c>
      <c r="I238" s="108">
        <v>143</v>
      </c>
      <c r="J238" s="108" t="s">
        <v>15</v>
      </c>
      <c r="K238" s="108" t="s">
        <v>15</v>
      </c>
      <c r="L238" s="108" t="s">
        <v>15</v>
      </c>
      <c r="M238" s="108" t="s">
        <v>15</v>
      </c>
      <c r="N238" s="108" t="s">
        <v>15</v>
      </c>
      <c r="O238" s="109">
        <v>628</v>
      </c>
      <c r="P238" s="108">
        <v>67452</v>
      </c>
      <c r="Q238" s="662">
        <v>29500</v>
      </c>
    </row>
    <row r="239" spans="2:17" ht="10.5" customHeight="1">
      <c r="B239" s="1107" t="s">
        <v>46</v>
      </c>
      <c r="C239" s="1035"/>
      <c r="D239" s="108">
        <v>11771</v>
      </c>
      <c r="E239" s="108">
        <v>15016</v>
      </c>
      <c r="F239" s="108">
        <v>18144</v>
      </c>
      <c r="G239" s="108">
        <v>10184</v>
      </c>
      <c r="H239" s="108">
        <v>4032</v>
      </c>
      <c r="I239" s="108">
        <v>1473</v>
      </c>
      <c r="J239" s="108">
        <v>450</v>
      </c>
      <c r="K239" s="108">
        <v>119</v>
      </c>
      <c r="L239" s="108">
        <v>62</v>
      </c>
      <c r="M239" s="108" t="s">
        <v>15</v>
      </c>
      <c r="N239" s="108" t="s">
        <v>15</v>
      </c>
      <c r="O239" s="109">
        <v>382</v>
      </c>
      <c r="P239" s="108">
        <v>61685</v>
      </c>
      <c r="Q239" s="662">
        <v>36100</v>
      </c>
    </row>
    <row r="240" spans="2:17" ht="10.5" customHeight="1">
      <c r="B240" s="1107" t="s">
        <v>47</v>
      </c>
      <c r="C240" s="1035"/>
      <c r="D240" s="108">
        <v>5045</v>
      </c>
      <c r="E240" s="108">
        <v>6708</v>
      </c>
      <c r="F240" s="108">
        <v>13862</v>
      </c>
      <c r="G240" s="108">
        <v>9440</v>
      </c>
      <c r="H240" s="108">
        <v>5908</v>
      </c>
      <c r="I240" s="108">
        <v>2882</v>
      </c>
      <c r="J240" s="108">
        <v>1401</v>
      </c>
      <c r="K240" s="108">
        <v>521</v>
      </c>
      <c r="L240" s="108">
        <v>266</v>
      </c>
      <c r="M240" s="108">
        <v>178</v>
      </c>
      <c r="N240" s="108">
        <v>95</v>
      </c>
      <c r="O240" s="109">
        <v>274</v>
      </c>
      <c r="P240" s="108">
        <v>46580</v>
      </c>
      <c r="Q240" s="662">
        <v>39900</v>
      </c>
    </row>
    <row r="241" spans="2:17" ht="10.5" customHeight="1">
      <c r="B241" s="1107" t="s">
        <v>48</v>
      </c>
      <c r="C241" s="1035"/>
      <c r="D241" s="108">
        <v>4513</v>
      </c>
      <c r="E241" s="108">
        <v>5209</v>
      </c>
      <c r="F241" s="108">
        <v>11441</v>
      </c>
      <c r="G241" s="108">
        <v>7692</v>
      </c>
      <c r="H241" s="108">
        <v>5198</v>
      </c>
      <c r="I241" s="108">
        <v>3095</v>
      </c>
      <c r="J241" s="108">
        <v>1934</v>
      </c>
      <c r="K241" s="108">
        <v>846</v>
      </c>
      <c r="L241" s="108">
        <v>447</v>
      </c>
      <c r="M241" s="108">
        <v>371</v>
      </c>
      <c r="N241" s="108">
        <v>286</v>
      </c>
      <c r="O241" s="109">
        <v>278</v>
      </c>
      <c r="P241" s="108">
        <v>41310</v>
      </c>
      <c r="Q241" s="662">
        <v>41300</v>
      </c>
    </row>
    <row r="242" spans="2:17" ht="10.5" customHeight="1">
      <c r="B242" s="1107" t="s">
        <v>49</v>
      </c>
      <c r="C242" s="1035"/>
      <c r="D242" s="108">
        <v>3141</v>
      </c>
      <c r="E242" s="108">
        <v>4693</v>
      </c>
      <c r="F242" s="108">
        <v>11447</v>
      </c>
      <c r="G242" s="108">
        <v>7327</v>
      </c>
      <c r="H242" s="108">
        <v>4609</v>
      </c>
      <c r="I242" s="108">
        <v>2865</v>
      </c>
      <c r="J242" s="108">
        <v>1954</v>
      </c>
      <c r="K242" s="108">
        <v>952</v>
      </c>
      <c r="L242" s="108">
        <v>692</v>
      </c>
      <c r="M242" s="108">
        <v>507</v>
      </c>
      <c r="N242" s="108">
        <v>579</v>
      </c>
      <c r="O242" s="109">
        <v>205</v>
      </c>
      <c r="P242" s="108">
        <v>38971</v>
      </c>
      <c r="Q242" s="662">
        <v>42500</v>
      </c>
    </row>
    <row r="243" spans="2:17" ht="10.5" customHeight="1">
      <c r="B243" s="1107" t="s">
        <v>50</v>
      </c>
      <c r="C243" s="1035"/>
      <c r="D243" s="108">
        <v>1364</v>
      </c>
      <c r="E243" s="108">
        <v>3291</v>
      </c>
      <c r="F243" s="108">
        <v>11597</v>
      </c>
      <c r="G243" s="108">
        <v>7842</v>
      </c>
      <c r="H243" s="108">
        <v>5127</v>
      </c>
      <c r="I243" s="108">
        <v>2918</v>
      </c>
      <c r="J243" s="108">
        <v>2178</v>
      </c>
      <c r="K243" s="108">
        <v>1112</v>
      </c>
      <c r="L243" s="108">
        <v>778</v>
      </c>
      <c r="M243" s="108">
        <v>721</v>
      </c>
      <c r="N243" s="108">
        <v>875</v>
      </c>
      <c r="O243" s="109">
        <v>182</v>
      </c>
      <c r="P243" s="108">
        <v>37985</v>
      </c>
      <c r="Q243" s="662">
        <v>44500</v>
      </c>
    </row>
    <row r="244" spans="2:17" ht="10.5" customHeight="1">
      <c r="B244" s="1107" t="s">
        <v>51</v>
      </c>
      <c r="C244" s="1035"/>
      <c r="D244" s="108">
        <v>466</v>
      </c>
      <c r="E244" s="108">
        <v>1864</v>
      </c>
      <c r="F244" s="108">
        <v>10538</v>
      </c>
      <c r="G244" s="108">
        <v>7054</v>
      </c>
      <c r="H244" s="108">
        <v>4491</v>
      </c>
      <c r="I244" s="108">
        <v>2520</v>
      </c>
      <c r="J244" s="108">
        <v>2057</v>
      </c>
      <c r="K244" s="108">
        <v>1165</v>
      </c>
      <c r="L244" s="108">
        <v>848</v>
      </c>
      <c r="M244" s="108">
        <v>818</v>
      </c>
      <c r="N244" s="108">
        <v>934</v>
      </c>
      <c r="O244" s="109">
        <v>165</v>
      </c>
      <c r="P244" s="108">
        <v>32920</v>
      </c>
      <c r="Q244" s="662">
        <v>45900</v>
      </c>
    </row>
    <row r="245" spans="2:17" ht="10.5" customHeight="1">
      <c r="B245" s="1107" t="s">
        <v>52</v>
      </c>
      <c r="C245" s="1035"/>
      <c r="D245" s="108">
        <v>130</v>
      </c>
      <c r="E245" s="108">
        <v>501</v>
      </c>
      <c r="F245" s="108">
        <v>2185</v>
      </c>
      <c r="G245" s="108">
        <v>1309</v>
      </c>
      <c r="H245" s="108">
        <v>862</v>
      </c>
      <c r="I245" s="108">
        <v>471</v>
      </c>
      <c r="J245" s="108">
        <v>393</v>
      </c>
      <c r="K245" s="108">
        <v>241</v>
      </c>
      <c r="L245" s="108">
        <v>202</v>
      </c>
      <c r="M245" s="108">
        <v>209</v>
      </c>
      <c r="N245" s="108">
        <v>253</v>
      </c>
      <c r="O245" s="109">
        <v>100</v>
      </c>
      <c r="P245" s="108">
        <v>6856</v>
      </c>
      <c r="Q245" s="662">
        <v>46300</v>
      </c>
    </row>
    <row r="246" spans="2:17" s="111" customFormat="1" ht="12.75" customHeight="1">
      <c r="B246" s="1107" t="s">
        <v>269</v>
      </c>
      <c r="C246" s="1035"/>
      <c r="D246" s="108">
        <v>87359</v>
      </c>
      <c r="E246" s="108">
        <v>53840</v>
      </c>
      <c r="F246" s="108">
        <v>86684</v>
      </c>
      <c r="G246" s="108">
        <v>53258</v>
      </c>
      <c r="H246" s="108">
        <v>30824</v>
      </c>
      <c r="I246" s="108">
        <v>16370</v>
      </c>
      <c r="J246" s="108">
        <v>10412</v>
      </c>
      <c r="K246" s="108">
        <v>4964</v>
      </c>
      <c r="L246" s="108">
        <v>3300</v>
      </c>
      <c r="M246" s="108">
        <v>2840</v>
      </c>
      <c r="N246" s="108">
        <v>3061</v>
      </c>
      <c r="O246" s="109">
        <v>2537</v>
      </c>
      <c r="P246" s="108">
        <v>355449</v>
      </c>
      <c r="Q246" s="662">
        <v>37900</v>
      </c>
    </row>
    <row r="247" spans="1:17" ht="3.75" customHeight="1">
      <c r="A247" s="128"/>
      <c r="B247" s="128"/>
      <c r="C247" s="129"/>
      <c r="D247" s="129"/>
      <c r="E247" s="129"/>
      <c r="F247" s="129"/>
      <c r="G247" s="129"/>
      <c r="H247" s="129"/>
      <c r="I247" s="129"/>
      <c r="J247" s="129"/>
      <c r="K247" s="129"/>
      <c r="L247" s="98"/>
      <c r="M247" s="106"/>
      <c r="N247" s="96"/>
      <c r="O247" s="96"/>
      <c r="P247" s="96"/>
      <c r="Q247" s="96"/>
    </row>
    <row r="248" spans="2:17" ht="11.25" customHeight="1">
      <c r="B248" s="130"/>
      <c r="K248" s="27"/>
      <c r="L248" s="27"/>
      <c r="M248" s="27"/>
      <c r="N248" s="27"/>
      <c r="O248" s="27"/>
      <c r="P248" s="27"/>
      <c r="Q248" s="27" t="s">
        <v>17</v>
      </c>
    </row>
    <row r="249" spans="1:17" s="19" customFormat="1" ht="12.75" customHeight="1">
      <c r="A249" s="326" t="s">
        <v>421</v>
      </c>
      <c r="B249" s="326"/>
      <c r="C249" s="326"/>
      <c r="D249" s="326"/>
      <c r="E249" s="326"/>
      <c r="F249" s="326"/>
      <c r="G249" s="326"/>
      <c r="H249" s="326"/>
      <c r="I249" s="326"/>
      <c r="J249" s="326"/>
      <c r="K249" s="326"/>
      <c r="L249" s="799"/>
      <c r="M249" s="326"/>
      <c r="N249" s="800"/>
      <c r="O249" s="800"/>
      <c r="P249" s="800"/>
      <c r="Q249" s="801"/>
    </row>
    <row r="250" spans="1:17" ht="22.5" customHeight="1">
      <c r="A250" s="1118" t="s">
        <v>184</v>
      </c>
      <c r="B250" s="1118"/>
      <c r="C250" s="1118"/>
      <c r="D250" s="1118"/>
      <c r="E250" s="1118"/>
      <c r="F250" s="1118"/>
      <c r="G250" s="1118"/>
      <c r="H250" s="1118"/>
      <c r="I250" s="1118"/>
      <c r="J250" s="1118"/>
      <c r="K250" s="1118"/>
      <c r="L250" s="1118"/>
      <c r="M250" s="1118"/>
      <c r="N250" s="1118"/>
      <c r="O250" s="1118"/>
      <c r="P250" s="1118"/>
      <c r="Q250" s="1118"/>
    </row>
    <row r="251" spans="1:17" ht="11.25" customHeight="1">
      <c r="A251" s="1116" t="s">
        <v>422</v>
      </c>
      <c r="B251" s="1117"/>
      <c r="C251" s="1117"/>
      <c r="D251" s="1117"/>
      <c r="E251" s="1117"/>
      <c r="F251" s="1117"/>
      <c r="G251" s="1117"/>
      <c r="H251" s="1117"/>
      <c r="I251" s="1117"/>
      <c r="J251" s="1117"/>
      <c r="K251" s="1117"/>
      <c r="L251" s="1117"/>
      <c r="M251" s="1117"/>
      <c r="N251" s="1117"/>
      <c r="O251" s="1117"/>
      <c r="P251" s="1117"/>
      <c r="Q251" s="1117"/>
    </row>
    <row r="252" spans="1:17" ht="11.25" customHeight="1">
      <c r="A252" s="326" t="s">
        <v>513</v>
      </c>
      <c r="B252" s="326"/>
      <c r="C252" s="326"/>
      <c r="D252" s="326"/>
      <c r="E252" s="326"/>
      <c r="F252" s="326"/>
      <c r="G252" s="326"/>
      <c r="H252" s="326"/>
      <c r="I252" s="326"/>
      <c r="J252" s="326"/>
      <c r="K252" s="326"/>
      <c r="L252" s="326"/>
      <c r="M252" s="326"/>
      <c r="N252" s="800"/>
      <c r="O252" s="800"/>
      <c r="P252" s="800"/>
      <c r="Q252" s="801"/>
    </row>
    <row r="253" spans="1:17" ht="12" customHeight="1">
      <c r="A253" s="1118" t="s">
        <v>134</v>
      </c>
      <c r="B253" s="1118"/>
      <c r="C253" s="1118"/>
      <c r="D253" s="1118"/>
      <c r="E253" s="1118"/>
      <c r="F253" s="1118"/>
      <c r="G253" s="1118"/>
      <c r="H253" s="1118"/>
      <c r="I253" s="1118"/>
      <c r="J253" s="1118"/>
      <c r="K253" s="1118"/>
      <c r="L253" s="1118"/>
      <c r="M253" s="1118"/>
      <c r="N253" s="1118"/>
      <c r="O253" s="1118"/>
      <c r="P253" s="1118"/>
      <c r="Q253" s="1118"/>
    </row>
    <row r="254" spans="1:17" ht="11.25" customHeight="1">
      <c r="A254" s="326" t="s">
        <v>423</v>
      </c>
      <c r="B254" s="326"/>
      <c r="C254" s="326"/>
      <c r="D254" s="326"/>
      <c r="E254" s="326"/>
      <c r="F254" s="326"/>
      <c r="G254" s="326"/>
      <c r="H254" s="326"/>
      <c r="I254" s="326"/>
      <c r="J254" s="326"/>
      <c r="K254" s="326"/>
      <c r="L254" s="326"/>
      <c r="M254" s="326"/>
      <c r="N254" s="800"/>
      <c r="O254" s="800"/>
      <c r="P254" s="800"/>
      <c r="Q254" s="801"/>
    </row>
    <row r="255" spans="1:17" ht="11.25" customHeight="1">
      <c r="A255" s="326" t="s">
        <v>424</v>
      </c>
      <c r="B255" s="802"/>
      <c r="C255" s="802"/>
      <c r="D255" s="802"/>
      <c r="E255" s="802"/>
      <c r="F255" s="802"/>
      <c r="G255" s="802"/>
      <c r="H255" s="802"/>
      <c r="I255" s="802"/>
      <c r="J255" s="802"/>
      <c r="K255" s="326"/>
      <c r="L255" s="799"/>
      <c r="M255" s="326"/>
      <c r="N255" s="800"/>
      <c r="O255" s="800"/>
      <c r="P255" s="800"/>
      <c r="Q255" s="801"/>
    </row>
    <row r="256" spans="1:17" ht="11.25" customHeight="1">
      <c r="A256" s="1118" t="s">
        <v>237</v>
      </c>
      <c r="B256" s="1118"/>
      <c r="C256" s="1118"/>
      <c r="D256" s="1118"/>
      <c r="E256" s="1118"/>
      <c r="F256" s="1118"/>
      <c r="G256" s="1118"/>
      <c r="H256" s="1118"/>
      <c r="I256" s="1118"/>
      <c r="J256" s="1118"/>
      <c r="K256" s="1118"/>
      <c r="L256" s="1118"/>
      <c r="M256" s="1118"/>
      <c r="N256" s="1118"/>
      <c r="O256" s="1118"/>
      <c r="P256" s="1118"/>
      <c r="Q256" s="1118"/>
    </row>
    <row r="257" spans="1:17" ht="10.5" customHeight="1">
      <c r="A257" s="326" t="s">
        <v>189</v>
      </c>
      <c r="B257" s="802"/>
      <c r="C257" s="802"/>
      <c r="D257" s="802"/>
      <c r="E257" s="802"/>
      <c r="F257" s="802"/>
      <c r="G257" s="802"/>
      <c r="H257" s="802"/>
      <c r="I257" s="802"/>
      <c r="J257" s="802"/>
      <c r="K257" s="326"/>
      <c r="L257" s="799"/>
      <c r="M257" s="326"/>
      <c r="N257" s="800"/>
      <c r="O257" s="801"/>
      <c r="P257" s="326"/>
      <c r="Q257" s="803"/>
    </row>
    <row r="258" spans="1:17" ht="6.75" customHeight="1">
      <c r="A258" s="138"/>
      <c r="B258" s="138"/>
      <c r="C258" s="138"/>
      <c r="D258" s="138"/>
      <c r="E258" s="138"/>
      <c r="F258" s="138"/>
      <c r="G258" s="138"/>
      <c r="H258" s="138"/>
      <c r="I258" s="138"/>
      <c r="J258" s="138"/>
      <c r="K258" s="138"/>
      <c r="L258" s="138"/>
      <c r="M258" s="138"/>
      <c r="N258" s="138"/>
      <c r="O258" s="138"/>
      <c r="P258" s="138"/>
      <c r="Q258" s="138"/>
    </row>
    <row r="259" spans="1:16" ht="11.25" customHeight="1">
      <c r="A259" s="1055" t="s">
        <v>37</v>
      </c>
      <c r="B259" s="1029"/>
      <c r="C259" s="1029"/>
      <c r="D259" s="1029"/>
      <c r="E259" s="1029"/>
      <c r="F259" s="1029"/>
      <c r="G259" s="1029"/>
      <c r="H259" s="141"/>
      <c r="I259" s="141"/>
      <c r="J259" s="141"/>
      <c r="K259" s="141"/>
      <c r="L259" s="141"/>
      <c r="M259" s="141"/>
      <c r="N259" s="111"/>
      <c r="O259" s="111"/>
      <c r="P259" s="111"/>
    </row>
    <row r="260" spans="1:17" ht="12.75">
      <c r="A260" s="1048" t="s">
        <v>60</v>
      </c>
      <c r="B260" s="1037"/>
      <c r="C260" s="1037"/>
      <c r="D260" s="1037"/>
      <c r="E260" s="1037"/>
      <c r="F260" s="1037"/>
      <c r="G260" s="1037"/>
      <c r="H260" s="1037"/>
      <c r="I260" s="142"/>
      <c r="J260" s="142"/>
      <c r="K260" s="142"/>
      <c r="L260" s="142"/>
      <c r="M260" s="142"/>
      <c r="N260" s="143"/>
      <c r="O260" s="143"/>
      <c r="P260" s="143"/>
      <c r="Q260" s="142"/>
    </row>
    <row r="261" ht="3.75" customHeight="1"/>
  </sheetData>
  <sheetProtection/>
  <mergeCells count="217">
    <mergeCell ref="B125:C125"/>
    <mergeCell ref="B126:C126"/>
    <mergeCell ref="B127:C127"/>
    <mergeCell ref="B128:C128"/>
    <mergeCell ref="B129:C129"/>
    <mergeCell ref="A131:D131"/>
    <mergeCell ref="A119:C119"/>
    <mergeCell ref="B120:C120"/>
    <mergeCell ref="B121:C121"/>
    <mergeCell ref="B122:C122"/>
    <mergeCell ref="B123:C123"/>
    <mergeCell ref="B124:C124"/>
    <mergeCell ref="B112:C112"/>
    <mergeCell ref="B113:C113"/>
    <mergeCell ref="B114:C114"/>
    <mergeCell ref="B115:C115"/>
    <mergeCell ref="B116:C116"/>
    <mergeCell ref="B117:C117"/>
    <mergeCell ref="B105:C105"/>
    <mergeCell ref="A107:B107"/>
    <mergeCell ref="B108:C108"/>
    <mergeCell ref="B109:C109"/>
    <mergeCell ref="B110:C110"/>
    <mergeCell ref="B111:C111"/>
    <mergeCell ref="B99:C99"/>
    <mergeCell ref="B100:C100"/>
    <mergeCell ref="B101:C101"/>
    <mergeCell ref="B102:C102"/>
    <mergeCell ref="B103:C103"/>
    <mergeCell ref="B104:C104"/>
    <mergeCell ref="A86:Q86"/>
    <mergeCell ref="A87:Q87"/>
    <mergeCell ref="A95:B95"/>
    <mergeCell ref="B96:C96"/>
    <mergeCell ref="B97:C97"/>
    <mergeCell ref="B98:C98"/>
    <mergeCell ref="B79:C79"/>
    <mergeCell ref="B80:C80"/>
    <mergeCell ref="B81:C81"/>
    <mergeCell ref="B82:C82"/>
    <mergeCell ref="N84:Q84"/>
    <mergeCell ref="A85:C85"/>
    <mergeCell ref="B73:C73"/>
    <mergeCell ref="B74:C74"/>
    <mergeCell ref="B75:C75"/>
    <mergeCell ref="B76:C76"/>
    <mergeCell ref="B77:C77"/>
    <mergeCell ref="B78:C78"/>
    <mergeCell ref="B66:C66"/>
    <mergeCell ref="B67:C67"/>
    <mergeCell ref="B68:C68"/>
    <mergeCell ref="B69:C69"/>
    <mergeCell ref="B70:C70"/>
    <mergeCell ref="A72:C72"/>
    <mergeCell ref="A60:B60"/>
    <mergeCell ref="B61:C61"/>
    <mergeCell ref="B62:C62"/>
    <mergeCell ref="B63:C63"/>
    <mergeCell ref="B64:C64"/>
    <mergeCell ref="B65:C65"/>
    <mergeCell ref="B53:C53"/>
    <mergeCell ref="B54:C54"/>
    <mergeCell ref="B55:C55"/>
    <mergeCell ref="B56:C56"/>
    <mergeCell ref="B57:C57"/>
    <mergeCell ref="B58:C58"/>
    <mergeCell ref="A46:C46"/>
    <mergeCell ref="A48:B48"/>
    <mergeCell ref="B49:C49"/>
    <mergeCell ref="B50:C50"/>
    <mergeCell ref="B51:C51"/>
    <mergeCell ref="B52:C52"/>
    <mergeCell ref="B39:C39"/>
    <mergeCell ref="B40:C40"/>
    <mergeCell ref="B41:C41"/>
    <mergeCell ref="B42:C42"/>
    <mergeCell ref="B43:C43"/>
    <mergeCell ref="B44:C44"/>
    <mergeCell ref="B32:C32"/>
    <mergeCell ref="A34:C34"/>
    <mergeCell ref="B35:C35"/>
    <mergeCell ref="B36:C36"/>
    <mergeCell ref="B37:C37"/>
    <mergeCell ref="B38:C38"/>
    <mergeCell ref="B26:C26"/>
    <mergeCell ref="B27:C27"/>
    <mergeCell ref="B28:C28"/>
    <mergeCell ref="B29:C29"/>
    <mergeCell ref="B30:C30"/>
    <mergeCell ref="B31:C31"/>
    <mergeCell ref="B19:C19"/>
    <mergeCell ref="B20:C20"/>
    <mergeCell ref="A22:B22"/>
    <mergeCell ref="B23:C23"/>
    <mergeCell ref="B24:C24"/>
    <mergeCell ref="B25:C25"/>
    <mergeCell ref="B13:C13"/>
    <mergeCell ref="B14:C14"/>
    <mergeCell ref="B15:C15"/>
    <mergeCell ref="B16:C16"/>
    <mergeCell ref="B17:C17"/>
    <mergeCell ref="B18:C18"/>
    <mergeCell ref="A133:B133"/>
    <mergeCell ref="B134:C134"/>
    <mergeCell ref="B135:C135"/>
    <mergeCell ref="B136:C136"/>
    <mergeCell ref="A1:Q1"/>
    <mergeCell ref="A2:Q2"/>
    <mergeCell ref="A8:C8"/>
    <mergeCell ref="A10:B10"/>
    <mergeCell ref="B11:C11"/>
    <mergeCell ref="B12:C12"/>
    <mergeCell ref="B141:C141"/>
    <mergeCell ref="B142:C142"/>
    <mergeCell ref="B143:C143"/>
    <mergeCell ref="A145:B145"/>
    <mergeCell ref="B137:C137"/>
    <mergeCell ref="B138:C138"/>
    <mergeCell ref="B139:C139"/>
    <mergeCell ref="B140:C140"/>
    <mergeCell ref="B150:C150"/>
    <mergeCell ref="B151:C151"/>
    <mergeCell ref="B152:C152"/>
    <mergeCell ref="B153:C153"/>
    <mergeCell ref="B146:C146"/>
    <mergeCell ref="B147:C147"/>
    <mergeCell ref="B148:C148"/>
    <mergeCell ref="B149:C149"/>
    <mergeCell ref="B159:C159"/>
    <mergeCell ref="B160:C160"/>
    <mergeCell ref="B161:C161"/>
    <mergeCell ref="B162:C162"/>
    <mergeCell ref="B154:C154"/>
    <mergeCell ref="B155:C155"/>
    <mergeCell ref="A157:C157"/>
    <mergeCell ref="B158:C158"/>
    <mergeCell ref="B167:C167"/>
    <mergeCell ref="N169:Q169"/>
    <mergeCell ref="A170:C170"/>
    <mergeCell ref="A171:Q171"/>
    <mergeCell ref="B163:C163"/>
    <mergeCell ref="B164:C164"/>
    <mergeCell ref="B165:C165"/>
    <mergeCell ref="B166:C166"/>
    <mergeCell ref="B182:C182"/>
    <mergeCell ref="B183:C183"/>
    <mergeCell ref="B184:C184"/>
    <mergeCell ref="B185:C185"/>
    <mergeCell ref="A172:Q172"/>
    <mergeCell ref="A179:B179"/>
    <mergeCell ref="B180:C180"/>
    <mergeCell ref="B181:C181"/>
    <mergeCell ref="A190:B190"/>
    <mergeCell ref="B191:C191"/>
    <mergeCell ref="B192:C192"/>
    <mergeCell ref="B193:C193"/>
    <mergeCell ref="B186:C186"/>
    <mergeCell ref="B187:C187"/>
    <mergeCell ref="B188:C188"/>
    <mergeCell ref="B189:C189"/>
    <mergeCell ref="B198:C198"/>
    <mergeCell ref="B199:C199"/>
    <mergeCell ref="B200:C200"/>
    <mergeCell ref="A201:C201"/>
    <mergeCell ref="B194:C194"/>
    <mergeCell ref="B195:C195"/>
    <mergeCell ref="B196:C196"/>
    <mergeCell ref="B197:C197"/>
    <mergeCell ref="B206:C206"/>
    <mergeCell ref="B207:C207"/>
    <mergeCell ref="B208:C208"/>
    <mergeCell ref="B209:C209"/>
    <mergeCell ref="B202:C202"/>
    <mergeCell ref="B203:C203"/>
    <mergeCell ref="B204:C204"/>
    <mergeCell ref="B205:C205"/>
    <mergeCell ref="B216:C216"/>
    <mergeCell ref="B217:C217"/>
    <mergeCell ref="B218:C218"/>
    <mergeCell ref="B219:C219"/>
    <mergeCell ref="B210:C210"/>
    <mergeCell ref="B211:C211"/>
    <mergeCell ref="A214:B214"/>
    <mergeCell ref="B215:C215"/>
    <mergeCell ref="B224:C224"/>
    <mergeCell ref="A225:B225"/>
    <mergeCell ref="B226:C226"/>
    <mergeCell ref="B227:C227"/>
    <mergeCell ref="B220:C220"/>
    <mergeCell ref="B221:C221"/>
    <mergeCell ref="B222:C222"/>
    <mergeCell ref="B223:C223"/>
    <mergeCell ref="B232:C232"/>
    <mergeCell ref="B233:C233"/>
    <mergeCell ref="B234:C234"/>
    <mergeCell ref="B235:C235"/>
    <mergeCell ref="B228:C228"/>
    <mergeCell ref="B229:C229"/>
    <mergeCell ref="B230:C230"/>
    <mergeCell ref="B231:C231"/>
    <mergeCell ref="B240:C240"/>
    <mergeCell ref="B241:C241"/>
    <mergeCell ref="B242:C242"/>
    <mergeCell ref="B243:C243"/>
    <mergeCell ref="A236:C236"/>
    <mergeCell ref="B237:C237"/>
    <mergeCell ref="B238:C238"/>
    <mergeCell ref="B239:C239"/>
    <mergeCell ref="A251:Q251"/>
    <mergeCell ref="A256:Q256"/>
    <mergeCell ref="A259:G259"/>
    <mergeCell ref="A260:H260"/>
    <mergeCell ref="A253:Q253"/>
    <mergeCell ref="B244:C244"/>
    <mergeCell ref="B245:C245"/>
    <mergeCell ref="B246:C246"/>
    <mergeCell ref="A250:Q250"/>
  </mergeCells>
  <printOptions horizontalCentered="1"/>
  <pageMargins left="0.15748031496062992" right="0.15748031496062992" top="0.3937007874015748" bottom="0.26" header="0.1968503937007874" footer="0.17"/>
  <pageSetup fitToHeight="4" horizontalDpi="600" verticalDpi="600" orientation="portrait" paperSize="9" scale="76" r:id="rId1"/>
  <rowBreaks count="2" manualBreakCount="2">
    <brk id="84" max="255" man="1"/>
    <brk id="169" max="255" man="1"/>
  </rowBreaks>
</worksheet>
</file>

<file path=xl/worksheets/sheet14.xml><?xml version="1.0" encoding="utf-8"?>
<worksheet xmlns="http://schemas.openxmlformats.org/spreadsheetml/2006/main" xmlns:r="http://schemas.openxmlformats.org/officeDocument/2006/relationships">
  <dimension ref="A1:W225"/>
  <sheetViews>
    <sheetView showGridLines="0" zoomScaleSheetLayoutView="100" zoomScalePageLayoutView="0" workbookViewId="0" topLeftCell="A46">
      <selection activeCell="A58" sqref="A58:W58"/>
    </sheetView>
  </sheetViews>
  <sheetFormatPr defaultColWidth="9.140625" defaultRowHeight="12.75"/>
  <cols>
    <col min="1" max="1" width="1.8515625" style="363" customWidth="1"/>
    <col min="2" max="2" width="15.140625" style="363" customWidth="1"/>
    <col min="3" max="3" width="4.7109375" style="363" customWidth="1"/>
    <col min="4" max="4" width="4.7109375" style="364" customWidth="1"/>
    <col min="5" max="5" width="4.7109375" style="363" customWidth="1"/>
    <col min="6" max="6" width="0.5625" style="363" customWidth="1"/>
    <col min="7" max="7" width="4.00390625" style="364" customWidth="1"/>
    <col min="8" max="8" width="5.28125" style="363" customWidth="1"/>
    <col min="9" max="9" width="0.71875" style="363" customWidth="1"/>
    <col min="10" max="10" width="5.57421875" style="364" customWidth="1"/>
    <col min="11" max="11" width="5.140625" style="363" customWidth="1"/>
    <col min="12" max="12" width="0.5625" style="363" customWidth="1"/>
    <col min="13" max="13" width="5.28125" style="364" customWidth="1"/>
    <col min="14" max="14" width="4.8515625" style="363" customWidth="1"/>
    <col min="15" max="15" width="0.5625" style="363" customWidth="1"/>
    <col min="16" max="16" width="5.57421875" style="364" customWidth="1"/>
    <col min="17" max="17" width="4.421875" style="363" customWidth="1"/>
    <col min="18" max="18" width="0.5625" style="363" customWidth="1"/>
    <col min="19" max="19" width="8.28125" style="364" customWidth="1"/>
    <col min="20" max="20" width="5.421875" style="363" customWidth="1"/>
    <col min="21" max="21" width="13.8515625" style="364" customWidth="1"/>
    <col min="22" max="22" width="13.00390625" style="364" customWidth="1"/>
    <col min="23" max="23" width="8.8515625" style="364" customWidth="1"/>
  </cols>
  <sheetData>
    <row r="1" spans="1:23" s="17" customFormat="1" ht="12.75" customHeight="1">
      <c r="A1" s="1123" t="s">
        <v>383</v>
      </c>
      <c r="B1" s="1123"/>
      <c r="C1" s="1123"/>
      <c r="D1" s="1123"/>
      <c r="E1" s="1123"/>
      <c r="F1" s="1123"/>
      <c r="G1" s="1123"/>
      <c r="H1" s="1123"/>
      <c r="I1" s="1123"/>
      <c r="J1" s="1123"/>
      <c r="K1" s="1123"/>
      <c r="L1" s="1123"/>
      <c r="M1" s="1123"/>
      <c r="N1" s="1123"/>
      <c r="O1" s="1123"/>
      <c r="P1" s="1123"/>
      <c r="Q1" s="1123"/>
      <c r="R1" s="1123"/>
      <c r="S1" s="1123"/>
      <c r="T1" s="1123"/>
      <c r="U1" s="1123"/>
      <c r="V1" s="1123"/>
      <c r="W1" s="664"/>
    </row>
    <row r="2" spans="1:23" s="17" customFormat="1" ht="12.75" customHeight="1">
      <c r="A2" s="522" t="s">
        <v>515</v>
      </c>
      <c r="C2" s="522"/>
      <c r="D2" s="522"/>
      <c r="E2" s="522"/>
      <c r="F2" s="522"/>
      <c r="G2" s="522"/>
      <c r="H2" s="522"/>
      <c r="I2" s="522"/>
      <c r="J2" s="522"/>
      <c r="K2" s="522"/>
      <c r="L2" s="522"/>
      <c r="M2" s="522"/>
      <c r="N2" s="522"/>
      <c r="O2" s="522"/>
      <c r="P2" s="522"/>
      <c r="Q2" s="522"/>
      <c r="R2" s="522"/>
      <c r="S2" s="522"/>
      <c r="T2" s="522"/>
      <c r="U2" s="522"/>
      <c r="V2" s="522"/>
      <c r="W2" s="522"/>
    </row>
    <row r="3" spans="1:23" s="17" customFormat="1" ht="12.75" customHeight="1">
      <c r="A3" s="1124" t="s">
        <v>454</v>
      </c>
      <c r="B3" s="1125"/>
      <c r="C3" s="1125"/>
      <c r="D3" s="358"/>
      <c r="E3" s="359"/>
      <c r="F3" s="360"/>
      <c r="G3" s="361"/>
      <c r="H3" s="359"/>
      <c r="I3" s="360"/>
      <c r="J3" s="361"/>
      <c r="K3" s="359"/>
      <c r="L3" s="360"/>
      <c r="M3" s="361"/>
      <c r="N3" s="359"/>
      <c r="O3" s="360"/>
      <c r="P3" s="361"/>
      <c r="Q3" s="359"/>
      <c r="R3" s="360"/>
      <c r="S3" s="361"/>
      <c r="T3" s="359"/>
      <c r="U3" s="362"/>
      <c r="V3" s="362"/>
      <c r="W3" s="361"/>
    </row>
    <row r="4" spans="1:23" s="17" customFormat="1" ht="12.75" customHeight="1">
      <c r="A4" s="1126" t="s">
        <v>394</v>
      </c>
      <c r="B4" s="1037"/>
      <c r="C4" s="360"/>
      <c r="D4" s="360"/>
      <c r="E4" s="359"/>
      <c r="F4" s="360"/>
      <c r="G4" s="361"/>
      <c r="H4" s="359"/>
      <c r="I4" s="360"/>
      <c r="J4" s="361"/>
      <c r="K4" s="359"/>
      <c r="L4" s="360"/>
      <c r="M4" s="361"/>
      <c r="N4" s="359"/>
      <c r="O4" s="360"/>
      <c r="P4" s="361"/>
      <c r="Q4" s="359"/>
      <c r="R4" s="360"/>
      <c r="S4" s="361"/>
      <c r="T4" s="359"/>
      <c r="U4" s="362"/>
      <c r="V4" s="362"/>
      <c r="W4" s="361"/>
    </row>
    <row r="5" spans="1:23" s="38" customFormat="1" ht="11.25" customHeight="1">
      <c r="A5" s="365"/>
      <c r="B5" s="365"/>
      <c r="C5" s="365"/>
      <c r="D5" s="387"/>
      <c r="E5" s="665"/>
      <c r="F5" s="365"/>
      <c r="G5" s="387"/>
      <c r="H5" s="665"/>
      <c r="I5" s="365"/>
      <c r="J5" s="387"/>
      <c r="K5" s="665"/>
      <c r="L5" s="365"/>
      <c r="M5" s="387"/>
      <c r="N5" s="665"/>
      <c r="O5" s="365"/>
      <c r="P5" s="387"/>
      <c r="Q5" s="665"/>
      <c r="R5" s="365"/>
      <c r="S5" s="387"/>
      <c r="T5" s="665"/>
      <c r="U5" s="666"/>
      <c r="V5" s="1127" t="s">
        <v>41</v>
      </c>
      <c r="W5" s="1062"/>
    </row>
    <row r="6" spans="1:23" s="38" customFormat="1" ht="12.75" customHeight="1">
      <c r="A6" s="366"/>
      <c r="B6" s="366"/>
      <c r="C6" s="366"/>
      <c r="D6" s="1128" t="s">
        <v>192</v>
      </c>
      <c r="E6" s="1128"/>
      <c r="F6" s="1128"/>
      <c r="G6" s="1128"/>
      <c r="H6" s="1128"/>
      <c r="I6" s="1128"/>
      <c r="J6" s="1128"/>
      <c r="K6" s="1128"/>
      <c r="L6" s="1128"/>
      <c r="M6" s="1128"/>
      <c r="N6" s="1128"/>
      <c r="O6" s="1128"/>
      <c r="P6" s="1128"/>
      <c r="Q6" s="1128"/>
      <c r="R6" s="367"/>
      <c r="S6" s="368"/>
      <c r="T6" s="369"/>
      <c r="U6" s="370"/>
      <c r="V6" s="370"/>
      <c r="W6" s="368"/>
    </row>
    <row r="7" spans="1:23" s="38" customFormat="1" ht="45.75" customHeight="1">
      <c r="A7" s="365"/>
      <c r="B7" s="365"/>
      <c r="C7" s="365"/>
      <c r="D7" s="1129" t="s">
        <v>245</v>
      </c>
      <c r="E7" s="1129"/>
      <c r="F7" s="371"/>
      <c r="G7" s="1129" t="s">
        <v>238</v>
      </c>
      <c r="H7" s="1129"/>
      <c r="I7" s="371"/>
      <c r="J7" s="1129" t="s">
        <v>239</v>
      </c>
      <c r="K7" s="1129"/>
      <c r="L7" s="371"/>
      <c r="M7" s="1129" t="s">
        <v>246</v>
      </c>
      <c r="N7" s="1129"/>
      <c r="O7" s="371"/>
      <c r="P7" s="1129" t="s">
        <v>247</v>
      </c>
      <c r="Q7" s="1129"/>
      <c r="R7" s="371"/>
      <c r="S7" s="1130" t="s">
        <v>193</v>
      </c>
      <c r="T7" s="1130"/>
      <c r="U7" s="485" t="s">
        <v>516</v>
      </c>
      <c r="V7" s="484" t="s">
        <v>194</v>
      </c>
      <c r="W7" s="485" t="s">
        <v>170</v>
      </c>
    </row>
    <row r="8" spans="1:23" s="38" customFormat="1" ht="11.25" customHeight="1">
      <c r="A8" s="365"/>
      <c r="B8" s="365"/>
      <c r="C8" s="365"/>
      <c r="D8" s="372" t="s">
        <v>240</v>
      </c>
      <c r="E8" s="373" t="s">
        <v>241</v>
      </c>
      <c r="F8" s="374"/>
      <c r="G8" s="372" t="s">
        <v>240</v>
      </c>
      <c r="H8" s="373" t="s">
        <v>241</v>
      </c>
      <c r="I8" s="374"/>
      <c r="J8" s="372" t="s">
        <v>240</v>
      </c>
      <c r="K8" s="373" t="s">
        <v>241</v>
      </c>
      <c r="L8" s="374"/>
      <c r="M8" s="372" t="s">
        <v>240</v>
      </c>
      <c r="N8" s="375" t="s">
        <v>241</v>
      </c>
      <c r="O8" s="374"/>
      <c r="P8" s="372" t="s">
        <v>240</v>
      </c>
      <c r="Q8" s="373" t="s">
        <v>241</v>
      </c>
      <c r="R8" s="374"/>
      <c r="S8" s="486" t="s">
        <v>240</v>
      </c>
      <c r="T8" s="487" t="s">
        <v>241</v>
      </c>
      <c r="U8" s="488" t="s">
        <v>240</v>
      </c>
      <c r="V8" s="488" t="s">
        <v>240</v>
      </c>
      <c r="W8" s="488" t="s">
        <v>240</v>
      </c>
    </row>
    <row r="9" spans="1:23" s="38" customFormat="1" ht="11.25" customHeight="1">
      <c r="A9" s="366"/>
      <c r="B9" s="366"/>
      <c r="C9" s="366"/>
      <c r="D9" s="376"/>
      <c r="E9" s="378"/>
      <c r="F9" s="379"/>
      <c r="G9" s="376"/>
      <c r="H9" s="378"/>
      <c r="I9" s="379"/>
      <c r="J9" s="376"/>
      <c r="K9" s="378"/>
      <c r="L9" s="379"/>
      <c r="M9" s="376"/>
      <c r="N9" s="378"/>
      <c r="O9" s="379"/>
      <c r="P9" s="380"/>
      <c r="Q9" s="381"/>
      <c r="R9" s="382"/>
      <c r="S9" s="380"/>
      <c r="T9" s="381"/>
      <c r="U9" s="383"/>
      <c r="V9" s="383"/>
      <c r="W9" s="380"/>
    </row>
    <row r="10" spans="1:23" s="38" customFormat="1" ht="11.25" customHeight="1">
      <c r="A10" s="1131" t="s">
        <v>19</v>
      </c>
      <c r="B10" s="1037"/>
      <c r="C10" s="1037"/>
      <c r="D10" s="385"/>
      <c r="E10" s="386"/>
      <c r="F10" s="384"/>
      <c r="G10" s="385"/>
      <c r="H10" s="386"/>
      <c r="I10" s="384"/>
      <c r="J10" s="385"/>
      <c r="K10" s="386"/>
      <c r="L10" s="384"/>
      <c r="M10" s="385"/>
      <c r="N10" s="386"/>
      <c r="O10" s="384"/>
      <c r="P10" s="387"/>
      <c r="Q10" s="386"/>
      <c r="R10" s="384"/>
      <c r="S10" s="385"/>
      <c r="T10" s="386"/>
      <c r="U10" s="405"/>
      <c r="V10" s="405"/>
      <c r="W10" s="385"/>
    </row>
    <row r="11" spans="1:23" s="38" customFormat="1" ht="11.25" customHeight="1">
      <c r="A11" s="365"/>
      <c r="B11" s="389" t="s">
        <v>105</v>
      </c>
      <c r="C11" s="389"/>
      <c r="D11" s="432">
        <v>7.2</v>
      </c>
      <c r="E11" s="390">
        <v>46.3</v>
      </c>
      <c r="F11" s="432"/>
      <c r="G11" s="432">
        <v>6.1</v>
      </c>
      <c r="H11" s="390">
        <v>39.8</v>
      </c>
      <c r="I11" s="432"/>
      <c r="J11" s="432">
        <v>0.6</v>
      </c>
      <c r="K11" s="390">
        <v>4</v>
      </c>
      <c r="L11" s="432"/>
      <c r="M11" s="432">
        <v>1.5</v>
      </c>
      <c r="N11" s="390">
        <v>9.8</v>
      </c>
      <c r="O11" s="432"/>
      <c r="P11" s="432" t="s">
        <v>15</v>
      </c>
      <c r="Q11" s="390" t="s">
        <v>16</v>
      </c>
      <c r="R11" s="432"/>
      <c r="S11" s="432" t="s">
        <v>15</v>
      </c>
      <c r="T11" s="390" t="s">
        <v>16</v>
      </c>
      <c r="U11" s="667">
        <v>15.5</v>
      </c>
      <c r="V11" s="667">
        <v>1.2</v>
      </c>
      <c r="W11" s="489">
        <v>16.7</v>
      </c>
    </row>
    <row r="12" spans="1:23" s="38" customFormat="1" ht="11.25" customHeight="1">
      <c r="A12" s="365"/>
      <c r="B12" s="1132" t="s">
        <v>242</v>
      </c>
      <c r="C12" s="1132"/>
      <c r="D12" s="432">
        <v>10.6</v>
      </c>
      <c r="E12" s="390">
        <v>57.9</v>
      </c>
      <c r="F12" s="432"/>
      <c r="G12" s="432">
        <v>6</v>
      </c>
      <c r="H12" s="390">
        <v>32.8</v>
      </c>
      <c r="I12" s="432"/>
      <c r="J12" s="432">
        <v>0.4</v>
      </c>
      <c r="K12" s="390">
        <v>2.4</v>
      </c>
      <c r="L12" s="432"/>
      <c r="M12" s="432">
        <v>1.2</v>
      </c>
      <c r="N12" s="390">
        <v>6.5</v>
      </c>
      <c r="O12" s="432"/>
      <c r="P12" s="432" t="s">
        <v>15</v>
      </c>
      <c r="Q12" s="390" t="s">
        <v>16</v>
      </c>
      <c r="R12" s="432"/>
      <c r="S12" s="432" t="s">
        <v>15</v>
      </c>
      <c r="T12" s="390" t="s">
        <v>16</v>
      </c>
      <c r="U12" s="667">
        <v>18.4</v>
      </c>
      <c r="V12" s="667">
        <v>0.8</v>
      </c>
      <c r="W12" s="489">
        <v>19.1</v>
      </c>
    </row>
    <row r="13" spans="1:23" s="38" customFormat="1" ht="12.75" customHeight="1">
      <c r="A13" s="365"/>
      <c r="B13" s="1132" t="s">
        <v>248</v>
      </c>
      <c r="C13" s="1132"/>
      <c r="D13" s="432">
        <v>109.8</v>
      </c>
      <c r="E13" s="390">
        <v>64.2</v>
      </c>
      <c r="F13" s="392"/>
      <c r="G13" s="432">
        <v>39.7</v>
      </c>
      <c r="H13" s="390">
        <v>23.2</v>
      </c>
      <c r="I13" s="392"/>
      <c r="J13" s="432">
        <v>11.2</v>
      </c>
      <c r="K13" s="390">
        <v>6.5</v>
      </c>
      <c r="L13" s="392"/>
      <c r="M13" s="432">
        <v>9</v>
      </c>
      <c r="N13" s="390">
        <v>5.3</v>
      </c>
      <c r="O13" s="392"/>
      <c r="P13" s="432">
        <v>0.6</v>
      </c>
      <c r="Q13" s="390">
        <v>0.4</v>
      </c>
      <c r="R13" s="392"/>
      <c r="S13" s="432">
        <v>0.6</v>
      </c>
      <c r="T13" s="390">
        <v>0.3</v>
      </c>
      <c r="U13" s="667">
        <v>170.9</v>
      </c>
      <c r="V13" s="667">
        <v>13.5</v>
      </c>
      <c r="W13" s="489">
        <v>184.4</v>
      </c>
    </row>
    <row r="14" spans="1:23" s="38" customFormat="1" ht="11.25" customHeight="1">
      <c r="A14" s="365"/>
      <c r="B14" s="389" t="s">
        <v>243</v>
      </c>
      <c r="C14" s="389"/>
      <c r="D14" s="432">
        <v>127.5</v>
      </c>
      <c r="E14" s="390">
        <v>62.3</v>
      </c>
      <c r="F14" s="392"/>
      <c r="G14" s="432">
        <v>51.9</v>
      </c>
      <c r="H14" s="390">
        <v>25.4</v>
      </c>
      <c r="I14" s="392"/>
      <c r="J14" s="432">
        <v>12.2</v>
      </c>
      <c r="K14" s="390">
        <v>6</v>
      </c>
      <c r="L14" s="392"/>
      <c r="M14" s="432">
        <v>11.7</v>
      </c>
      <c r="N14" s="390">
        <v>5.7</v>
      </c>
      <c r="O14" s="392"/>
      <c r="P14" s="432">
        <v>0.7</v>
      </c>
      <c r="Q14" s="390">
        <v>0.3</v>
      </c>
      <c r="R14" s="392"/>
      <c r="S14" s="432">
        <v>0.6</v>
      </c>
      <c r="T14" s="390">
        <v>0.3</v>
      </c>
      <c r="U14" s="667">
        <v>204.7</v>
      </c>
      <c r="V14" s="667">
        <v>15.5</v>
      </c>
      <c r="W14" s="489">
        <v>220.3</v>
      </c>
    </row>
    <row r="15" spans="1:23" s="38" customFormat="1" ht="11.25" customHeight="1">
      <c r="A15" s="365"/>
      <c r="B15" s="389"/>
      <c r="C15" s="389"/>
      <c r="D15" s="392"/>
      <c r="E15" s="390"/>
      <c r="F15" s="392"/>
      <c r="G15" s="392"/>
      <c r="H15" s="390"/>
      <c r="I15" s="392"/>
      <c r="J15" s="392"/>
      <c r="K15" s="390"/>
      <c r="L15" s="392"/>
      <c r="M15" s="392"/>
      <c r="N15" s="390"/>
      <c r="O15" s="392"/>
      <c r="P15" s="392"/>
      <c r="Q15" s="390"/>
      <c r="R15" s="392"/>
      <c r="S15" s="392"/>
      <c r="T15" s="390"/>
      <c r="U15" s="668"/>
      <c r="V15" s="668"/>
      <c r="W15" s="669"/>
    </row>
    <row r="16" spans="1:23" s="38" customFormat="1" ht="11.25" customHeight="1">
      <c r="A16" s="1131" t="s">
        <v>27</v>
      </c>
      <c r="B16" s="1131"/>
      <c r="C16" s="384"/>
      <c r="D16" s="491"/>
      <c r="E16" s="391"/>
      <c r="F16" s="491"/>
      <c r="G16" s="491"/>
      <c r="H16" s="391"/>
      <c r="I16" s="491"/>
      <c r="J16" s="491"/>
      <c r="K16" s="391"/>
      <c r="L16" s="491"/>
      <c r="M16" s="491"/>
      <c r="N16" s="391"/>
      <c r="O16" s="491"/>
      <c r="P16" s="491"/>
      <c r="Q16" s="391"/>
      <c r="R16" s="491"/>
      <c r="S16" s="491"/>
      <c r="T16" s="391"/>
      <c r="U16" s="670"/>
      <c r="V16" s="670"/>
      <c r="W16" s="671"/>
    </row>
    <row r="17" spans="1:23" s="38" customFormat="1" ht="11.25" customHeight="1">
      <c r="A17" s="365"/>
      <c r="B17" s="389" t="s">
        <v>105</v>
      </c>
      <c r="C17" s="389"/>
      <c r="D17" s="432">
        <v>1.5</v>
      </c>
      <c r="E17" s="390">
        <v>73</v>
      </c>
      <c r="F17" s="432"/>
      <c r="G17" s="432">
        <v>0.3</v>
      </c>
      <c r="H17" s="390">
        <v>15</v>
      </c>
      <c r="I17" s="432"/>
      <c r="J17" s="432">
        <v>0.2</v>
      </c>
      <c r="K17" s="390">
        <v>10.1</v>
      </c>
      <c r="L17" s="432"/>
      <c r="M17" s="432" t="s">
        <v>15</v>
      </c>
      <c r="N17" s="390" t="s">
        <v>16</v>
      </c>
      <c r="O17" s="432"/>
      <c r="P17" s="432" t="s">
        <v>15</v>
      </c>
      <c r="Q17" s="390" t="s">
        <v>16</v>
      </c>
      <c r="R17" s="432"/>
      <c r="S17" s="432" t="s">
        <v>15</v>
      </c>
      <c r="T17" s="390" t="s">
        <v>16</v>
      </c>
      <c r="U17" s="667">
        <v>2.1</v>
      </c>
      <c r="V17" s="667">
        <v>0.1</v>
      </c>
      <c r="W17" s="489">
        <v>2.2</v>
      </c>
    </row>
    <row r="18" spans="1:23" s="38" customFormat="1" ht="11.25" customHeight="1">
      <c r="A18" s="365"/>
      <c r="B18" s="1132" t="s">
        <v>242</v>
      </c>
      <c r="C18" s="1132"/>
      <c r="D18" s="432">
        <v>8.2</v>
      </c>
      <c r="E18" s="390">
        <v>75.7</v>
      </c>
      <c r="F18" s="432"/>
      <c r="G18" s="432">
        <v>1.7</v>
      </c>
      <c r="H18" s="390">
        <v>15.6</v>
      </c>
      <c r="I18" s="432"/>
      <c r="J18" s="432">
        <v>0.6</v>
      </c>
      <c r="K18" s="390">
        <v>5.2</v>
      </c>
      <c r="L18" s="432"/>
      <c r="M18" s="432">
        <v>0.4</v>
      </c>
      <c r="N18" s="390">
        <v>3.4</v>
      </c>
      <c r="O18" s="432"/>
      <c r="P18" s="432" t="s">
        <v>15</v>
      </c>
      <c r="Q18" s="390" t="s">
        <v>16</v>
      </c>
      <c r="R18" s="432"/>
      <c r="S18" s="432" t="s">
        <v>15</v>
      </c>
      <c r="T18" s="390" t="s">
        <v>16</v>
      </c>
      <c r="U18" s="667">
        <v>10.8</v>
      </c>
      <c r="V18" s="667">
        <v>0.5</v>
      </c>
      <c r="W18" s="489">
        <v>11.2</v>
      </c>
    </row>
    <row r="19" spans="1:23" s="38" customFormat="1" ht="12.75" customHeight="1">
      <c r="A19" s="365"/>
      <c r="B19" s="1132" t="s">
        <v>248</v>
      </c>
      <c r="C19" s="1132"/>
      <c r="D19" s="432">
        <v>97.9</v>
      </c>
      <c r="E19" s="390">
        <v>80.9</v>
      </c>
      <c r="F19" s="392"/>
      <c r="G19" s="432">
        <v>10.8</v>
      </c>
      <c r="H19" s="390">
        <v>8.9</v>
      </c>
      <c r="I19" s="392"/>
      <c r="J19" s="432">
        <v>8.1</v>
      </c>
      <c r="K19" s="390">
        <v>6.7</v>
      </c>
      <c r="L19" s="392"/>
      <c r="M19" s="432">
        <v>3.4</v>
      </c>
      <c r="N19" s="390">
        <v>2.8</v>
      </c>
      <c r="O19" s="392"/>
      <c r="P19" s="432">
        <v>0.5</v>
      </c>
      <c r="Q19" s="390">
        <v>0.4</v>
      </c>
      <c r="R19" s="392"/>
      <c r="S19" s="432">
        <v>0.3</v>
      </c>
      <c r="T19" s="390">
        <v>0.2</v>
      </c>
      <c r="U19" s="667">
        <v>120.9</v>
      </c>
      <c r="V19" s="667">
        <v>10.6</v>
      </c>
      <c r="W19" s="489">
        <v>131.6</v>
      </c>
    </row>
    <row r="20" spans="1:23" s="38" customFormat="1" ht="11.25" customHeight="1">
      <c r="A20" s="365"/>
      <c r="B20" s="389" t="s">
        <v>243</v>
      </c>
      <c r="C20" s="389"/>
      <c r="D20" s="432">
        <v>107.5</v>
      </c>
      <c r="E20" s="390">
        <v>80.4</v>
      </c>
      <c r="F20" s="392"/>
      <c r="G20" s="432">
        <v>12.8</v>
      </c>
      <c r="H20" s="390">
        <v>9.6</v>
      </c>
      <c r="I20" s="392"/>
      <c r="J20" s="432">
        <v>8.8</v>
      </c>
      <c r="K20" s="390">
        <v>6.6</v>
      </c>
      <c r="L20" s="392"/>
      <c r="M20" s="432">
        <v>3.8</v>
      </c>
      <c r="N20" s="390">
        <v>2.8</v>
      </c>
      <c r="O20" s="392"/>
      <c r="P20" s="432">
        <v>0.5</v>
      </c>
      <c r="Q20" s="390">
        <v>0.4</v>
      </c>
      <c r="R20" s="392"/>
      <c r="S20" s="432">
        <v>0.3</v>
      </c>
      <c r="T20" s="390">
        <v>0.2</v>
      </c>
      <c r="U20" s="667">
        <v>133.8</v>
      </c>
      <c r="V20" s="667">
        <v>11.2</v>
      </c>
      <c r="W20" s="489">
        <v>145</v>
      </c>
    </row>
    <row r="21" spans="1:23" s="38" customFormat="1" ht="11.25" customHeight="1">
      <c r="A21" s="365"/>
      <c r="B21" s="389"/>
      <c r="C21" s="389"/>
      <c r="D21" s="392"/>
      <c r="E21" s="392"/>
      <c r="F21" s="392"/>
      <c r="G21" s="392"/>
      <c r="H21" s="392"/>
      <c r="I21" s="392"/>
      <c r="J21" s="392"/>
      <c r="K21" s="392"/>
      <c r="L21" s="392"/>
      <c r="M21" s="392"/>
      <c r="N21" s="392"/>
      <c r="O21" s="392"/>
      <c r="P21" s="392"/>
      <c r="Q21" s="392"/>
      <c r="R21" s="392"/>
      <c r="S21" s="392"/>
      <c r="T21" s="392"/>
      <c r="U21" s="668"/>
      <c r="V21" s="668"/>
      <c r="W21" s="669"/>
    </row>
    <row r="22" spans="1:23" s="38" customFormat="1" ht="11.25" customHeight="1">
      <c r="A22" s="1131" t="s">
        <v>28</v>
      </c>
      <c r="B22" s="1131"/>
      <c r="C22" s="384"/>
      <c r="D22" s="491"/>
      <c r="E22" s="391"/>
      <c r="F22" s="491"/>
      <c r="G22" s="491"/>
      <c r="H22" s="391"/>
      <c r="I22" s="491"/>
      <c r="J22" s="491"/>
      <c r="K22" s="391"/>
      <c r="L22" s="491"/>
      <c r="M22" s="491"/>
      <c r="N22" s="391"/>
      <c r="O22" s="491"/>
      <c r="P22" s="491"/>
      <c r="Q22" s="391"/>
      <c r="R22" s="491"/>
      <c r="S22" s="491"/>
      <c r="T22" s="391"/>
      <c r="U22" s="670"/>
      <c r="V22" s="670"/>
      <c r="W22" s="671"/>
    </row>
    <row r="23" spans="1:23" s="38" customFormat="1" ht="11.25" customHeight="1">
      <c r="A23" s="365"/>
      <c r="B23" s="389" t="s">
        <v>105</v>
      </c>
      <c r="C23" s="389"/>
      <c r="D23" s="432">
        <v>0.4</v>
      </c>
      <c r="E23" s="390">
        <v>49.3</v>
      </c>
      <c r="F23" s="432"/>
      <c r="G23" s="432">
        <v>0.3</v>
      </c>
      <c r="H23" s="390">
        <v>33.8</v>
      </c>
      <c r="I23" s="432"/>
      <c r="J23" s="432" t="s">
        <v>15</v>
      </c>
      <c r="K23" s="390" t="s">
        <v>16</v>
      </c>
      <c r="L23" s="432"/>
      <c r="M23" s="432">
        <v>0.1</v>
      </c>
      <c r="N23" s="390">
        <v>10.9</v>
      </c>
      <c r="O23" s="432"/>
      <c r="P23" s="432" t="s">
        <v>15</v>
      </c>
      <c r="Q23" s="390" t="s">
        <v>16</v>
      </c>
      <c r="R23" s="432"/>
      <c r="S23" s="432" t="s">
        <v>15</v>
      </c>
      <c r="T23" s="390" t="s">
        <v>16</v>
      </c>
      <c r="U23" s="667">
        <v>0.8</v>
      </c>
      <c r="V23" s="667">
        <v>0.1</v>
      </c>
      <c r="W23" s="489">
        <v>0.9</v>
      </c>
    </row>
    <row r="24" spans="1:23" s="38" customFormat="1" ht="11.25" customHeight="1">
      <c r="A24" s="365"/>
      <c r="B24" s="1132" t="s">
        <v>242</v>
      </c>
      <c r="C24" s="1132"/>
      <c r="D24" s="432">
        <v>1</v>
      </c>
      <c r="E24" s="390">
        <v>52.3</v>
      </c>
      <c r="F24" s="432"/>
      <c r="G24" s="432">
        <v>0.6</v>
      </c>
      <c r="H24" s="390">
        <v>31.3</v>
      </c>
      <c r="I24" s="432"/>
      <c r="J24" s="432">
        <v>0.1</v>
      </c>
      <c r="K24" s="390">
        <v>5.4</v>
      </c>
      <c r="L24" s="432"/>
      <c r="M24" s="432">
        <v>0.2</v>
      </c>
      <c r="N24" s="390">
        <v>10.3</v>
      </c>
      <c r="O24" s="432"/>
      <c r="P24" s="432" t="s">
        <v>15</v>
      </c>
      <c r="Q24" s="390" t="s">
        <v>16</v>
      </c>
      <c r="R24" s="432"/>
      <c r="S24" s="432" t="s">
        <v>15</v>
      </c>
      <c r="T24" s="390" t="s">
        <v>16</v>
      </c>
      <c r="U24" s="667">
        <v>1.8</v>
      </c>
      <c r="V24" s="667">
        <v>0.2</v>
      </c>
      <c r="W24" s="489">
        <v>2</v>
      </c>
    </row>
    <row r="25" spans="1:23" s="38" customFormat="1" ht="12.75" customHeight="1">
      <c r="A25" s="365"/>
      <c r="B25" s="1132" t="s">
        <v>248</v>
      </c>
      <c r="C25" s="1132"/>
      <c r="D25" s="432">
        <v>7.2</v>
      </c>
      <c r="E25" s="390">
        <v>61.4</v>
      </c>
      <c r="F25" s="392"/>
      <c r="G25" s="432">
        <v>2.6</v>
      </c>
      <c r="H25" s="390">
        <v>21.7</v>
      </c>
      <c r="I25" s="392"/>
      <c r="J25" s="432">
        <v>0.7</v>
      </c>
      <c r="K25" s="390">
        <v>6.1</v>
      </c>
      <c r="L25" s="392"/>
      <c r="M25" s="432">
        <v>1.1</v>
      </c>
      <c r="N25" s="390">
        <v>9.1</v>
      </c>
      <c r="O25" s="392"/>
      <c r="P25" s="432">
        <v>0.1</v>
      </c>
      <c r="Q25" s="390">
        <v>0.8</v>
      </c>
      <c r="R25" s="392"/>
      <c r="S25" s="432">
        <v>0.1</v>
      </c>
      <c r="T25" s="390">
        <v>0.8</v>
      </c>
      <c r="U25" s="667">
        <v>11.8</v>
      </c>
      <c r="V25" s="667">
        <v>1.7</v>
      </c>
      <c r="W25" s="489">
        <v>13.5</v>
      </c>
    </row>
    <row r="26" spans="1:23" s="38" customFormat="1" ht="11.25" customHeight="1">
      <c r="A26" s="365"/>
      <c r="B26" s="389" t="s">
        <v>243</v>
      </c>
      <c r="C26" s="389"/>
      <c r="D26" s="432">
        <v>8.6</v>
      </c>
      <c r="E26" s="390">
        <v>59.6</v>
      </c>
      <c r="F26" s="392"/>
      <c r="G26" s="432">
        <v>3.4</v>
      </c>
      <c r="H26" s="390">
        <v>23.6</v>
      </c>
      <c r="I26" s="392"/>
      <c r="J26" s="432">
        <v>0.9</v>
      </c>
      <c r="K26" s="390">
        <v>6</v>
      </c>
      <c r="L26" s="392"/>
      <c r="M26" s="432">
        <v>1.4</v>
      </c>
      <c r="N26" s="390">
        <v>9.4</v>
      </c>
      <c r="O26" s="392"/>
      <c r="P26" s="432">
        <v>0.1</v>
      </c>
      <c r="Q26" s="390">
        <v>0.8</v>
      </c>
      <c r="R26" s="392"/>
      <c r="S26" s="432">
        <v>0.1</v>
      </c>
      <c r="T26" s="390">
        <v>0.7</v>
      </c>
      <c r="U26" s="667">
        <v>14.4</v>
      </c>
      <c r="V26" s="667">
        <v>1.9</v>
      </c>
      <c r="W26" s="489">
        <v>16.4</v>
      </c>
    </row>
    <row r="27" spans="1:23" s="38" customFormat="1" ht="11.25" customHeight="1">
      <c r="A27" s="365"/>
      <c r="B27" s="365"/>
      <c r="C27" s="365"/>
      <c r="D27" s="490"/>
      <c r="E27" s="392"/>
      <c r="F27" s="490"/>
      <c r="G27" s="490"/>
      <c r="H27" s="392"/>
      <c r="I27" s="490"/>
      <c r="J27" s="490"/>
      <c r="K27" s="392"/>
      <c r="L27" s="490"/>
      <c r="M27" s="490"/>
      <c r="N27" s="392"/>
      <c r="O27" s="490"/>
      <c r="P27" s="490"/>
      <c r="Q27" s="392"/>
      <c r="R27" s="490"/>
      <c r="S27" s="490"/>
      <c r="T27" s="392"/>
      <c r="U27" s="672"/>
      <c r="V27" s="672"/>
      <c r="W27" s="673"/>
    </row>
    <row r="28" spans="1:23" s="38" customFormat="1" ht="11.25" customHeight="1">
      <c r="A28" s="1133" t="s">
        <v>167</v>
      </c>
      <c r="B28" s="1037"/>
      <c r="C28" s="1037"/>
      <c r="D28" s="1037"/>
      <c r="E28" s="393"/>
      <c r="F28" s="492"/>
      <c r="G28" s="492"/>
      <c r="H28" s="393"/>
      <c r="I28" s="492"/>
      <c r="J28" s="492"/>
      <c r="K28" s="393"/>
      <c r="L28" s="492"/>
      <c r="M28" s="492"/>
      <c r="N28" s="393"/>
      <c r="O28" s="492"/>
      <c r="P28" s="492"/>
      <c r="Q28" s="393"/>
      <c r="R28" s="492"/>
      <c r="S28" s="492"/>
      <c r="T28" s="393"/>
      <c r="U28" s="674"/>
      <c r="V28" s="674"/>
      <c r="W28" s="675"/>
    </row>
    <row r="29" spans="1:23" s="38" customFormat="1" ht="11.25" customHeight="1">
      <c r="A29" s="365"/>
      <c r="B29" s="389" t="s">
        <v>105</v>
      </c>
      <c r="C29" s="389"/>
      <c r="D29" s="432">
        <v>0.1</v>
      </c>
      <c r="E29" s="390">
        <v>47.5</v>
      </c>
      <c r="F29" s="432"/>
      <c r="G29" s="432">
        <v>0.1</v>
      </c>
      <c r="H29" s="390">
        <v>28.6</v>
      </c>
      <c r="I29" s="432"/>
      <c r="J29" s="432" t="s">
        <v>15</v>
      </c>
      <c r="K29" s="390" t="s">
        <v>16</v>
      </c>
      <c r="L29" s="432"/>
      <c r="M29" s="432" t="s">
        <v>15</v>
      </c>
      <c r="N29" s="390" t="s">
        <v>16</v>
      </c>
      <c r="O29" s="432"/>
      <c r="P29" s="432" t="s">
        <v>15</v>
      </c>
      <c r="Q29" s="390" t="s">
        <v>16</v>
      </c>
      <c r="R29" s="432"/>
      <c r="S29" s="432" t="s">
        <v>15</v>
      </c>
      <c r="T29" s="390" t="s">
        <v>16</v>
      </c>
      <c r="U29" s="667">
        <v>0.3</v>
      </c>
      <c r="V29" s="667">
        <v>0.1</v>
      </c>
      <c r="W29" s="489">
        <v>0.4</v>
      </c>
    </row>
    <row r="30" spans="1:23" s="38" customFormat="1" ht="11.25" customHeight="1">
      <c r="A30" s="365"/>
      <c r="B30" s="1132" t="s">
        <v>242</v>
      </c>
      <c r="C30" s="1132"/>
      <c r="D30" s="432">
        <v>0.2</v>
      </c>
      <c r="E30" s="390">
        <v>52.6</v>
      </c>
      <c r="F30" s="432"/>
      <c r="G30" s="432">
        <v>0.1</v>
      </c>
      <c r="H30" s="390">
        <v>24.2</v>
      </c>
      <c r="I30" s="432"/>
      <c r="J30" s="432">
        <v>0.1</v>
      </c>
      <c r="K30" s="390">
        <v>16.7</v>
      </c>
      <c r="L30" s="432"/>
      <c r="M30" s="432" t="s">
        <v>15</v>
      </c>
      <c r="N30" s="390" t="s">
        <v>16</v>
      </c>
      <c r="O30" s="432"/>
      <c r="P30" s="432" t="s">
        <v>15</v>
      </c>
      <c r="Q30" s="390" t="s">
        <v>16</v>
      </c>
      <c r="R30" s="432"/>
      <c r="S30" s="432" t="s">
        <v>15</v>
      </c>
      <c r="T30" s="390" t="s">
        <v>16</v>
      </c>
      <c r="U30" s="667">
        <v>0.4</v>
      </c>
      <c r="V30" s="667">
        <v>0.1</v>
      </c>
      <c r="W30" s="489">
        <v>0.6</v>
      </c>
    </row>
    <row r="31" spans="1:23" s="38" customFormat="1" ht="12.75" customHeight="1">
      <c r="A31" s="365"/>
      <c r="B31" s="1132" t="s">
        <v>248</v>
      </c>
      <c r="C31" s="1132"/>
      <c r="D31" s="432">
        <v>7</v>
      </c>
      <c r="E31" s="390">
        <v>57.7</v>
      </c>
      <c r="F31" s="392"/>
      <c r="G31" s="432">
        <v>2.5</v>
      </c>
      <c r="H31" s="390">
        <v>20.9</v>
      </c>
      <c r="I31" s="392"/>
      <c r="J31" s="432">
        <v>1.6</v>
      </c>
      <c r="K31" s="390">
        <v>13.4</v>
      </c>
      <c r="L31" s="392"/>
      <c r="M31" s="432">
        <v>0.8</v>
      </c>
      <c r="N31" s="390">
        <v>6.4</v>
      </c>
      <c r="O31" s="392"/>
      <c r="P31" s="432">
        <v>0.2</v>
      </c>
      <c r="Q31" s="390">
        <v>1.2</v>
      </c>
      <c r="R31" s="392"/>
      <c r="S31" s="432" t="s">
        <v>15</v>
      </c>
      <c r="T31" s="390" t="s">
        <v>16</v>
      </c>
      <c r="U31" s="667">
        <v>12.1</v>
      </c>
      <c r="V31" s="667">
        <v>6.6</v>
      </c>
      <c r="W31" s="489">
        <v>18.8</v>
      </c>
    </row>
    <row r="32" spans="1:23" s="38" customFormat="1" ht="11.25" customHeight="1">
      <c r="A32" s="365"/>
      <c r="B32" s="389" t="s">
        <v>243</v>
      </c>
      <c r="C32" s="389"/>
      <c r="D32" s="432">
        <v>7.4</v>
      </c>
      <c r="E32" s="390">
        <v>57.4</v>
      </c>
      <c r="F32" s="392"/>
      <c r="G32" s="432">
        <v>2.7</v>
      </c>
      <c r="H32" s="390">
        <v>21.1</v>
      </c>
      <c r="I32" s="392"/>
      <c r="J32" s="432">
        <v>1.7</v>
      </c>
      <c r="K32" s="390">
        <v>13.6</v>
      </c>
      <c r="L32" s="392"/>
      <c r="M32" s="432">
        <v>0.8</v>
      </c>
      <c r="N32" s="390">
        <v>6.4</v>
      </c>
      <c r="O32" s="392"/>
      <c r="P32" s="432">
        <v>0.2</v>
      </c>
      <c r="Q32" s="390">
        <v>1.2</v>
      </c>
      <c r="R32" s="392"/>
      <c r="S32" s="432" t="s">
        <v>15</v>
      </c>
      <c r="T32" s="390" t="s">
        <v>16</v>
      </c>
      <c r="U32" s="667">
        <v>12.9</v>
      </c>
      <c r="V32" s="667">
        <v>6.9</v>
      </c>
      <c r="W32" s="489">
        <v>19.7</v>
      </c>
    </row>
    <row r="33" spans="1:23" s="38" customFormat="1" ht="11.25" customHeight="1">
      <c r="A33" s="365"/>
      <c r="B33" s="389"/>
      <c r="C33" s="389"/>
      <c r="D33" s="392"/>
      <c r="E33" s="392"/>
      <c r="F33" s="392"/>
      <c r="G33" s="392"/>
      <c r="H33" s="392"/>
      <c r="I33" s="392"/>
      <c r="J33" s="392"/>
      <c r="K33" s="392"/>
      <c r="L33" s="392"/>
      <c r="M33" s="392"/>
      <c r="N33" s="392"/>
      <c r="O33" s="392"/>
      <c r="P33" s="392"/>
      <c r="Q33" s="392"/>
      <c r="R33" s="392"/>
      <c r="S33" s="392"/>
      <c r="T33" s="392"/>
      <c r="U33" s="668"/>
      <c r="V33" s="668"/>
      <c r="W33" s="669"/>
    </row>
    <row r="34" spans="1:23" s="38" customFormat="1" ht="11.25" customHeight="1">
      <c r="A34" s="1133" t="s">
        <v>29</v>
      </c>
      <c r="B34" s="1037"/>
      <c r="C34" s="1037"/>
      <c r="D34" s="1037"/>
      <c r="E34" s="392"/>
      <c r="F34" s="392"/>
      <c r="G34" s="392"/>
      <c r="H34" s="392"/>
      <c r="I34" s="392"/>
      <c r="J34" s="392"/>
      <c r="K34" s="392"/>
      <c r="L34" s="392"/>
      <c r="M34" s="392"/>
      <c r="N34" s="392"/>
      <c r="O34" s="392"/>
      <c r="P34" s="392"/>
      <c r="Q34" s="392"/>
      <c r="R34" s="392"/>
      <c r="S34" s="392"/>
      <c r="T34" s="392"/>
      <c r="U34" s="668"/>
      <c r="V34" s="668"/>
      <c r="W34" s="669"/>
    </row>
    <row r="35" spans="1:23" s="38" customFormat="1" ht="11.25" customHeight="1">
      <c r="A35" s="365"/>
      <c r="B35" s="389" t="s">
        <v>105</v>
      </c>
      <c r="C35" s="389"/>
      <c r="D35" s="432">
        <v>9.2</v>
      </c>
      <c r="E35" s="390">
        <v>49.4</v>
      </c>
      <c r="F35" s="432"/>
      <c r="G35" s="432">
        <v>6.8</v>
      </c>
      <c r="H35" s="390">
        <v>36.6</v>
      </c>
      <c r="I35" s="432"/>
      <c r="J35" s="432">
        <v>0.9</v>
      </c>
      <c r="K35" s="390">
        <v>4.9</v>
      </c>
      <c r="L35" s="432"/>
      <c r="M35" s="432">
        <v>1.7</v>
      </c>
      <c r="N35" s="390">
        <v>8.9</v>
      </c>
      <c r="O35" s="432"/>
      <c r="P35" s="432" t="s">
        <v>15</v>
      </c>
      <c r="Q35" s="390" t="s">
        <v>16</v>
      </c>
      <c r="R35" s="432"/>
      <c r="S35" s="432" t="s">
        <v>15</v>
      </c>
      <c r="T35" s="390" t="s">
        <v>16</v>
      </c>
      <c r="U35" s="667">
        <v>18.6</v>
      </c>
      <c r="V35" s="667">
        <v>1.6</v>
      </c>
      <c r="W35" s="489">
        <v>20.2</v>
      </c>
    </row>
    <row r="36" spans="1:23" s="38" customFormat="1" ht="11.25" customHeight="1">
      <c r="A36" s="365"/>
      <c r="B36" s="1132" t="s">
        <v>242</v>
      </c>
      <c r="C36" s="1132"/>
      <c r="D36" s="432">
        <v>20</v>
      </c>
      <c r="E36" s="390">
        <v>63.6</v>
      </c>
      <c r="F36" s="432"/>
      <c r="G36" s="432">
        <v>8.4</v>
      </c>
      <c r="H36" s="390">
        <v>26.7</v>
      </c>
      <c r="I36" s="432"/>
      <c r="J36" s="432">
        <v>1.2</v>
      </c>
      <c r="K36" s="390">
        <v>3.7</v>
      </c>
      <c r="L36" s="432"/>
      <c r="M36" s="432">
        <v>1.8</v>
      </c>
      <c r="N36" s="390">
        <v>5.7</v>
      </c>
      <c r="O36" s="432"/>
      <c r="P36" s="432">
        <v>0.1</v>
      </c>
      <c r="Q36" s="390">
        <v>0.2</v>
      </c>
      <c r="R36" s="432"/>
      <c r="S36" s="432" t="s">
        <v>15</v>
      </c>
      <c r="T36" s="390" t="s">
        <v>16</v>
      </c>
      <c r="U36" s="667">
        <v>31.4</v>
      </c>
      <c r="V36" s="667">
        <v>1.5</v>
      </c>
      <c r="W36" s="489">
        <v>32.9</v>
      </c>
    </row>
    <row r="37" spans="1:23" s="38" customFormat="1" ht="12.75" customHeight="1">
      <c r="A37" s="365"/>
      <c r="B37" s="1132" t="s">
        <v>248</v>
      </c>
      <c r="C37" s="1132"/>
      <c r="D37" s="432">
        <v>221.9</v>
      </c>
      <c r="E37" s="390">
        <v>70.3</v>
      </c>
      <c r="F37" s="392"/>
      <c r="G37" s="432">
        <v>55.6</v>
      </c>
      <c r="H37" s="390">
        <v>17.6</v>
      </c>
      <c r="I37" s="392"/>
      <c r="J37" s="432">
        <v>21.6</v>
      </c>
      <c r="K37" s="390">
        <v>6.8</v>
      </c>
      <c r="L37" s="392"/>
      <c r="M37" s="432">
        <v>14.3</v>
      </c>
      <c r="N37" s="390">
        <v>4.5</v>
      </c>
      <c r="O37" s="392"/>
      <c r="P37" s="432">
        <v>1.4</v>
      </c>
      <c r="Q37" s="390">
        <v>0.4</v>
      </c>
      <c r="R37" s="392"/>
      <c r="S37" s="432">
        <v>1</v>
      </c>
      <c r="T37" s="390">
        <v>0.3</v>
      </c>
      <c r="U37" s="667">
        <v>315.8</v>
      </c>
      <c r="V37" s="667">
        <v>32.5</v>
      </c>
      <c r="W37" s="489">
        <v>348.2</v>
      </c>
    </row>
    <row r="38" spans="1:23" s="38" customFormat="1" ht="11.25" customHeight="1">
      <c r="A38" s="384"/>
      <c r="B38" s="389" t="s">
        <v>243</v>
      </c>
      <c r="C38" s="389"/>
      <c r="D38" s="432">
        <v>251.1</v>
      </c>
      <c r="E38" s="390">
        <v>68.6</v>
      </c>
      <c r="F38" s="392"/>
      <c r="G38" s="432">
        <v>70.8</v>
      </c>
      <c r="H38" s="390">
        <v>19.4</v>
      </c>
      <c r="I38" s="392"/>
      <c r="J38" s="432">
        <v>23.7</v>
      </c>
      <c r="K38" s="390">
        <v>6.5</v>
      </c>
      <c r="L38" s="392"/>
      <c r="M38" s="432">
        <v>17.7</v>
      </c>
      <c r="N38" s="390">
        <v>4.8</v>
      </c>
      <c r="O38" s="392"/>
      <c r="P38" s="432">
        <v>1.5</v>
      </c>
      <c r="Q38" s="390">
        <v>0.4</v>
      </c>
      <c r="R38" s="392"/>
      <c r="S38" s="432">
        <v>1.1</v>
      </c>
      <c r="T38" s="390">
        <v>0.3</v>
      </c>
      <c r="U38" s="667">
        <v>365.8</v>
      </c>
      <c r="V38" s="667">
        <v>35.6</v>
      </c>
      <c r="W38" s="489">
        <v>401.4</v>
      </c>
    </row>
    <row r="39" spans="1:23" s="38" customFormat="1" ht="11.25" customHeight="1">
      <c r="A39" s="365"/>
      <c r="B39" s="389"/>
      <c r="C39" s="389"/>
      <c r="D39" s="392"/>
      <c r="E39" s="392"/>
      <c r="F39" s="392"/>
      <c r="G39" s="392"/>
      <c r="H39" s="392"/>
      <c r="I39" s="392"/>
      <c r="J39" s="392"/>
      <c r="K39" s="392"/>
      <c r="L39" s="392"/>
      <c r="M39" s="392"/>
      <c r="N39" s="392"/>
      <c r="O39" s="392"/>
      <c r="P39" s="392"/>
      <c r="Q39" s="392"/>
      <c r="R39" s="392"/>
      <c r="S39" s="392"/>
      <c r="T39" s="392"/>
      <c r="U39" s="668"/>
      <c r="V39" s="668"/>
      <c r="W39" s="669"/>
    </row>
    <row r="40" spans="1:23" s="38" customFormat="1" ht="11.25" customHeight="1">
      <c r="A40" s="1134" t="s">
        <v>33</v>
      </c>
      <c r="B40" s="1134"/>
      <c r="C40" s="523"/>
      <c r="D40" s="392"/>
      <c r="E40" s="392"/>
      <c r="F40" s="392"/>
      <c r="G40" s="392"/>
      <c r="H40" s="392"/>
      <c r="I40" s="392"/>
      <c r="J40" s="392"/>
      <c r="K40" s="392"/>
      <c r="L40" s="392"/>
      <c r="M40" s="392"/>
      <c r="N40" s="392"/>
      <c r="O40" s="392"/>
      <c r="P40" s="392"/>
      <c r="Q40" s="392"/>
      <c r="R40" s="392"/>
      <c r="S40" s="392"/>
      <c r="T40" s="392"/>
      <c r="U40" s="668"/>
      <c r="V40" s="668"/>
      <c r="W40" s="669"/>
    </row>
    <row r="41" spans="1:23" s="38" customFormat="1" ht="11.25" customHeight="1">
      <c r="A41" s="365"/>
      <c r="B41" s="389" t="s">
        <v>105</v>
      </c>
      <c r="C41" s="389"/>
      <c r="D41" s="432">
        <v>0.9</v>
      </c>
      <c r="E41" s="390">
        <v>70.2</v>
      </c>
      <c r="F41" s="432"/>
      <c r="G41" s="432">
        <v>0.2</v>
      </c>
      <c r="H41" s="390">
        <v>17.4</v>
      </c>
      <c r="I41" s="432"/>
      <c r="J41" s="432">
        <v>0.1</v>
      </c>
      <c r="K41" s="390">
        <v>9.3</v>
      </c>
      <c r="L41" s="432"/>
      <c r="M41" s="432" t="s">
        <v>15</v>
      </c>
      <c r="N41" s="390" t="s">
        <v>16</v>
      </c>
      <c r="O41" s="432"/>
      <c r="P41" s="432" t="s">
        <v>15</v>
      </c>
      <c r="Q41" s="390" t="s">
        <v>16</v>
      </c>
      <c r="R41" s="432"/>
      <c r="S41" s="432" t="s">
        <v>15</v>
      </c>
      <c r="T41" s="390" t="s">
        <v>16</v>
      </c>
      <c r="U41" s="667">
        <v>1.3</v>
      </c>
      <c r="V41" s="667">
        <v>0.1</v>
      </c>
      <c r="W41" s="489">
        <v>1.4</v>
      </c>
    </row>
    <row r="42" spans="1:23" s="38" customFormat="1" ht="11.25" customHeight="1">
      <c r="A42" s="365"/>
      <c r="B42" s="1132" t="s">
        <v>242</v>
      </c>
      <c r="C42" s="1132"/>
      <c r="D42" s="432">
        <v>4.8</v>
      </c>
      <c r="E42" s="390">
        <v>77.6</v>
      </c>
      <c r="F42" s="432"/>
      <c r="G42" s="432">
        <v>0.9</v>
      </c>
      <c r="H42" s="390">
        <v>15.1</v>
      </c>
      <c r="I42" s="432"/>
      <c r="J42" s="432">
        <v>0.3</v>
      </c>
      <c r="K42" s="390">
        <v>4.3</v>
      </c>
      <c r="L42" s="432"/>
      <c r="M42" s="432">
        <v>0.2</v>
      </c>
      <c r="N42" s="390">
        <v>2.8</v>
      </c>
      <c r="O42" s="432"/>
      <c r="P42" s="432" t="s">
        <v>15</v>
      </c>
      <c r="Q42" s="390" t="s">
        <v>16</v>
      </c>
      <c r="R42" s="432"/>
      <c r="S42" s="432" t="s">
        <v>15</v>
      </c>
      <c r="T42" s="390" t="s">
        <v>16</v>
      </c>
      <c r="U42" s="667">
        <v>6.1</v>
      </c>
      <c r="V42" s="667">
        <v>0.3</v>
      </c>
      <c r="W42" s="489">
        <v>6.4</v>
      </c>
    </row>
    <row r="43" spans="1:23" s="38" customFormat="1" ht="12.75" customHeight="1">
      <c r="A43" s="365"/>
      <c r="B43" s="1132" t="s">
        <v>248</v>
      </c>
      <c r="C43" s="1132"/>
      <c r="D43" s="432">
        <v>57.1</v>
      </c>
      <c r="E43" s="390">
        <v>81.6</v>
      </c>
      <c r="F43" s="392"/>
      <c r="G43" s="432">
        <v>6.3</v>
      </c>
      <c r="H43" s="390">
        <v>9</v>
      </c>
      <c r="I43" s="392"/>
      <c r="J43" s="432">
        <v>4.2</v>
      </c>
      <c r="K43" s="390">
        <v>6</v>
      </c>
      <c r="L43" s="392"/>
      <c r="M43" s="432">
        <v>1.8</v>
      </c>
      <c r="N43" s="390">
        <v>2.6</v>
      </c>
      <c r="O43" s="392"/>
      <c r="P43" s="432">
        <v>0.4</v>
      </c>
      <c r="Q43" s="390">
        <v>0.5</v>
      </c>
      <c r="R43" s="392"/>
      <c r="S43" s="432">
        <v>0.2</v>
      </c>
      <c r="T43" s="390">
        <v>0.3</v>
      </c>
      <c r="U43" s="667">
        <v>70</v>
      </c>
      <c r="V43" s="667">
        <v>6.8</v>
      </c>
      <c r="W43" s="489">
        <v>76.8</v>
      </c>
    </row>
    <row r="44" spans="1:23" s="38" customFormat="1" ht="11.25" customHeight="1">
      <c r="A44" s="384"/>
      <c r="B44" s="389" t="s">
        <v>243</v>
      </c>
      <c r="C44" s="389"/>
      <c r="D44" s="432">
        <v>62.8</v>
      </c>
      <c r="E44" s="390">
        <v>81.1</v>
      </c>
      <c r="F44" s="392"/>
      <c r="G44" s="432">
        <v>7.4</v>
      </c>
      <c r="H44" s="390">
        <v>9.6</v>
      </c>
      <c r="I44" s="392"/>
      <c r="J44" s="432">
        <v>4.6</v>
      </c>
      <c r="K44" s="390">
        <v>5.9</v>
      </c>
      <c r="L44" s="392"/>
      <c r="M44" s="432">
        <v>2</v>
      </c>
      <c r="N44" s="390">
        <v>2.6</v>
      </c>
      <c r="O44" s="392"/>
      <c r="P44" s="432">
        <v>0.4</v>
      </c>
      <c r="Q44" s="390">
        <v>0.5</v>
      </c>
      <c r="R44" s="392"/>
      <c r="S44" s="432">
        <v>0.2</v>
      </c>
      <c r="T44" s="390">
        <v>0.3</v>
      </c>
      <c r="U44" s="667">
        <v>77.4</v>
      </c>
      <c r="V44" s="667">
        <v>7.2</v>
      </c>
      <c r="W44" s="489">
        <v>84.6</v>
      </c>
    </row>
    <row r="45" spans="1:23" s="38" customFormat="1" ht="11.25" customHeight="1">
      <c r="A45" s="365"/>
      <c r="B45" s="389"/>
      <c r="C45" s="389"/>
      <c r="D45" s="392"/>
      <c r="E45" s="392"/>
      <c r="F45" s="392"/>
      <c r="G45" s="392"/>
      <c r="H45" s="392"/>
      <c r="I45" s="392"/>
      <c r="J45" s="392"/>
      <c r="K45" s="392"/>
      <c r="L45" s="392"/>
      <c r="M45" s="392"/>
      <c r="N45" s="392"/>
      <c r="O45" s="392"/>
      <c r="P45" s="392"/>
      <c r="Q45" s="392"/>
      <c r="R45" s="392"/>
      <c r="S45" s="392"/>
      <c r="T45" s="392"/>
      <c r="U45" s="668"/>
      <c r="V45" s="668"/>
      <c r="W45" s="669"/>
    </row>
    <row r="46" spans="1:23" s="38" customFormat="1" ht="11.25" customHeight="1">
      <c r="A46" s="1133" t="s">
        <v>223</v>
      </c>
      <c r="B46" s="1037"/>
      <c r="C46" s="1037"/>
      <c r="D46" s="1037"/>
      <c r="E46" s="1037"/>
      <c r="F46" s="392"/>
      <c r="G46" s="392"/>
      <c r="H46" s="392"/>
      <c r="I46" s="392"/>
      <c r="J46" s="392"/>
      <c r="K46" s="392"/>
      <c r="L46" s="392"/>
      <c r="M46" s="392"/>
      <c r="N46" s="392"/>
      <c r="O46" s="392"/>
      <c r="P46" s="392"/>
      <c r="Q46" s="392"/>
      <c r="R46" s="392"/>
      <c r="S46" s="392"/>
      <c r="T46" s="392"/>
      <c r="U46" s="668"/>
      <c r="V46" s="668"/>
      <c r="W46" s="669"/>
    </row>
    <row r="47" spans="1:23" s="38" customFormat="1" ht="11.25" customHeight="1">
      <c r="A47" s="365"/>
      <c r="B47" s="389" t="s">
        <v>105</v>
      </c>
      <c r="C47" s="389"/>
      <c r="D47" s="432">
        <v>10.1</v>
      </c>
      <c r="E47" s="390">
        <v>50.8</v>
      </c>
      <c r="F47" s="432"/>
      <c r="G47" s="432">
        <v>7</v>
      </c>
      <c r="H47" s="390">
        <v>35.3</v>
      </c>
      <c r="I47" s="432"/>
      <c r="J47" s="432">
        <v>1</v>
      </c>
      <c r="K47" s="390">
        <v>5.2</v>
      </c>
      <c r="L47" s="432"/>
      <c r="M47" s="432">
        <v>1.7</v>
      </c>
      <c r="N47" s="390">
        <v>8.5</v>
      </c>
      <c r="O47" s="432"/>
      <c r="P47" s="432" t="s">
        <v>15</v>
      </c>
      <c r="Q47" s="390" t="s">
        <v>16</v>
      </c>
      <c r="R47" s="432"/>
      <c r="S47" s="432" t="s">
        <v>15</v>
      </c>
      <c r="T47" s="390" t="s">
        <v>16</v>
      </c>
      <c r="U47" s="667">
        <v>19.9</v>
      </c>
      <c r="V47" s="667">
        <v>1.7</v>
      </c>
      <c r="W47" s="489">
        <v>21.6</v>
      </c>
    </row>
    <row r="48" spans="1:23" s="38" customFormat="1" ht="11.25" customHeight="1">
      <c r="A48" s="365"/>
      <c r="B48" s="1132" t="s">
        <v>242</v>
      </c>
      <c r="C48" s="1132"/>
      <c r="D48" s="432">
        <v>24.7</v>
      </c>
      <c r="E48" s="390">
        <v>65.9</v>
      </c>
      <c r="F48" s="432"/>
      <c r="G48" s="432">
        <v>9.3</v>
      </c>
      <c r="H48" s="390">
        <v>24.8</v>
      </c>
      <c r="I48" s="432"/>
      <c r="J48" s="432">
        <v>1.4</v>
      </c>
      <c r="K48" s="390">
        <v>3.8</v>
      </c>
      <c r="L48" s="432"/>
      <c r="M48" s="432">
        <v>1.9</v>
      </c>
      <c r="N48" s="390">
        <v>5.2</v>
      </c>
      <c r="O48" s="432"/>
      <c r="P48" s="432">
        <v>0.1</v>
      </c>
      <c r="Q48" s="390">
        <v>0.2</v>
      </c>
      <c r="R48" s="432"/>
      <c r="S48" s="432" t="s">
        <v>15</v>
      </c>
      <c r="T48" s="390" t="s">
        <v>16</v>
      </c>
      <c r="U48" s="667">
        <v>37.6</v>
      </c>
      <c r="V48" s="667">
        <v>1.8</v>
      </c>
      <c r="W48" s="489">
        <v>39.4</v>
      </c>
    </row>
    <row r="49" spans="1:23" s="38" customFormat="1" ht="12.75" customHeight="1">
      <c r="A49" s="365"/>
      <c r="B49" s="1132" t="s">
        <v>248</v>
      </c>
      <c r="C49" s="1132"/>
      <c r="D49" s="432">
        <v>279</v>
      </c>
      <c r="E49" s="390">
        <v>72.3</v>
      </c>
      <c r="F49" s="392"/>
      <c r="G49" s="432">
        <v>61.9</v>
      </c>
      <c r="H49" s="390">
        <v>16</v>
      </c>
      <c r="I49" s="392"/>
      <c r="J49" s="432">
        <v>25.8</v>
      </c>
      <c r="K49" s="390">
        <v>6.7</v>
      </c>
      <c r="L49" s="392"/>
      <c r="M49" s="432">
        <v>16.1</v>
      </c>
      <c r="N49" s="390">
        <v>4.2</v>
      </c>
      <c r="O49" s="392"/>
      <c r="P49" s="432">
        <v>1.8</v>
      </c>
      <c r="Q49" s="390">
        <v>0.5</v>
      </c>
      <c r="R49" s="392"/>
      <c r="S49" s="432">
        <v>1.2</v>
      </c>
      <c r="T49" s="390">
        <v>0.3</v>
      </c>
      <c r="U49" s="667">
        <v>385.7</v>
      </c>
      <c r="V49" s="667">
        <v>39.3</v>
      </c>
      <c r="W49" s="489">
        <v>425</v>
      </c>
    </row>
    <row r="50" spans="1:23" s="38" customFormat="1" ht="11.25" customHeight="1">
      <c r="A50" s="365"/>
      <c r="B50" s="389" t="s">
        <v>243</v>
      </c>
      <c r="C50" s="389"/>
      <c r="D50" s="432">
        <v>313.8</v>
      </c>
      <c r="E50" s="390">
        <v>70.8</v>
      </c>
      <c r="F50" s="392"/>
      <c r="G50" s="432">
        <v>78.2</v>
      </c>
      <c r="H50" s="390">
        <v>17.7</v>
      </c>
      <c r="I50" s="392"/>
      <c r="J50" s="432">
        <v>28.3</v>
      </c>
      <c r="K50" s="390">
        <v>6.4</v>
      </c>
      <c r="L50" s="392"/>
      <c r="M50" s="432">
        <v>19.7</v>
      </c>
      <c r="N50" s="390">
        <v>4.5</v>
      </c>
      <c r="O50" s="392"/>
      <c r="P50" s="432">
        <v>1.9</v>
      </c>
      <c r="Q50" s="390">
        <v>0.4</v>
      </c>
      <c r="R50" s="392"/>
      <c r="S50" s="432">
        <v>1.3</v>
      </c>
      <c r="T50" s="390">
        <v>0.3</v>
      </c>
      <c r="U50" s="667">
        <v>443.2</v>
      </c>
      <c r="V50" s="667">
        <v>42.8</v>
      </c>
      <c r="W50" s="489">
        <v>486</v>
      </c>
    </row>
    <row r="51" spans="1:23" s="38" customFormat="1" ht="11.25" customHeight="1">
      <c r="A51" s="395"/>
      <c r="B51" s="396"/>
      <c r="C51" s="396"/>
      <c r="D51" s="397"/>
      <c r="E51" s="398"/>
      <c r="F51" s="399"/>
      <c r="G51" s="397"/>
      <c r="H51" s="398"/>
      <c r="I51" s="399"/>
      <c r="J51" s="397"/>
      <c r="K51" s="398"/>
      <c r="L51" s="399"/>
      <c r="M51" s="397"/>
      <c r="N51" s="398"/>
      <c r="O51" s="399"/>
      <c r="P51" s="397"/>
      <c r="Q51" s="398"/>
      <c r="R51" s="399"/>
      <c r="S51" s="397"/>
      <c r="T51" s="398"/>
      <c r="U51" s="400"/>
      <c r="V51" s="401"/>
      <c r="W51" s="400"/>
    </row>
    <row r="52" spans="1:23" s="38" customFormat="1" ht="11.25" customHeight="1">
      <c r="A52" s="1135"/>
      <c r="B52" s="1135"/>
      <c r="C52" s="1135"/>
      <c r="D52" s="1135"/>
      <c r="E52" s="402"/>
      <c r="F52" s="403"/>
      <c r="G52" s="404"/>
      <c r="H52" s="402"/>
      <c r="I52" s="403"/>
      <c r="J52" s="404"/>
      <c r="K52" s="402"/>
      <c r="L52" s="403"/>
      <c r="M52" s="404"/>
      <c r="N52" s="402"/>
      <c r="O52" s="403"/>
      <c r="P52" s="404"/>
      <c r="Q52" s="402"/>
      <c r="R52" s="403"/>
      <c r="S52" s="404"/>
      <c r="T52" s="402"/>
      <c r="U52" s="1136" t="s">
        <v>17</v>
      </c>
      <c r="V52" s="1024"/>
      <c r="W52" s="1024"/>
    </row>
    <row r="53" spans="1:23" s="38" customFormat="1" ht="11.25" customHeight="1">
      <c r="A53" s="384"/>
      <c r="B53" s="384"/>
      <c r="C53" s="384"/>
      <c r="D53" s="385"/>
      <c r="E53" s="386"/>
      <c r="F53" s="384"/>
      <c r="G53" s="385"/>
      <c r="H53" s="386"/>
      <c r="I53" s="384"/>
      <c r="J53" s="385"/>
      <c r="K53" s="386"/>
      <c r="L53" s="384"/>
      <c r="M53" s="385"/>
      <c r="N53" s="386"/>
      <c r="O53" s="384"/>
      <c r="P53" s="385"/>
      <c r="Q53" s="386"/>
      <c r="R53" s="384"/>
      <c r="S53" s="385"/>
      <c r="T53" s="386"/>
      <c r="U53" s="1137" t="s">
        <v>517</v>
      </c>
      <c r="V53" s="1037"/>
      <c r="W53" s="1037"/>
    </row>
    <row r="54" spans="1:23" s="38" customFormat="1" ht="11.25" customHeight="1">
      <c r="A54" s="1135"/>
      <c r="B54" s="1037"/>
      <c r="C54" s="384"/>
      <c r="D54" s="385"/>
      <c r="E54" s="386"/>
      <c r="F54" s="384"/>
      <c r="G54" s="385"/>
      <c r="H54" s="386"/>
      <c r="I54" s="384"/>
      <c r="J54" s="385"/>
      <c r="K54" s="386"/>
      <c r="L54" s="384"/>
      <c r="M54" s="385"/>
      <c r="N54" s="386"/>
      <c r="O54" s="384"/>
      <c r="P54" s="385"/>
      <c r="Q54" s="386"/>
      <c r="R54" s="384"/>
      <c r="S54" s="385"/>
      <c r="T54" s="386"/>
      <c r="U54" s="388"/>
      <c r="V54" s="388"/>
      <c r="W54" s="406"/>
    </row>
    <row r="55" spans="1:23" s="38" customFormat="1" ht="22.5" customHeight="1">
      <c r="A55" s="1138" t="s">
        <v>244</v>
      </c>
      <c r="B55" s="1138"/>
      <c r="C55" s="1138"/>
      <c r="D55" s="1138"/>
      <c r="E55" s="1138"/>
      <c r="F55" s="1138"/>
      <c r="G55" s="1138"/>
      <c r="H55" s="1138"/>
      <c r="I55" s="1138"/>
      <c r="J55" s="1138"/>
      <c r="K55" s="1138"/>
      <c r="L55" s="1138"/>
      <c r="M55" s="1138"/>
      <c r="N55" s="1138"/>
      <c r="O55" s="1138"/>
      <c r="P55" s="1138"/>
      <c r="Q55" s="1138"/>
      <c r="R55" s="1138"/>
      <c r="S55" s="1138"/>
      <c r="T55" s="1138"/>
      <c r="U55" s="1138"/>
      <c r="V55" s="1138"/>
      <c r="W55" s="1138"/>
    </row>
    <row r="56" spans="1:23" s="38" customFormat="1" ht="11.25" customHeight="1">
      <c r="A56" s="1139" t="s">
        <v>249</v>
      </c>
      <c r="B56" s="1139"/>
      <c r="C56" s="1139"/>
      <c r="D56" s="1139"/>
      <c r="E56" s="1139"/>
      <c r="F56" s="1139"/>
      <c r="G56" s="1139"/>
      <c r="H56" s="1139"/>
      <c r="I56" s="1139"/>
      <c r="J56" s="1139"/>
      <c r="K56" s="1139"/>
      <c r="L56" s="804"/>
      <c r="M56" s="804"/>
      <c r="N56" s="804"/>
      <c r="O56" s="804"/>
      <c r="P56" s="804"/>
      <c r="Q56" s="804"/>
      <c r="R56" s="804"/>
      <c r="S56" s="804"/>
      <c r="T56" s="804"/>
      <c r="U56" s="804"/>
      <c r="V56" s="804"/>
      <c r="W56" s="804"/>
    </row>
    <row r="57" spans="1:23" s="38" customFormat="1" ht="22.5" customHeight="1">
      <c r="A57" s="1138" t="s">
        <v>434</v>
      </c>
      <c r="B57" s="1138"/>
      <c r="C57" s="1138"/>
      <c r="D57" s="1138"/>
      <c r="E57" s="1138"/>
      <c r="F57" s="1138"/>
      <c r="G57" s="1138"/>
      <c r="H57" s="1138"/>
      <c r="I57" s="1138"/>
      <c r="J57" s="1138"/>
      <c r="K57" s="1138"/>
      <c r="L57" s="1138"/>
      <c r="M57" s="1138"/>
      <c r="N57" s="1138"/>
      <c r="O57" s="1138"/>
      <c r="P57" s="1138"/>
      <c r="Q57" s="1138"/>
      <c r="R57" s="1138"/>
      <c r="S57" s="1138"/>
      <c r="T57" s="1138"/>
      <c r="U57" s="1138"/>
      <c r="V57" s="1138"/>
      <c r="W57" s="1138"/>
    </row>
    <row r="58" spans="1:23" s="38" customFormat="1" ht="22.5" customHeight="1">
      <c r="A58" s="1140" t="s">
        <v>329</v>
      </c>
      <c r="B58" s="1140"/>
      <c r="C58" s="1140"/>
      <c r="D58" s="1140"/>
      <c r="E58" s="1140"/>
      <c r="F58" s="1140"/>
      <c r="G58" s="1140"/>
      <c r="H58" s="1140"/>
      <c r="I58" s="1140"/>
      <c r="J58" s="1140"/>
      <c r="K58" s="1140"/>
      <c r="L58" s="1140"/>
      <c r="M58" s="1140"/>
      <c r="N58" s="1140"/>
      <c r="O58" s="1140"/>
      <c r="P58" s="1140"/>
      <c r="Q58" s="1140"/>
      <c r="R58" s="1140"/>
      <c r="S58" s="1140"/>
      <c r="T58" s="1140"/>
      <c r="U58" s="1140"/>
      <c r="V58" s="1140"/>
      <c r="W58" s="1140"/>
    </row>
    <row r="59" spans="1:23" s="38" customFormat="1" ht="22.5" customHeight="1">
      <c r="A59" s="1138" t="s">
        <v>435</v>
      </c>
      <c r="B59" s="1138"/>
      <c r="C59" s="1138"/>
      <c r="D59" s="1138"/>
      <c r="E59" s="1138"/>
      <c r="F59" s="1138"/>
      <c r="G59" s="1138"/>
      <c r="H59" s="1138"/>
      <c r="I59" s="1138"/>
      <c r="J59" s="1138"/>
      <c r="K59" s="1138"/>
      <c r="L59" s="1138"/>
      <c r="M59" s="1138"/>
      <c r="N59" s="1138"/>
      <c r="O59" s="1138"/>
      <c r="P59" s="1138"/>
      <c r="Q59" s="1138"/>
      <c r="R59" s="1138"/>
      <c r="S59" s="1138"/>
      <c r="T59" s="1138"/>
      <c r="U59" s="1138"/>
      <c r="V59" s="1138"/>
      <c r="W59" s="1138"/>
    </row>
    <row r="60" spans="1:23" s="38" customFormat="1" ht="11.25" customHeight="1">
      <c r="A60" s="1141" t="s">
        <v>518</v>
      </c>
      <c r="B60" s="1141"/>
      <c r="C60" s="1141"/>
      <c r="D60" s="1141"/>
      <c r="E60" s="1141"/>
      <c r="F60" s="1141"/>
      <c r="G60" s="1141"/>
      <c r="H60" s="1141"/>
      <c r="I60" s="1141"/>
      <c r="J60" s="1141"/>
      <c r="K60" s="1141"/>
      <c r="L60" s="1141"/>
      <c r="M60" s="1141"/>
      <c r="N60" s="805"/>
      <c r="O60" s="805"/>
      <c r="P60" s="805"/>
      <c r="Q60" s="805"/>
      <c r="R60" s="805"/>
      <c r="S60" s="805"/>
      <c r="T60" s="805"/>
      <c r="U60" s="805"/>
      <c r="V60" s="805"/>
      <c r="W60" s="805"/>
    </row>
    <row r="61" spans="1:23" s="38" customFormat="1" ht="11.25" customHeight="1">
      <c r="A61" s="1141" t="s">
        <v>250</v>
      </c>
      <c r="B61" s="1141"/>
      <c r="C61" s="1141"/>
      <c r="D61" s="1141"/>
      <c r="E61" s="805"/>
      <c r="F61" s="805"/>
      <c r="G61" s="805"/>
      <c r="H61" s="805"/>
      <c r="I61" s="805"/>
      <c r="J61" s="805"/>
      <c r="K61" s="805"/>
      <c r="L61" s="805"/>
      <c r="M61" s="805"/>
      <c r="N61" s="805"/>
      <c r="O61" s="805"/>
      <c r="P61" s="805"/>
      <c r="Q61" s="805"/>
      <c r="R61" s="805"/>
      <c r="S61" s="805"/>
      <c r="T61" s="805"/>
      <c r="U61" s="805"/>
      <c r="V61" s="805"/>
      <c r="W61" s="805"/>
    </row>
    <row r="62" spans="1:23" s="38" customFormat="1" ht="11.25" customHeight="1">
      <c r="A62" s="1141" t="s">
        <v>436</v>
      </c>
      <c r="B62" s="1141"/>
      <c r="C62" s="1141"/>
      <c r="D62" s="1141"/>
      <c r="E62" s="1141"/>
      <c r="F62" s="1141"/>
      <c r="G62" s="1141"/>
      <c r="H62" s="1141"/>
      <c r="I62" s="805"/>
      <c r="J62" s="805"/>
      <c r="K62" s="805"/>
      <c r="L62" s="805"/>
      <c r="M62" s="805"/>
      <c r="N62" s="805"/>
      <c r="O62" s="805"/>
      <c r="P62" s="805"/>
      <c r="Q62" s="805"/>
      <c r="R62" s="805"/>
      <c r="S62" s="805"/>
      <c r="T62" s="805"/>
      <c r="U62" s="805"/>
      <c r="V62" s="805"/>
      <c r="W62" s="805"/>
    </row>
    <row r="63" spans="1:23" s="38" customFormat="1" ht="11.25" customHeight="1">
      <c r="A63" s="407"/>
      <c r="B63" s="407"/>
      <c r="C63" s="407"/>
      <c r="D63" s="407"/>
      <c r="E63" s="407"/>
      <c r="F63" s="407"/>
      <c r="G63" s="407"/>
      <c r="H63" s="407"/>
      <c r="I63" s="407"/>
      <c r="J63" s="407"/>
      <c r="K63" s="407"/>
      <c r="L63" s="407"/>
      <c r="M63" s="407"/>
      <c r="N63" s="407"/>
      <c r="O63" s="407"/>
      <c r="P63" s="407"/>
      <c r="Q63" s="407"/>
      <c r="R63" s="407"/>
      <c r="S63" s="407"/>
      <c r="T63" s="407"/>
      <c r="U63" s="407"/>
      <c r="V63" s="407"/>
      <c r="W63" s="407"/>
    </row>
    <row r="64" spans="1:23" s="38" customFormat="1" ht="11.25" customHeight="1">
      <c r="A64" s="1119" t="s">
        <v>251</v>
      </c>
      <c r="B64" s="1037"/>
      <c r="C64" s="1037"/>
      <c r="D64" s="1037"/>
      <c r="E64" s="1037"/>
      <c r="F64" s="1037"/>
      <c r="G64" s="1037"/>
      <c r="H64" s="1037"/>
      <c r="I64" s="1037"/>
      <c r="J64" s="1037"/>
      <c r="K64" s="1037"/>
      <c r="L64" s="1037"/>
      <c r="M64" s="1037"/>
      <c r="N64" s="1037"/>
      <c r="O64" s="1037"/>
      <c r="P64" s="1037"/>
      <c r="Q64" s="1037"/>
      <c r="R64" s="1037"/>
      <c r="S64" s="1037"/>
      <c r="T64" s="1037"/>
      <c r="U64" s="407"/>
      <c r="V64" s="407"/>
      <c r="W64" s="407"/>
    </row>
    <row r="65" spans="1:23" s="38" customFormat="1" ht="11.25" customHeight="1">
      <c r="A65" s="1142" t="s">
        <v>225</v>
      </c>
      <c r="B65" s="1142"/>
      <c r="C65" s="1142"/>
      <c r="D65" s="1142"/>
      <c r="E65" s="1142"/>
      <c r="F65" s="1142"/>
      <c r="G65" s="1142"/>
      <c r="H65" s="676"/>
      <c r="I65" s="676"/>
      <c r="J65" s="676"/>
      <c r="K65" s="676"/>
      <c r="L65" s="676"/>
      <c r="M65" s="676"/>
      <c r="N65" s="676"/>
      <c r="O65" s="676"/>
      <c r="P65" s="676"/>
      <c r="Q65" s="676"/>
      <c r="R65" s="676"/>
      <c r="S65" s="676"/>
      <c r="T65" s="676"/>
      <c r="U65" s="676"/>
      <c r="V65" s="676"/>
      <c r="W65" s="676"/>
    </row>
    <row r="66" spans="1:23" s="38" customFormat="1" ht="11.25" customHeight="1">
      <c r="A66" s="1142" t="s">
        <v>38</v>
      </c>
      <c r="B66" s="1142"/>
      <c r="C66" s="676"/>
      <c r="D66" s="676"/>
      <c r="E66" s="676"/>
      <c r="F66" s="676"/>
      <c r="G66" s="676"/>
      <c r="H66" s="676"/>
      <c r="I66" s="676"/>
      <c r="J66" s="676"/>
      <c r="K66" s="676"/>
      <c r="L66" s="676"/>
      <c r="M66" s="676"/>
      <c r="N66" s="676"/>
      <c r="O66" s="676"/>
      <c r="P66" s="676"/>
      <c r="Q66" s="676"/>
      <c r="R66" s="676"/>
      <c r="S66" s="676"/>
      <c r="T66" s="676"/>
      <c r="U66" s="676"/>
      <c r="V66" s="676"/>
      <c r="W66" s="676"/>
    </row>
    <row r="67" spans="1:23" s="38" customFormat="1" ht="11.25" customHeight="1">
      <c r="A67" s="1143" t="s">
        <v>37</v>
      </c>
      <c r="B67" s="1029"/>
      <c r="C67" s="676"/>
      <c r="D67" s="676"/>
      <c r="E67" s="676"/>
      <c r="F67" s="676"/>
      <c r="G67" s="676"/>
      <c r="H67" s="676"/>
      <c r="I67" s="676"/>
      <c r="J67" s="676"/>
      <c r="K67" s="676"/>
      <c r="L67" s="676"/>
      <c r="M67" s="676"/>
      <c r="N67" s="676"/>
      <c r="O67" s="676"/>
      <c r="P67" s="676"/>
      <c r="Q67" s="676"/>
      <c r="R67" s="676"/>
      <c r="S67" s="676"/>
      <c r="T67" s="676"/>
      <c r="U67" s="676"/>
      <c r="V67" s="676"/>
      <c r="W67" s="676"/>
    </row>
    <row r="68" spans="1:23" s="38" customFormat="1" ht="11.25" customHeight="1">
      <c r="A68" s="407"/>
      <c r="B68" s="407"/>
      <c r="C68" s="407"/>
      <c r="D68" s="407"/>
      <c r="E68" s="407"/>
      <c r="F68" s="407"/>
      <c r="G68" s="407"/>
      <c r="H68" s="407"/>
      <c r="I68" s="407"/>
      <c r="J68" s="407"/>
      <c r="K68" s="407"/>
      <c r="L68" s="407"/>
      <c r="M68" s="407"/>
      <c r="N68" s="407"/>
      <c r="O68" s="407"/>
      <c r="P68" s="407"/>
      <c r="Q68" s="407"/>
      <c r="R68" s="407"/>
      <c r="S68" s="407"/>
      <c r="T68" s="407"/>
      <c r="U68" s="407"/>
      <c r="V68" s="407"/>
      <c r="W68" s="407"/>
    </row>
    <row r="69" spans="1:23" s="38" customFormat="1" ht="11.25" customHeight="1">
      <c r="A69" s="1144" t="s">
        <v>78</v>
      </c>
      <c r="B69" s="1144"/>
      <c r="C69" s="1144"/>
      <c r="D69" s="1144"/>
      <c r="E69" s="1144"/>
      <c r="F69" s="1144"/>
      <c r="G69" s="1144"/>
      <c r="H69" s="1144"/>
      <c r="I69" s="1144"/>
      <c r="J69" s="1144"/>
      <c r="K69" s="1144"/>
      <c r="L69" s="1144"/>
      <c r="M69" s="1144"/>
      <c r="N69" s="1144"/>
      <c r="O69" s="677"/>
      <c r="P69" s="677"/>
      <c r="Q69" s="677"/>
      <c r="R69" s="677"/>
      <c r="S69" s="677"/>
      <c r="T69" s="677"/>
      <c r="U69" s="677"/>
      <c r="V69" s="677"/>
      <c r="W69" s="677"/>
    </row>
    <row r="70" spans="1:23" ht="12.75">
      <c r="A70" s="384"/>
      <c r="B70" s="394"/>
      <c r="C70" s="394"/>
      <c r="D70" s="408"/>
      <c r="E70" s="409"/>
      <c r="F70" s="409"/>
      <c r="G70" s="408"/>
      <c r="H70" s="409"/>
      <c r="I70" s="409"/>
      <c r="J70" s="408"/>
      <c r="K70" s="409"/>
      <c r="L70" s="409"/>
      <c r="M70" s="408"/>
      <c r="N70" s="409"/>
      <c r="O70" s="409"/>
      <c r="P70" s="408"/>
      <c r="Q70" s="409"/>
      <c r="R70" s="409"/>
      <c r="S70" s="408"/>
      <c r="T70" s="409"/>
      <c r="U70" s="408"/>
      <c r="V70" s="408"/>
      <c r="W70" s="410"/>
    </row>
    <row r="71" spans="1:23" ht="12.75">
      <c r="A71" s="384"/>
      <c r="B71" s="394"/>
      <c r="C71" s="394"/>
      <c r="D71" s="408"/>
      <c r="E71" s="409"/>
      <c r="F71" s="409"/>
      <c r="G71" s="408"/>
      <c r="H71" s="409"/>
      <c r="I71" s="409"/>
      <c r="J71" s="408"/>
      <c r="K71" s="409"/>
      <c r="L71" s="409"/>
      <c r="M71" s="408"/>
      <c r="N71" s="409"/>
      <c r="O71" s="409"/>
      <c r="P71" s="408"/>
      <c r="Q71" s="409"/>
      <c r="R71" s="409"/>
      <c r="S71" s="408"/>
      <c r="T71" s="409"/>
      <c r="U71" s="408"/>
      <c r="V71" s="408"/>
      <c r="W71" s="410"/>
    </row>
    <row r="72" spans="1:23" ht="12.75">
      <c r="A72" s="384"/>
      <c r="B72" s="394"/>
      <c r="C72" s="394"/>
      <c r="D72" s="408"/>
      <c r="E72" s="409"/>
      <c r="F72" s="409"/>
      <c r="G72" s="408"/>
      <c r="H72" s="409"/>
      <c r="I72" s="409"/>
      <c r="J72" s="408"/>
      <c r="K72" s="409"/>
      <c r="L72" s="409"/>
      <c r="M72" s="408"/>
      <c r="N72" s="409"/>
      <c r="O72" s="409"/>
      <c r="P72" s="408"/>
      <c r="Q72" s="409"/>
      <c r="R72" s="409"/>
      <c r="S72" s="408"/>
      <c r="T72" s="409"/>
      <c r="U72" s="408"/>
      <c r="V72" s="408"/>
      <c r="W72" s="410"/>
    </row>
    <row r="73" spans="1:23" ht="12.75">
      <c r="A73" s="384"/>
      <c r="B73" s="1120"/>
      <c r="C73" s="1120"/>
      <c r="D73" s="408"/>
      <c r="E73" s="409"/>
      <c r="F73" s="409"/>
      <c r="G73" s="408"/>
      <c r="H73" s="409"/>
      <c r="I73" s="409"/>
      <c r="J73" s="408"/>
      <c r="K73" s="409"/>
      <c r="L73" s="409"/>
      <c r="M73" s="408"/>
      <c r="N73" s="409"/>
      <c r="O73" s="409"/>
      <c r="P73" s="408"/>
      <c r="Q73" s="409"/>
      <c r="R73" s="409"/>
      <c r="S73" s="408"/>
      <c r="T73" s="409"/>
      <c r="U73" s="408"/>
      <c r="V73" s="408"/>
      <c r="W73" s="410"/>
    </row>
    <row r="74" spans="1:23" ht="12.75">
      <c r="A74" s="384"/>
      <c r="B74" s="394"/>
      <c r="C74" s="394"/>
      <c r="D74" s="408"/>
      <c r="E74" s="409"/>
      <c r="F74" s="409"/>
      <c r="G74" s="408"/>
      <c r="H74" s="409"/>
      <c r="I74" s="409"/>
      <c r="J74" s="408"/>
      <c r="K74" s="409"/>
      <c r="L74" s="409"/>
      <c r="M74" s="408"/>
      <c r="N74" s="409"/>
      <c r="O74" s="409"/>
      <c r="P74" s="408"/>
      <c r="Q74" s="409"/>
      <c r="R74" s="409"/>
      <c r="S74" s="408"/>
      <c r="T74" s="409"/>
      <c r="U74" s="408"/>
      <c r="V74" s="408"/>
      <c r="W74" s="410"/>
    </row>
    <row r="75" spans="1:23" ht="12.75">
      <c r="A75" s="384"/>
      <c r="B75" s="1120"/>
      <c r="C75" s="1120"/>
      <c r="D75" s="410"/>
      <c r="E75" s="411"/>
      <c r="F75" s="412"/>
      <c r="G75" s="410"/>
      <c r="H75" s="411"/>
      <c r="I75" s="412"/>
      <c r="J75" s="410"/>
      <c r="K75" s="411"/>
      <c r="L75" s="412"/>
      <c r="M75" s="410"/>
      <c r="N75" s="411"/>
      <c r="O75" s="412"/>
      <c r="P75" s="410"/>
      <c r="Q75" s="411"/>
      <c r="R75" s="412"/>
      <c r="S75" s="410"/>
      <c r="T75" s="411"/>
      <c r="U75" s="408"/>
      <c r="V75" s="408"/>
      <c r="W75" s="410"/>
    </row>
    <row r="76" spans="1:23" ht="12.75">
      <c r="A76" s="384"/>
      <c r="B76" s="384"/>
      <c r="C76" s="384"/>
      <c r="D76" s="410"/>
      <c r="E76" s="413"/>
      <c r="F76" s="414"/>
      <c r="G76" s="410"/>
      <c r="H76" s="413"/>
      <c r="I76" s="414"/>
      <c r="J76" s="410"/>
      <c r="K76" s="413"/>
      <c r="L76" s="414"/>
      <c r="M76" s="410"/>
      <c r="N76" s="413"/>
      <c r="O76" s="414"/>
      <c r="P76" s="410"/>
      <c r="Q76" s="413"/>
      <c r="R76" s="414"/>
      <c r="S76" s="410"/>
      <c r="T76" s="413"/>
      <c r="U76" s="408"/>
      <c r="V76" s="408"/>
      <c r="W76" s="410"/>
    </row>
    <row r="77" spans="1:23" ht="12.75">
      <c r="A77" s="1122"/>
      <c r="B77" s="1121"/>
      <c r="C77" s="384"/>
      <c r="D77" s="415"/>
      <c r="E77" s="416"/>
      <c r="F77" s="417"/>
      <c r="G77" s="415"/>
      <c r="H77" s="416"/>
      <c r="I77" s="417"/>
      <c r="J77" s="415"/>
      <c r="K77" s="416"/>
      <c r="L77" s="417"/>
      <c r="M77" s="415"/>
      <c r="N77" s="416"/>
      <c r="O77" s="417"/>
      <c r="P77" s="415"/>
      <c r="Q77" s="416"/>
      <c r="R77" s="417"/>
      <c r="S77" s="415"/>
      <c r="T77" s="416"/>
      <c r="U77" s="418"/>
      <c r="V77" s="418"/>
      <c r="W77" s="415"/>
    </row>
    <row r="78" spans="1:23" ht="12.75">
      <c r="A78" s="384"/>
      <c r="B78" s="1120"/>
      <c r="C78" s="1120"/>
      <c r="D78" s="408"/>
      <c r="E78" s="409"/>
      <c r="F78" s="409"/>
      <c r="G78" s="408"/>
      <c r="H78" s="409"/>
      <c r="I78" s="409"/>
      <c r="J78" s="408"/>
      <c r="K78" s="409"/>
      <c r="L78" s="409"/>
      <c r="M78" s="408"/>
      <c r="N78" s="409"/>
      <c r="O78" s="409"/>
      <c r="P78" s="408"/>
      <c r="Q78" s="409"/>
      <c r="R78" s="409"/>
      <c r="S78" s="408"/>
      <c r="T78" s="409"/>
      <c r="U78" s="408"/>
      <c r="V78" s="408"/>
      <c r="W78" s="410"/>
    </row>
    <row r="79" spans="1:23" ht="12.75">
      <c r="A79" s="384"/>
      <c r="B79" s="394"/>
      <c r="C79" s="394"/>
      <c r="D79" s="408"/>
      <c r="E79" s="409"/>
      <c r="F79" s="409"/>
      <c r="G79" s="408"/>
      <c r="H79" s="409"/>
      <c r="I79" s="409"/>
      <c r="J79" s="408"/>
      <c r="K79" s="409"/>
      <c r="L79" s="409"/>
      <c r="M79" s="408"/>
      <c r="N79" s="409"/>
      <c r="O79" s="409"/>
      <c r="P79" s="408"/>
      <c r="Q79" s="409"/>
      <c r="R79" s="409"/>
      <c r="S79" s="408"/>
      <c r="T79" s="409"/>
      <c r="U79" s="408"/>
      <c r="V79" s="408"/>
      <c r="W79" s="410"/>
    </row>
    <row r="80" spans="1:23" ht="12.75">
      <c r="A80" s="384"/>
      <c r="B80" s="394"/>
      <c r="C80" s="394"/>
      <c r="D80" s="408"/>
      <c r="E80" s="409"/>
      <c r="F80" s="409"/>
      <c r="G80" s="408"/>
      <c r="H80" s="409"/>
      <c r="I80" s="409"/>
      <c r="J80" s="408"/>
      <c r="K80" s="409"/>
      <c r="L80" s="409"/>
      <c r="M80" s="408"/>
      <c r="N80" s="409"/>
      <c r="O80" s="409"/>
      <c r="P80" s="408"/>
      <c r="Q80" s="409"/>
      <c r="R80" s="409"/>
      <c r="S80" s="408"/>
      <c r="T80" s="409"/>
      <c r="U80" s="408"/>
      <c r="V80" s="408"/>
      <c r="W80" s="410"/>
    </row>
    <row r="81" spans="1:23" ht="12.75">
      <c r="A81" s="384"/>
      <c r="B81" s="394"/>
      <c r="C81" s="394"/>
      <c r="D81" s="408"/>
      <c r="E81" s="409"/>
      <c r="F81" s="409"/>
      <c r="G81" s="408"/>
      <c r="H81" s="409"/>
      <c r="I81" s="409"/>
      <c r="J81" s="408"/>
      <c r="K81" s="409"/>
      <c r="L81" s="409"/>
      <c r="M81" s="408"/>
      <c r="N81" s="409"/>
      <c r="O81" s="409"/>
      <c r="P81" s="408"/>
      <c r="Q81" s="409"/>
      <c r="R81" s="409"/>
      <c r="S81" s="408"/>
      <c r="T81" s="409"/>
      <c r="U81" s="408"/>
      <c r="V81" s="408"/>
      <c r="W81" s="410"/>
    </row>
    <row r="82" spans="1:23" ht="12.75">
      <c r="A82" s="384"/>
      <c r="B82" s="394"/>
      <c r="C82" s="394"/>
      <c r="D82" s="408"/>
      <c r="E82" s="409"/>
      <c r="F82" s="409"/>
      <c r="G82" s="408"/>
      <c r="H82" s="409"/>
      <c r="I82" s="409"/>
      <c r="J82" s="408"/>
      <c r="K82" s="409"/>
      <c r="L82" s="409"/>
      <c r="M82" s="408"/>
      <c r="N82" s="409"/>
      <c r="O82" s="409"/>
      <c r="P82" s="408"/>
      <c r="Q82" s="409"/>
      <c r="R82" s="409"/>
      <c r="S82" s="408"/>
      <c r="T82" s="409"/>
      <c r="U82" s="408"/>
      <c r="V82" s="408"/>
      <c r="W82" s="410"/>
    </row>
    <row r="83" spans="1:23" ht="12.75">
      <c r="A83" s="384"/>
      <c r="B83" s="394"/>
      <c r="C83" s="394"/>
      <c r="D83" s="408"/>
      <c r="E83" s="409"/>
      <c r="F83" s="409"/>
      <c r="G83" s="408"/>
      <c r="H83" s="409"/>
      <c r="I83" s="409"/>
      <c r="J83" s="408"/>
      <c r="K83" s="409"/>
      <c r="L83" s="409"/>
      <c r="M83" s="408"/>
      <c r="N83" s="409"/>
      <c r="O83" s="409"/>
      <c r="P83" s="408"/>
      <c r="Q83" s="409"/>
      <c r="R83" s="409"/>
      <c r="S83" s="408"/>
      <c r="T83" s="409"/>
      <c r="U83" s="408"/>
      <c r="V83" s="408"/>
      <c r="W83" s="410"/>
    </row>
    <row r="84" spans="1:23" ht="12.75">
      <c r="A84" s="384"/>
      <c r="B84" s="394"/>
      <c r="C84" s="394"/>
      <c r="D84" s="408"/>
      <c r="E84" s="409"/>
      <c r="F84" s="409"/>
      <c r="G84" s="408"/>
      <c r="H84" s="409"/>
      <c r="I84" s="409"/>
      <c r="J84" s="408"/>
      <c r="K84" s="409"/>
      <c r="L84" s="409"/>
      <c r="M84" s="408"/>
      <c r="N84" s="409"/>
      <c r="O84" s="409"/>
      <c r="P84" s="408"/>
      <c r="Q84" s="409"/>
      <c r="R84" s="409"/>
      <c r="S84" s="408"/>
      <c r="T84" s="409"/>
      <c r="U84" s="408"/>
      <c r="V84" s="408"/>
      <c r="W84" s="410"/>
    </row>
    <row r="85" spans="1:23" ht="12.75">
      <c r="A85" s="384"/>
      <c r="B85" s="394"/>
      <c r="C85" s="394"/>
      <c r="D85" s="408"/>
      <c r="E85" s="409"/>
      <c r="F85" s="409"/>
      <c r="G85" s="408"/>
      <c r="H85" s="409"/>
      <c r="I85" s="409"/>
      <c r="J85" s="408"/>
      <c r="K85" s="409"/>
      <c r="L85" s="409"/>
      <c r="M85" s="408"/>
      <c r="N85" s="409"/>
      <c r="O85" s="409"/>
      <c r="P85" s="408"/>
      <c r="Q85" s="409"/>
      <c r="R85" s="409"/>
      <c r="S85" s="408"/>
      <c r="T85" s="409"/>
      <c r="U85" s="408"/>
      <c r="V85" s="408"/>
      <c r="W85" s="410"/>
    </row>
    <row r="86" spans="1:23" ht="12.75">
      <c r="A86" s="384"/>
      <c r="B86" s="1120"/>
      <c r="C86" s="1120"/>
      <c r="D86" s="408"/>
      <c r="E86" s="409"/>
      <c r="F86" s="409"/>
      <c r="G86" s="408"/>
      <c r="H86" s="409"/>
      <c r="I86" s="409"/>
      <c r="J86" s="408"/>
      <c r="K86" s="409"/>
      <c r="L86" s="409"/>
      <c r="M86" s="408"/>
      <c r="N86" s="409"/>
      <c r="O86" s="409"/>
      <c r="P86" s="408"/>
      <c r="Q86" s="409"/>
      <c r="R86" s="409"/>
      <c r="S86" s="408"/>
      <c r="T86" s="409"/>
      <c r="U86" s="408"/>
      <c r="V86" s="408"/>
      <c r="W86" s="410"/>
    </row>
    <row r="87" spans="1:23" ht="12.75">
      <c r="A87" s="384"/>
      <c r="B87" s="394"/>
      <c r="C87" s="394"/>
      <c r="D87" s="408"/>
      <c r="E87" s="409"/>
      <c r="F87" s="409"/>
      <c r="G87" s="408"/>
      <c r="H87" s="409"/>
      <c r="I87" s="409"/>
      <c r="J87" s="408"/>
      <c r="K87" s="409"/>
      <c r="L87" s="409"/>
      <c r="M87" s="408"/>
      <c r="N87" s="409"/>
      <c r="O87" s="409"/>
      <c r="P87" s="408"/>
      <c r="Q87" s="409"/>
      <c r="R87" s="409"/>
      <c r="S87" s="408"/>
      <c r="T87" s="409"/>
      <c r="U87" s="408"/>
      <c r="V87" s="408"/>
      <c r="W87" s="410"/>
    </row>
    <row r="88" spans="1:23" ht="12.75">
      <c r="A88" s="384"/>
      <c r="B88" s="1120"/>
      <c r="C88" s="1120"/>
      <c r="D88" s="410"/>
      <c r="E88" s="411"/>
      <c r="F88" s="412"/>
      <c r="G88" s="410"/>
      <c r="H88" s="411"/>
      <c r="I88" s="412"/>
      <c r="J88" s="410"/>
      <c r="K88" s="411"/>
      <c r="L88" s="412"/>
      <c r="M88" s="410"/>
      <c r="N88" s="411"/>
      <c r="O88" s="412"/>
      <c r="P88" s="410"/>
      <c r="Q88" s="411"/>
      <c r="R88" s="412"/>
      <c r="S88" s="410"/>
      <c r="T88" s="411"/>
      <c r="U88" s="408"/>
      <c r="V88" s="408"/>
      <c r="W88" s="410"/>
    </row>
    <row r="89" spans="1:23" ht="12.75">
      <c r="A89" s="384"/>
      <c r="B89" s="384"/>
      <c r="C89" s="384"/>
      <c r="D89" s="410"/>
      <c r="E89" s="413"/>
      <c r="F89" s="414"/>
      <c r="G89" s="410"/>
      <c r="H89" s="413"/>
      <c r="I89" s="414"/>
      <c r="J89" s="410"/>
      <c r="K89" s="413"/>
      <c r="L89" s="414"/>
      <c r="M89" s="410"/>
      <c r="N89" s="413"/>
      <c r="O89" s="414"/>
      <c r="P89" s="410"/>
      <c r="Q89" s="413"/>
      <c r="R89" s="414"/>
      <c r="S89" s="410"/>
      <c r="T89" s="413"/>
      <c r="U89" s="408"/>
      <c r="V89" s="408"/>
      <c r="W89" s="410"/>
    </row>
    <row r="90" spans="1:23" ht="12.75">
      <c r="A90" s="1122"/>
      <c r="B90" s="1121"/>
      <c r="C90" s="1121"/>
      <c r="D90" s="415"/>
      <c r="E90" s="416"/>
      <c r="F90" s="417"/>
      <c r="G90" s="415"/>
      <c r="H90" s="416"/>
      <c r="I90" s="417"/>
      <c r="J90" s="415"/>
      <c r="K90" s="416"/>
      <c r="L90" s="417"/>
      <c r="M90" s="415"/>
      <c r="N90" s="416"/>
      <c r="O90" s="417"/>
      <c r="P90" s="415"/>
      <c r="Q90" s="416"/>
      <c r="R90" s="417"/>
      <c r="S90" s="415"/>
      <c r="T90" s="416"/>
      <c r="U90" s="418"/>
      <c r="V90" s="418"/>
      <c r="W90" s="415"/>
    </row>
    <row r="91" spans="1:23" ht="12.75">
      <c r="A91" s="384"/>
      <c r="B91" s="1120"/>
      <c r="C91" s="1120"/>
      <c r="D91" s="408"/>
      <c r="E91" s="409"/>
      <c r="F91" s="409"/>
      <c r="G91" s="408"/>
      <c r="H91" s="409"/>
      <c r="I91" s="409"/>
      <c r="J91" s="408"/>
      <c r="K91" s="409"/>
      <c r="L91" s="409"/>
      <c r="M91" s="408"/>
      <c r="N91" s="409"/>
      <c r="O91" s="409"/>
      <c r="P91" s="408"/>
      <c r="Q91" s="409"/>
      <c r="R91" s="409"/>
      <c r="S91" s="408"/>
      <c r="T91" s="409"/>
      <c r="U91" s="408"/>
      <c r="V91" s="408"/>
      <c r="W91" s="410"/>
    </row>
    <row r="92" spans="1:23" ht="12.75">
      <c r="A92" s="384"/>
      <c r="B92" s="394"/>
      <c r="C92" s="394"/>
      <c r="D92" s="408"/>
      <c r="E92" s="409"/>
      <c r="F92" s="409"/>
      <c r="G92" s="408"/>
      <c r="H92" s="409"/>
      <c r="I92" s="409"/>
      <c r="J92" s="408"/>
      <c r="K92" s="409"/>
      <c r="L92" s="409"/>
      <c r="M92" s="408"/>
      <c r="N92" s="409"/>
      <c r="O92" s="409"/>
      <c r="P92" s="408"/>
      <c r="Q92" s="409"/>
      <c r="R92" s="409"/>
      <c r="S92" s="408"/>
      <c r="T92" s="409"/>
      <c r="U92" s="408"/>
      <c r="V92" s="408"/>
      <c r="W92" s="410"/>
    </row>
    <row r="93" spans="1:23" ht="12.75">
      <c r="A93" s="384"/>
      <c r="B93" s="394"/>
      <c r="C93" s="394"/>
      <c r="D93" s="408"/>
      <c r="E93" s="409"/>
      <c r="F93" s="409"/>
      <c r="G93" s="408"/>
      <c r="H93" s="409"/>
      <c r="I93" s="409"/>
      <c r="J93" s="408"/>
      <c r="K93" s="409"/>
      <c r="L93" s="409"/>
      <c r="M93" s="408"/>
      <c r="N93" s="409"/>
      <c r="O93" s="409"/>
      <c r="P93" s="408"/>
      <c r="Q93" s="409"/>
      <c r="R93" s="409"/>
      <c r="S93" s="408"/>
      <c r="T93" s="409"/>
      <c r="U93" s="408"/>
      <c r="V93" s="408"/>
      <c r="W93" s="410"/>
    </row>
    <row r="94" spans="1:23" ht="12.75">
      <c r="A94" s="384"/>
      <c r="B94" s="394"/>
      <c r="C94" s="394"/>
      <c r="D94" s="408"/>
      <c r="E94" s="409"/>
      <c r="F94" s="409"/>
      <c r="G94" s="408"/>
      <c r="H94" s="409"/>
      <c r="I94" s="409"/>
      <c r="J94" s="408"/>
      <c r="K94" s="409"/>
      <c r="L94" s="409"/>
      <c r="M94" s="408"/>
      <c r="N94" s="409"/>
      <c r="O94" s="409"/>
      <c r="P94" s="408"/>
      <c r="Q94" s="409"/>
      <c r="R94" s="409"/>
      <c r="S94" s="408"/>
      <c r="T94" s="409"/>
      <c r="U94" s="408"/>
      <c r="V94" s="408"/>
      <c r="W94" s="410"/>
    </row>
    <row r="95" spans="1:23" ht="12.75">
      <c r="A95" s="384"/>
      <c r="B95" s="394"/>
      <c r="C95" s="394"/>
      <c r="D95" s="408"/>
      <c r="E95" s="409"/>
      <c r="F95" s="409"/>
      <c r="G95" s="408"/>
      <c r="H95" s="409"/>
      <c r="I95" s="409"/>
      <c r="J95" s="408"/>
      <c r="K95" s="409"/>
      <c r="L95" s="409"/>
      <c r="M95" s="408"/>
      <c r="N95" s="409"/>
      <c r="O95" s="409"/>
      <c r="P95" s="408"/>
      <c r="Q95" s="409"/>
      <c r="R95" s="409"/>
      <c r="S95" s="408"/>
      <c r="T95" s="409"/>
      <c r="U95" s="408"/>
      <c r="V95" s="408"/>
      <c r="W95" s="410"/>
    </row>
    <row r="96" spans="1:23" ht="12.75">
      <c r="A96" s="384"/>
      <c r="B96" s="394"/>
      <c r="C96" s="394"/>
      <c r="D96" s="408"/>
      <c r="E96" s="409"/>
      <c r="F96" s="409"/>
      <c r="G96" s="408"/>
      <c r="H96" s="409"/>
      <c r="I96" s="409"/>
      <c r="J96" s="408"/>
      <c r="K96" s="409"/>
      <c r="L96" s="409"/>
      <c r="M96" s="408"/>
      <c r="N96" s="409"/>
      <c r="O96" s="409"/>
      <c r="P96" s="408"/>
      <c r="Q96" s="409"/>
      <c r="R96" s="409"/>
      <c r="S96" s="408"/>
      <c r="T96" s="409"/>
      <c r="U96" s="408"/>
      <c r="V96" s="408"/>
      <c r="W96" s="410"/>
    </row>
    <row r="97" spans="1:23" ht="12.75">
      <c r="A97" s="384"/>
      <c r="B97" s="394"/>
      <c r="C97" s="394"/>
      <c r="D97" s="408"/>
      <c r="E97" s="409"/>
      <c r="F97" s="409"/>
      <c r="G97" s="408"/>
      <c r="H97" s="409"/>
      <c r="I97" s="409"/>
      <c r="J97" s="408"/>
      <c r="K97" s="409"/>
      <c r="L97" s="409"/>
      <c r="M97" s="408"/>
      <c r="N97" s="409"/>
      <c r="O97" s="409"/>
      <c r="P97" s="408"/>
      <c r="Q97" s="409"/>
      <c r="R97" s="409"/>
      <c r="S97" s="408"/>
      <c r="T97" s="409"/>
      <c r="U97" s="408"/>
      <c r="V97" s="408"/>
      <c r="W97" s="410"/>
    </row>
    <row r="98" spans="1:23" ht="12.75">
      <c r="A98" s="384"/>
      <c r="B98" s="394"/>
      <c r="C98" s="394"/>
      <c r="D98" s="408"/>
      <c r="E98" s="409"/>
      <c r="F98" s="409"/>
      <c r="G98" s="408"/>
      <c r="H98" s="409"/>
      <c r="I98" s="409"/>
      <c r="J98" s="408"/>
      <c r="K98" s="409"/>
      <c r="L98" s="409"/>
      <c r="M98" s="408"/>
      <c r="N98" s="409"/>
      <c r="O98" s="409"/>
      <c r="P98" s="408"/>
      <c r="Q98" s="409"/>
      <c r="R98" s="409"/>
      <c r="S98" s="408"/>
      <c r="T98" s="409"/>
      <c r="U98" s="408"/>
      <c r="V98" s="408"/>
      <c r="W98" s="410"/>
    </row>
    <row r="99" spans="1:23" ht="12.75">
      <c r="A99" s="384"/>
      <c r="B99" s="1120"/>
      <c r="C99" s="1120"/>
      <c r="D99" s="408"/>
      <c r="E99" s="409"/>
      <c r="F99" s="409"/>
      <c r="G99" s="408"/>
      <c r="H99" s="409"/>
      <c r="I99" s="409"/>
      <c r="J99" s="408"/>
      <c r="K99" s="409"/>
      <c r="L99" s="409"/>
      <c r="M99" s="408"/>
      <c r="N99" s="409"/>
      <c r="O99" s="409"/>
      <c r="P99" s="408"/>
      <c r="Q99" s="409"/>
      <c r="R99" s="409"/>
      <c r="S99" s="408"/>
      <c r="T99" s="409"/>
      <c r="U99" s="408"/>
      <c r="V99" s="408"/>
      <c r="W99" s="410"/>
    </row>
    <row r="100" spans="1:23" ht="12.75">
      <c r="A100" s="384"/>
      <c r="B100" s="394"/>
      <c r="C100" s="394"/>
      <c r="D100" s="408"/>
      <c r="E100" s="409"/>
      <c r="F100" s="409"/>
      <c r="G100" s="408"/>
      <c r="H100" s="409"/>
      <c r="I100" s="409"/>
      <c r="J100" s="408"/>
      <c r="K100" s="409"/>
      <c r="L100" s="409"/>
      <c r="M100" s="408"/>
      <c r="N100" s="409"/>
      <c r="O100" s="409"/>
      <c r="P100" s="408"/>
      <c r="Q100" s="409"/>
      <c r="R100" s="409"/>
      <c r="S100" s="408"/>
      <c r="T100" s="409"/>
      <c r="U100" s="408"/>
      <c r="V100" s="408"/>
      <c r="W100" s="410"/>
    </row>
    <row r="101" spans="1:23" ht="12.75">
      <c r="A101" s="384"/>
      <c r="B101" s="1120"/>
      <c r="C101" s="1120"/>
      <c r="D101" s="410"/>
      <c r="E101" s="411"/>
      <c r="F101" s="412"/>
      <c r="G101" s="410"/>
      <c r="H101" s="411"/>
      <c r="I101" s="412"/>
      <c r="J101" s="410"/>
      <c r="K101" s="411"/>
      <c r="L101" s="412"/>
      <c r="M101" s="410"/>
      <c r="N101" s="411"/>
      <c r="O101" s="412"/>
      <c r="P101" s="410"/>
      <c r="Q101" s="411"/>
      <c r="R101" s="412"/>
      <c r="S101" s="410"/>
      <c r="T101" s="411"/>
      <c r="U101" s="408"/>
      <c r="V101" s="408"/>
      <c r="W101" s="410"/>
    </row>
    <row r="102" spans="1:23" ht="12.75">
      <c r="A102" s="384"/>
      <c r="B102" s="394"/>
      <c r="C102" s="394"/>
      <c r="D102" s="376"/>
      <c r="E102" s="419"/>
      <c r="F102" s="420"/>
      <c r="G102" s="376"/>
      <c r="H102" s="419"/>
      <c r="I102" s="420"/>
      <c r="J102" s="376"/>
      <c r="K102" s="419"/>
      <c r="L102" s="420"/>
      <c r="M102" s="376"/>
      <c r="N102" s="419"/>
      <c r="O102" s="420"/>
      <c r="P102" s="376"/>
      <c r="Q102" s="419"/>
      <c r="R102" s="420"/>
      <c r="S102" s="376"/>
      <c r="T102" s="419"/>
      <c r="U102" s="421"/>
      <c r="V102" s="421"/>
      <c r="W102" s="376"/>
    </row>
    <row r="103" spans="1:23" ht="12.75">
      <c r="A103" s="384"/>
      <c r="B103" s="384"/>
      <c r="C103" s="384"/>
      <c r="D103" s="385"/>
      <c r="E103" s="388"/>
      <c r="F103" s="385"/>
      <c r="G103" s="385"/>
      <c r="H103" s="388"/>
      <c r="I103" s="385"/>
      <c r="J103" s="385"/>
      <c r="K103" s="388"/>
      <c r="L103" s="385"/>
      <c r="M103" s="385"/>
      <c r="N103" s="388"/>
      <c r="O103" s="385"/>
      <c r="P103" s="385"/>
      <c r="Q103" s="388"/>
      <c r="R103" s="385"/>
      <c r="S103" s="385"/>
      <c r="T103" s="388"/>
      <c r="U103" s="388"/>
      <c r="V103" s="388"/>
      <c r="W103" s="422"/>
    </row>
    <row r="104" spans="1:23" ht="12.75">
      <c r="A104" s="384"/>
      <c r="B104" s="384"/>
      <c r="C104" s="384"/>
      <c r="D104" s="385"/>
      <c r="E104" s="388"/>
      <c r="F104" s="385"/>
      <c r="G104" s="385"/>
      <c r="H104" s="388"/>
      <c r="I104" s="385"/>
      <c r="J104" s="385"/>
      <c r="K104" s="388"/>
      <c r="L104" s="385"/>
      <c r="M104" s="385"/>
      <c r="N104" s="388"/>
      <c r="O104" s="385"/>
      <c r="P104" s="385"/>
      <c r="Q104" s="388"/>
      <c r="R104" s="385"/>
      <c r="S104" s="385"/>
      <c r="T104" s="388"/>
      <c r="U104" s="388"/>
      <c r="V104" s="388"/>
      <c r="W104" s="385"/>
    </row>
    <row r="105" spans="1:23" ht="12.75">
      <c r="A105" s="1119"/>
      <c r="B105" s="1121"/>
      <c r="C105" s="1121"/>
      <c r="D105" s="1121"/>
      <c r="E105" s="1121"/>
      <c r="F105" s="1121"/>
      <c r="G105" s="1121"/>
      <c r="H105" s="1121"/>
      <c r="I105" s="1121"/>
      <c r="J105" s="1121"/>
      <c r="K105" s="1121"/>
      <c r="L105" s="1121"/>
      <c r="M105" s="1121"/>
      <c r="N105" s="1121"/>
      <c r="O105" s="1121"/>
      <c r="P105" s="1121"/>
      <c r="Q105" s="1121"/>
      <c r="R105" s="385"/>
      <c r="S105" s="385"/>
      <c r="T105" s="388"/>
      <c r="U105" s="388"/>
      <c r="V105" s="388"/>
      <c r="W105" s="385"/>
    </row>
    <row r="106" spans="1:23" ht="12.75">
      <c r="A106" s="1119"/>
      <c r="B106" s="1119"/>
      <c r="C106" s="1119"/>
      <c r="D106" s="1119"/>
      <c r="E106" s="402"/>
      <c r="F106" s="403"/>
      <c r="G106" s="404"/>
      <c r="H106" s="402"/>
      <c r="I106" s="403"/>
      <c r="J106" s="404"/>
      <c r="K106" s="402"/>
      <c r="L106" s="403"/>
      <c r="M106" s="404"/>
      <c r="N106" s="402"/>
      <c r="O106" s="403"/>
      <c r="P106" s="385"/>
      <c r="Q106" s="386"/>
      <c r="R106" s="384"/>
      <c r="S106" s="385"/>
      <c r="T106" s="386"/>
      <c r="U106" s="388"/>
      <c r="V106" s="388"/>
      <c r="W106" s="385"/>
    </row>
    <row r="107" spans="1:23" ht="12.75">
      <c r="A107" s="1119"/>
      <c r="B107" s="1119"/>
      <c r="C107" s="1119"/>
      <c r="D107" s="1119"/>
      <c r="E107" s="1119"/>
      <c r="F107" s="1119"/>
      <c r="G107" s="1119"/>
      <c r="H107" s="1119"/>
      <c r="I107" s="1119"/>
      <c r="J107" s="1119"/>
      <c r="K107" s="1119"/>
      <c r="L107" s="1119"/>
      <c r="M107" s="1119"/>
      <c r="N107" s="1119"/>
      <c r="O107" s="1119"/>
      <c r="P107" s="404"/>
      <c r="Q107" s="402"/>
      <c r="R107" s="403"/>
      <c r="S107" s="404"/>
      <c r="T107" s="402"/>
      <c r="U107" s="405"/>
      <c r="V107" s="405"/>
      <c r="W107" s="385"/>
    </row>
    <row r="108" spans="1:23" ht="12.75">
      <c r="A108" s="1119"/>
      <c r="B108" s="1119"/>
      <c r="C108" s="1119"/>
      <c r="D108" s="1119"/>
      <c r="E108" s="1119"/>
      <c r="F108" s="1119"/>
      <c r="G108" s="1119"/>
      <c r="H108" s="1119"/>
      <c r="I108" s="1119"/>
      <c r="J108" s="1119"/>
      <c r="K108" s="1119"/>
      <c r="L108" s="1119"/>
      <c r="M108" s="1119"/>
      <c r="N108" s="1119"/>
      <c r="O108" s="1119"/>
      <c r="P108" s="1119"/>
      <c r="Q108" s="1119"/>
      <c r="R108" s="1119"/>
      <c r="S108" s="1119"/>
      <c r="T108" s="1119"/>
      <c r="U108" s="1119"/>
      <c r="V108" s="1119"/>
      <c r="W108" s="1119"/>
    </row>
    <row r="109" spans="1:23" ht="12.75">
      <c r="A109" s="1119"/>
      <c r="B109" s="1119"/>
      <c r="C109" s="1119"/>
      <c r="D109" s="1119"/>
      <c r="E109" s="1119"/>
      <c r="F109" s="1119"/>
      <c r="G109" s="1119"/>
      <c r="H109" s="1119"/>
      <c r="I109" s="1119"/>
      <c r="J109" s="1119"/>
      <c r="K109" s="1119"/>
      <c r="L109" s="1119"/>
      <c r="M109" s="1119"/>
      <c r="N109" s="1119"/>
      <c r="O109" s="1119"/>
      <c r="P109" s="1119"/>
      <c r="Q109" s="1119"/>
      <c r="R109" s="384"/>
      <c r="S109" s="385"/>
      <c r="T109" s="386"/>
      <c r="U109" s="388"/>
      <c r="V109" s="388"/>
      <c r="W109" s="385"/>
    </row>
    <row r="110" spans="1:23" ht="12.75">
      <c r="A110" s="384"/>
      <c r="B110" s="384"/>
      <c r="C110" s="384"/>
      <c r="D110" s="385"/>
      <c r="E110" s="386"/>
      <c r="F110" s="384"/>
      <c r="G110" s="385"/>
      <c r="H110" s="386"/>
      <c r="I110" s="384"/>
      <c r="J110" s="385"/>
      <c r="K110" s="386"/>
      <c r="L110" s="384"/>
      <c r="M110" s="385"/>
      <c r="N110" s="386"/>
      <c r="O110" s="384"/>
      <c r="P110" s="385"/>
      <c r="Q110" s="386"/>
      <c r="R110" s="384"/>
      <c r="S110" s="385"/>
      <c r="T110" s="386"/>
      <c r="U110" s="388"/>
      <c r="V110" s="388"/>
      <c r="W110" s="385"/>
    </row>
    <row r="111" spans="1:23" ht="12.75">
      <c r="A111" s="423"/>
      <c r="B111" s="384"/>
      <c r="C111" s="384"/>
      <c r="D111" s="385"/>
      <c r="E111" s="386"/>
      <c r="F111" s="384"/>
      <c r="G111" s="385"/>
      <c r="H111" s="386"/>
      <c r="I111" s="384"/>
      <c r="J111" s="385"/>
      <c r="K111" s="386"/>
      <c r="L111" s="384"/>
      <c r="M111" s="385"/>
      <c r="N111" s="386"/>
      <c r="O111" s="384"/>
      <c r="P111" s="385"/>
      <c r="Q111" s="386"/>
      <c r="R111" s="384"/>
      <c r="S111" s="385"/>
      <c r="T111" s="386"/>
      <c r="U111" s="388"/>
      <c r="V111" s="388"/>
      <c r="W111" s="385"/>
    </row>
    <row r="112" spans="1:23" ht="12.75">
      <c r="A112" s="424"/>
      <c r="B112" s="424"/>
      <c r="C112" s="424"/>
      <c r="D112" s="425"/>
      <c r="E112" s="426"/>
      <c r="F112" s="424"/>
      <c r="G112" s="425"/>
      <c r="H112" s="426"/>
      <c r="I112" s="424"/>
      <c r="J112" s="425"/>
      <c r="K112" s="426"/>
      <c r="L112" s="424"/>
      <c r="M112" s="425"/>
      <c r="N112" s="426"/>
      <c r="O112" s="424"/>
      <c r="P112" s="425"/>
      <c r="Q112" s="426"/>
      <c r="R112" s="424"/>
      <c r="S112" s="425"/>
      <c r="T112" s="426"/>
      <c r="U112" s="427"/>
      <c r="V112" s="427"/>
      <c r="W112" s="425"/>
    </row>
    <row r="113" spans="1:23" ht="12.75">
      <c r="A113" s="424"/>
      <c r="B113" s="424"/>
      <c r="C113" s="424"/>
      <c r="D113" s="425"/>
      <c r="E113" s="426"/>
      <c r="F113" s="424"/>
      <c r="G113" s="425"/>
      <c r="H113" s="426"/>
      <c r="I113" s="424"/>
      <c r="J113" s="425"/>
      <c r="K113" s="426"/>
      <c r="L113" s="424"/>
      <c r="M113" s="425"/>
      <c r="N113" s="426"/>
      <c r="O113" s="424"/>
      <c r="P113" s="425"/>
      <c r="Q113" s="426"/>
      <c r="R113" s="424"/>
      <c r="S113" s="425"/>
      <c r="T113" s="426"/>
      <c r="U113" s="427"/>
      <c r="V113" s="427"/>
      <c r="W113" s="425"/>
    </row>
    <row r="114" spans="1:23" ht="12.75">
      <c r="A114" s="424"/>
      <c r="B114" s="424"/>
      <c r="C114" s="424"/>
      <c r="D114" s="425"/>
      <c r="E114" s="426"/>
      <c r="F114" s="424"/>
      <c r="G114" s="425"/>
      <c r="H114" s="426"/>
      <c r="I114" s="424"/>
      <c r="J114" s="425"/>
      <c r="K114" s="426"/>
      <c r="L114" s="424"/>
      <c r="M114" s="425"/>
      <c r="N114" s="426"/>
      <c r="O114" s="424"/>
      <c r="P114" s="425"/>
      <c r="Q114" s="426"/>
      <c r="R114" s="424"/>
      <c r="S114" s="425"/>
      <c r="T114" s="426"/>
      <c r="U114" s="427"/>
      <c r="V114" s="427"/>
      <c r="W114" s="425"/>
    </row>
    <row r="115" spans="1:23" ht="12.75">
      <c r="A115" s="424"/>
      <c r="B115" s="424"/>
      <c r="C115" s="424"/>
      <c r="D115" s="425"/>
      <c r="E115" s="426"/>
      <c r="F115" s="424"/>
      <c r="G115" s="425"/>
      <c r="H115" s="426"/>
      <c r="I115" s="424"/>
      <c r="J115" s="425"/>
      <c r="K115" s="426"/>
      <c r="L115" s="424"/>
      <c r="M115" s="425"/>
      <c r="N115" s="426"/>
      <c r="O115" s="424"/>
      <c r="P115" s="425"/>
      <c r="Q115" s="426"/>
      <c r="R115" s="424"/>
      <c r="S115" s="425"/>
      <c r="T115" s="426"/>
      <c r="U115" s="427"/>
      <c r="V115" s="427"/>
      <c r="W115" s="425"/>
    </row>
    <row r="116" spans="1:23" ht="12.75">
      <c r="A116" s="424"/>
      <c r="B116" s="424"/>
      <c r="C116" s="424"/>
      <c r="D116" s="425"/>
      <c r="E116" s="426"/>
      <c r="F116" s="424"/>
      <c r="G116" s="425"/>
      <c r="H116" s="426"/>
      <c r="I116" s="424"/>
      <c r="J116" s="425"/>
      <c r="K116" s="426"/>
      <c r="L116" s="424"/>
      <c r="M116" s="425"/>
      <c r="N116" s="426"/>
      <c r="O116" s="424"/>
      <c r="P116" s="425"/>
      <c r="Q116" s="426"/>
      <c r="R116" s="424"/>
      <c r="S116" s="425"/>
      <c r="T116" s="426"/>
      <c r="U116" s="427"/>
      <c r="V116" s="427"/>
      <c r="W116" s="425"/>
    </row>
    <row r="117" spans="1:23" ht="12.75">
      <c r="A117" s="424"/>
      <c r="B117" s="424"/>
      <c r="C117" s="424"/>
      <c r="D117" s="425"/>
      <c r="E117" s="426"/>
      <c r="F117" s="424"/>
      <c r="G117" s="425"/>
      <c r="H117" s="426"/>
      <c r="I117" s="424"/>
      <c r="J117" s="425"/>
      <c r="K117" s="426"/>
      <c r="L117" s="424"/>
      <c r="M117" s="425"/>
      <c r="N117" s="426"/>
      <c r="O117" s="424"/>
      <c r="P117" s="425"/>
      <c r="Q117" s="426"/>
      <c r="R117" s="424"/>
      <c r="S117" s="425"/>
      <c r="T117" s="426"/>
      <c r="U117" s="427"/>
      <c r="V117" s="427"/>
      <c r="W117" s="425"/>
    </row>
    <row r="118" spans="1:23" ht="12.75">
      <c r="A118" s="424"/>
      <c r="B118" s="424"/>
      <c r="C118" s="424"/>
      <c r="D118" s="425"/>
      <c r="E118" s="426"/>
      <c r="F118" s="424"/>
      <c r="G118" s="425"/>
      <c r="H118" s="426"/>
      <c r="I118" s="424"/>
      <c r="J118" s="425"/>
      <c r="K118" s="426"/>
      <c r="L118" s="424"/>
      <c r="M118" s="425"/>
      <c r="N118" s="426"/>
      <c r="O118" s="424"/>
      <c r="P118" s="425"/>
      <c r="Q118" s="426"/>
      <c r="R118" s="424"/>
      <c r="S118" s="425"/>
      <c r="T118" s="426"/>
      <c r="U118" s="427"/>
      <c r="V118" s="427"/>
      <c r="W118" s="425"/>
    </row>
    <row r="119" spans="1:23" ht="12.75">
      <c r="A119" s="424"/>
      <c r="B119" s="424"/>
      <c r="C119" s="424"/>
      <c r="D119" s="425"/>
      <c r="E119" s="426"/>
      <c r="F119" s="424"/>
      <c r="G119" s="425"/>
      <c r="H119" s="426"/>
      <c r="I119" s="424"/>
      <c r="J119" s="425"/>
      <c r="K119" s="426"/>
      <c r="L119" s="424"/>
      <c r="M119" s="425"/>
      <c r="N119" s="426"/>
      <c r="O119" s="424"/>
      <c r="P119" s="425"/>
      <c r="Q119" s="426"/>
      <c r="R119" s="424"/>
      <c r="S119" s="425"/>
      <c r="T119" s="426"/>
      <c r="U119" s="427"/>
      <c r="V119" s="427"/>
      <c r="W119" s="425"/>
    </row>
    <row r="120" spans="1:23" ht="12.75">
      <c r="A120" s="424"/>
      <c r="B120" s="424"/>
      <c r="C120" s="424"/>
      <c r="D120" s="425"/>
      <c r="E120" s="426"/>
      <c r="F120" s="424"/>
      <c r="G120" s="425"/>
      <c r="H120" s="426"/>
      <c r="I120" s="424"/>
      <c r="J120" s="425"/>
      <c r="K120" s="426"/>
      <c r="L120" s="424"/>
      <c r="M120" s="425"/>
      <c r="N120" s="426"/>
      <c r="O120" s="424"/>
      <c r="P120" s="425"/>
      <c r="Q120" s="426"/>
      <c r="R120" s="424"/>
      <c r="S120" s="425"/>
      <c r="T120" s="426"/>
      <c r="U120" s="427"/>
      <c r="V120" s="427"/>
      <c r="W120" s="425"/>
    </row>
    <row r="121" spans="1:23" ht="12.75">
      <c r="A121" s="424"/>
      <c r="B121" s="424"/>
      <c r="C121" s="424"/>
      <c r="D121" s="425"/>
      <c r="E121" s="426"/>
      <c r="F121" s="424"/>
      <c r="G121" s="425"/>
      <c r="H121" s="426"/>
      <c r="I121" s="424"/>
      <c r="J121" s="425"/>
      <c r="K121" s="426"/>
      <c r="L121" s="424"/>
      <c r="M121" s="425"/>
      <c r="N121" s="426"/>
      <c r="O121" s="424"/>
      <c r="P121" s="425"/>
      <c r="Q121" s="426"/>
      <c r="R121" s="424"/>
      <c r="S121" s="425"/>
      <c r="T121" s="426"/>
      <c r="U121" s="427"/>
      <c r="V121" s="427"/>
      <c r="W121" s="425"/>
    </row>
    <row r="122" spans="1:23" ht="12.75">
      <c r="A122" s="424"/>
      <c r="B122" s="424"/>
      <c r="C122" s="424"/>
      <c r="D122" s="425"/>
      <c r="E122" s="426"/>
      <c r="F122" s="424"/>
      <c r="G122" s="425"/>
      <c r="H122" s="426"/>
      <c r="I122" s="424"/>
      <c r="J122" s="425"/>
      <c r="K122" s="426"/>
      <c r="L122" s="424"/>
      <c r="M122" s="425"/>
      <c r="N122" s="426"/>
      <c r="O122" s="424"/>
      <c r="P122" s="425"/>
      <c r="Q122" s="426"/>
      <c r="R122" s="424"/>
      <c r="S122" s="425"/>
      <c r="T122" s="426"/>
      <c r="U122" s="427"/>
      <c r="V122" s="427"/>
      <c r="W122" s="425"/>
    </row>
    <row r="123" spans="1:23" ht="12.75">
      <c r="A123" s="424"/>
      <c r="B123" s="424"/>
      <c r="C123" s="424"/>
      <c r="D123" s="425"/>
      <c r="E123" s="426"/>
      <c r="F123" s="424"/>
      <c r="G123" s="425"/>
      <c r="H123" s="426"/>
      <c r="I123" s="424"/>
      <c r="J123" s="425"/>
      <c r="K123" s="426"/>
      <c r="L123" s="424"/>
      <c r="M123" s="425"/>
      <c r="N123" s="426"/>
      <c r="O123" s="424"/>
      <c r="P123" s="425"/>
      <c r="Q123" s="426"/>
      <c r="R123" s="424"/>
      <c r="S123" s="425"/>
      <c r="T123" s="426"/>
      <c r="U123" s="427"/>
      <c r="V123" s="427"/>
      <c r="W123" s="425"/>
    </row>
    <row r="124" spans="1:23" ht="12.75">
      <c r="A124" s="424"/>
      <c r="B124" s="424"/>
      <c r="C124" s="424"/>
      <c r="D124" s="425"/>
      <c r="E124" s="426"/>
      <c r="F124" s="424"/>
      <c r="G124" s="425"/>
      <c r="H124" s="426"/>
      <c r="I124" s="424"/>
      <c r="J124" s="425"/>
      <c r="K124" s="426"/>
      <c r="L124" s="424"/>
      <c r="M124" s="425"/>
      <c r="N124" s="426"/>
      <c r="O124" s="424"/>
      <c r="P124" s="425"/>
      <c r="Q124" s="426"/>
      <c r="R124" s="424"/>
      <c r="S124" s="425"/>
      <c r="T124" s="426"/>
      <c r="U124" s="427"/>
      <c r="V124" s="427"/>
      <c r="W124" s="425"/>
    </row>
    <row r="125" spans="1:23" ht="12.75">
      <c r="A125" s="424"/>
      <c r="B125" s="424"/>
      <c r="C125" s="424"/>
      <c r="D125" s="425"/>
      <c r="E125" s="426"/>
      <c r="F125" s="424"/>
      <c r="G125" s="425"/>
      <c r="H125" s="426"/>
      <c r="I125" s="424"/>
      <c r="J125" s="425"/>
      <c r="K125" s="426"/>
      <c r="L125" s="424"/>
      <c r="M125" s="425"/>
      <c r="N125" s="426"/>
      <c r="O125" s="424"/>
      <c r="P125" s="425"/>
      <c r="Q125" s="426"/>
      <c r="R125" s="424"/>
      <c r="S125" s="425"/>
      <c r="T125" s="426"/>
      <c r="U125" s="427"/>
      <c r="V125" s="427"/>
      <c r="W125" s="425"/>
    </row>
    <row r="126" spans="5:22" ht="12.75">
      <c r="E126" s="426"/>
      <c r="F126" s="424"/>
      <c r="G126" s="425"/>
      <c r="H126" s="426"/>
      <c r="I126" s="424"/>
      <c r="J126" s="425"/>
      <c r="K126" s="426"/>
      <c r="L126" s="424"/>
      <c r="M126" s="425"/>
      <c r="N126" s="426"/>
      <c r="O126" s="424"/>
      <c r="P126" s="425"/>
      <c r="Q126" s="426"/>
      <c r="R126" s="424"/>
      <c r="S126" s="425"/>
      <c r="T126" s="426"/>
      <c r="U126" s="427"/>
      <c r="V126" s="427"/>
    </row>
    <row r="127" spans="5:22" ht="12.75">
      <c r="E127" s="426"/>
      <c r="F127" s="424"/>
      <c r="G127" s="425"/>
      <c r="H127" s="426"/>
      <c r="I127" s="424"/>
      <c r="J127" s="425"/>
      <c r="K127" s="426"/>
      <c r="L127" s="424"/>
      <c r="M127" s="425"/>
      <c r="N127" s="426"/>
      <c r="O127" s="424"/>
      <c r="P127" s="425"/>
      <c r="Q127" s="426"/>
      <c r="R127" s="424"/>
      <c r="S127" s="425"/>
      <c r="T127" s="426"/>
      <c r="U127" s="427"/>
      <c r="V127" s="427"/>
    </row>
    <row r="128" spans="5:22" ht="12.75">
      <c r="E128" s="426"/>
      <c r="F128" s="424"/>
      <c r="G128" s="425"/>
      <c r="H128" s="426"/>
      <c r="I128" s="424"/>
      <c r="J128" s="425"/>
      <c r="K128" s="426"/>
      <c r="L128" s="424"/>
      <c r="M128" s="425"/>
      <c r="N128" s="426"/>
      <c r="O128" s="424"/>
      <c r="P128" s="425"/>
      <c r="Q128" s="426"/>
      <c r="R128" s="424"/>
      <c r="S128" s="425"/>
      <c r="T128" s="426"/>
      <c r="U128" s="427"/>
      <c r="V128" s="427"/>
    </row>
    <row r="129" spans="5:22" ht="12.75">
      <c r="E129" s="426"/>
      <c r="F129" s="424"/>
      <c r="G129" s="425"/>
      <c r="H129" s="426"/>
      <c r="I129" s="424"/>
      <c r="J129" s="425"/>
      <c r="K129" s="426"/>
      <c r="L129" s="424"/>
      <c r="M129" s="425"/>
      <c r="N129" s="426"/>
      <c r="O129" s="424"/>
      <c r="P129" s="425"/>
      <c r="Q129" s="426"/>
      <c r="R129" s="424"/>
      <c r="S129" s="425"/>
      <c r="T129" s="426"/>
      <c r="U129" s="427"/>
      <c r="V129" s="427"/>
    </row>
    <row r="130" spans="5:22" ht="12.75">
      <c r="E130" s="426"/>
      <c r="F130" s="424"/>
      <c r="G130" s="425"/>
      <c r="H130" s="426"/>
      <c r="I130" s="424"/>
      <c r="J130" s="425"/>
      <c r="K130" s="426"/>
      <c r="L130" s="424"/>
      <c r="M130" s="425"/>
      <c r="N130" s="426"/>
      <c r="O130" s="424"/>
      <c r="P130" s="425"/>
      <c r="Q130" s="426"/>
      <c r="R130" s="424"/>
      <c r="S130" s="425"/>
      <c r="T130" s="426"/>
      <c r="U130" s="427"/>
      <c r="V130" s="427"/>
    </row>
    <row r="131" spans="5:22" ht="12.75">
      <c r="E131" s="426"/>
      <c r="F131" s="424"/>
      <c r="G131" s="425"/>
      <c r="H131" s="426"/>
      <c r="I131" s="424"/>
      <c r="J131" s="425"/>
      <c r="K131" s="426"/>
      <c r="L131" s="424"/>
      <c r="M131" s="425"/>
      <c r="N131" s="426"/>
      <c r="O131" s="424"/>
      <c r="P131" s="425"/>
      <c r="Q131" s="426"/>
      <c r="R131" s="424"/>
      <c r="S131" s="425"/>
      <c r="T131" s="426"/>
      <c r="U131" s="427"/>
      <c r="V131" s="427"/>
    </row>
    <row r="132" spans="5:22" ht="12.75">
      <c r="E132" s="426"/>
      <c r="F132" s="424"/>
      <c r="G132" s="425"/>
      <c r="H132" s="426"/>
      <c r="I132" s="424"/>
      <c r="J132" s="425"/>
      <c r="K132" s="426"/>
      <c r="L132" s="424"/>
      <c r="M132" s="425"/>
      <c r="N132" s="426"/>
      <c r="O132" s="424"/>
      <c r="P132" s="425"/>
      <c r="Q132" s="426"/>
      <c r="R132" s="424"/>
      <c r="S132" s="425"/>
      <c r="T132" s="426"/>
      <c r="U132" s="427"/>
      <c r="V132" s="427"/>
    </row>
    <row r="133" spans="5:22" ht="12.75">
      <c r="E133" s="426"/>
      <c r="F133" s="424"/>
      <c r="G133" s="425"/>
      <c r="H133" s="426"/>
      <c r="I133" s="424"/>
      <c r="J133" s="425"/>
      <c r="K133" s="426"/>
      <c r="L133" s="424"/>
      <c r="M133" s="425"/>
      <c r="N133" s="426"/>
      <c r="O133" s="424"/>
      <c r="P133" s="425"/>
      <c r="Q133" s="426"/>
      <c r="R133" s="424"/>
      <c r="S133" s="425"/>
      <c r="T133" s="426"/>
      <c r="U133" s="427"/>
      <c r="V133" s="427"/>
    </row>
    <row r="134" spans="5:22" ht="12.75">
      <c r="E134" s="426"/>
      <c r="F134" s="424"/>
      <c r="G134" s="425"/>
      <c r="H134" s="426"/>
      <c r="I134" s="424"/>
      <c r="J134" s="425"/>
      <c r="K134" s="426"/>
      <c r="L134" s="424"/>
      <c r="M134" s="425"/>
      <c r="N134" s="426"/>
      <c r="O134" s="424"/>
      <c r="P134" s="425"/>
      <c r="Q134" s="426"/>
      <c r="R134" s="424"/>
      <c r="S134" s="425"/>
      <c r="T134" s="426"/>
      <c r="U134" s="427"/>
      <c r="V134" s="427"/>
    </row>
    <row r="135" spans="5:22" ht="12.75">
      <c r="E135" s="426"/>
      <c r="F135" s="424"/>
      <c r="G135" s="425"/>
      <c r="H135" s="426"/>
      <c r="I135" s="424"/>
      <c r="J135" s="425"/>
      <c r="K135" s="426"/>
      <c r="L135" s="424"/>
      <c r="M135" s="425"/>
      <c r="N135" s="426"/>
      <c r="O135" s="424"/>
      <c r="P135" s="425"/>
      <c r="Q135" s="426"/>
      <c r="R135" s="424"/>
      <c r="S135" s="425"/>
      <c r="T135" s="426"/>
      <c r="U135" s="427"/>
      <c r="V135" s="427"/>
    </row>
    <row r="136" spans="5:22" ht="12.75">
      <c r="E136" s="426"/>
      <c r="F136" s="424"/>
      <c r="G136" s="425"/>
      <c r="H136" s="426"/>
      <c r="I136" s="424"/>
      <c r="J136" s="425"/>
      <c r="K136" s="426"/>
      <c r="L136" s="424"/>
      <c r="M136" s="425"/>
      <c r="N136" s="426"/>
      <c r="O136" s="424"/>
      <c r="P136" s="425"/>
      <c r="Q136" s="426"/>
      <c r="R136" s="424"/>
      <c r="S136" s="425"/>
      <c r="T136" s="426"/>
      <c r="U136" s="427"/>
      <c r="V136" s="427"/>
    </row>
    <row r="137" spans="5:22" ht="12.75">
      <c r="E137" s="426"/>
      <c r="F137" s="424"/>
      <c r="G137" s="425"/>
      <c r="H137" s="426"/>
      <c r="I137" s="424"/>
      <c r="J137" s="425"/>
      <c r="K137" s="426"/>
      <c r="L137" s="424"/>
      <c r="M137" s="425"/>
      <c r="N137" s="426"/>
      <c r="O137" s="424"/>
      <c r="P137" s="425"/>
      <c r="Q137" s="426"/>
      <c r="R137" s="424"/>
      <c r="S137" s="425"/>
      <c r="T137" s="426"/>
      <c r="U137" s="427"/>
      <c r="V137" s="427"/>
    </row>
    <row r="138" spans="5:22" ht="12.75">
      <c r="E138" s="426"/>
      <c r="F138" s="424"/>
      <c r="G138" s="425"/>
      <c r="H138" s="426"/>
      <c r="I138" s="424"/>
      <c r="J138" s="425"/>
      <c r="K138" s="426"/>
      <c r="L138" s="424"/>
      <c r="M138" s="425"/>
      <c r="N138" s="426"/>
      <c r="O138" s="424"/>
      <c r="P138" s="425"/>
      <c r="Q138" s="426"/>
      <c r="R138" s="424"/>
      <c r="S138" s="425"/>
      <c r="T138" s="426"/>
      <c r="U138" s="427"/>
      <c r="V138" s="427"/>
    </row>
    <row r="139" spans="5:22" ht="12.75">
      <c r="E139" s="426"/>
      <c r="F139" s="424"/>
      <c r="G139" s="425"/>
      <c r="H139" s="426"/>
      <c r="I139" s="424"/>
      <c r="J139" s="425"/>
      <c r="K139" s="426"/>
      <c r="L139" s="424"/>
      <c r="M139" s="425"/>
      <c r="N139" s="426"/>
      <c r="O139" s="424"/>
      <c r="P139" s="425"/>
      <c r="Q139" s="426"/>
      <c r="R139" s="424"/>
      <c r="S139" s="425"/>
      <c r="T139" s="426"/>
      <c r="U139" s="427"/>
      <c r="V139" s="427"/>
    </row>
    <row r="140" spans="5:22" ht="12.75">
      <c r="E140" s="426"/>
      <c r="F140" s="424"/>
      <c r="G140" s="425"/>
      <c r="H140" s="426"/>
      <c r="I140" s="424"/>
      <c r="J140" s="425"/>
      <c r="K140" s="426"/>
      <c r="L140" s="424"/>
      <c r="M140" s="425"/>
      <c r="N140" s="426"/>
      <c r="O140" s="424"/>
      <c r="P140" s="425"/>
      <c r="Q140" s="426"/>
      <c r="R140" s="424"/>
      <c r="S140" s="425"/>
      <c r="T140" s="426"/>
      <c r="U140" s="427"/>
      <c r="V140" s="427"/>
    </row>
    <row r="141" spans="5:22" ht="12.75">
      <c r="E141" s="426"/>
      <c r="F141" s="424"/>
      <c r="G141" s="425"/>
      <c r="H141" s="426"/>
      <c r="I141" s="424"/>
      <c r="J141" s="425"/>
      <c r="K141" s="426"/>
      <c r="L141" s="424"/>
      <c r="M141" s="425"/>
      <c r="N141" s="426"/>
      <c r="O141" s="424"/>
      <c r="P141" s="425"/>
      <c r="Q141" s="426"/>
      <c r="R141" s="424"/>
      <c r="S141" s="425"/>
      <c r="T141" s="426"/>
      <c r="U141" s="427"/>
      <c r="V141" s="427"/>
    </row>
    <row r="142" spans="5:22" ht="12.75">
      <c r="E142" s="426"/>
      <c r="F142" s="424"/>
      <c r="G142" s="425"/>
      <c r="H142" s="426"/>
      <c r="I142" s="424"/>
      <c r="J142" s="425"/>
      <c r="K142" s="426"/>
      <c r="L142" s="424"/>
      <c r="M142" s="425"/>
      <c r="N142" s="426"/>
      <c r="O142" s="424"/>
      <c r="P142" s="425"/>
      <c r="Q142" s="426"/>
      <c r="R142" s="424"/>
      <c r="S142" s="425"/>
      <c r="T142" s="426"/>
      <c r="U142" s="427"/>
      <c r="V142" s="427"/>
    </row>
    <row r="143" spans="5:22" ht="12.75">
      <c r="E143" s="426"/>
      <c r="F143" s="424"/>
      <c r="G143" s="425"/>
      <c r="H143" s="426"/>
      <c r="I143" s="424"/>
      <c r="J143" s="425"/>
      <c r="K143" s="426"/>
      <c r="L143" s="424"/>
      <c r="M143" s="425"/>
      <c r="N143" s="426"/>
      <c r="O143" s="424"/>
      <c r="P143" s="425"/>
      <c r="Q143" s="426"/>
      <c r="R143" s="424"/>
      <c r="S143" s="425"/>
      <c r="T143" s="426"/>
      <c r="U143" s="427"/>
      <c r="V143" s="427"/>
    </row>
    <row r="144" spans="5:22" ht="12.75">
      <c r="E144" s="426"/>
      <c r="F144" s="424"/>
      <c r="G144" s="425"/>
      <c r="H144" s="426"/>
      <c r="I144" s="424"/>
      <c r="J144" s="425"/>
      <c r="K144" s="426"/>
      <c r="L144" s="424"/>
      <c r="M144" s="425"/>
      <c r="N144" s="426"/>
      <c r="O144" s="424"/>
      <c r="P144" s="425"/>
      <c r="Q144" s="426"/>
      <c r="R144" s="424"/>
      <c r="S144" s="425"/>
      <c r="T144" s="426"/>
      <c r="U144" s="427"/>
      <c r="V144" s="427"/>
    </row>
    <row r="145" spans="5:22" ht="12.75">
      <c r="E145" s="426"/>
      <c r="F145" s="424"/>
      <c r="G145" s="425"/>
      <c r="H145" s="426"/>
      <c r="I145" s="424"/>
      <c r="J145" s="425"/>
      <c r="K145" s="426"/>
      <c r="L145" s="424"/>
      <c r="M145" s="425"/>
      <c r="N145" s="426"/>
      <c r="O145" s="424"/>
      <c r="P145" s="425"/>
      <c r="Q145" s="426"/>
      <c r="R145" s="424"/>
      <c r="S145" s="425"/>
      <c r="T145" s="426"/>
      <c r="U145" s="427"/>
      <c r="V145" s="427"/>
    </row>
    <row r="146" spans="5:22" ht="12.75">
      <c r="E146" s="426"/>
      <c r="F146" s="424"/>
      <c r="G146" s="425"/>
      <c r="H146" s="426"/>
      <c r="I146" s="424"/>
      <c r="J146" s="425"/>
      <c r="K146" s="426"/>
      <c r="L146" s="424"/>
      <c r="M146" s="425"/>
      <c r="N146" s="426"/>
      <c r="O146" s="424"/>
      <c r="P146" s="425"/>
      <c r="Q146" s="426"/>
      <c r="R146" s="424"/>
      <c r="S146" s="425"/>
      <c r="T146" s="426"/>
      <c r="U146" s="427"/>
      <c r="V146" s="427"/>
    </row>
    <row r="147" spans="5:22" ht="12.75">
      <c r="E147" s="426"/>
      <c r="F147" s="424"/>
      <c r="G147" s="425"/>
      <c r="H147" s="426"/>
      <c r="I147" s="424"/>
      <c r="J147" s="425"/>
      <c r="K147" s="426"/>
      <c r="L147" s="424"/>
      <c r="M147" s="425"/>
      <c r="N147" s="426"/>
      <c r="O147" s="424"/>
      <c r="P147" s="425"/>
      <c r="Q147" s="426"/>
      <c r="R147" s="424"/>
      <c r="S147" s="425"/>
      <c r="T147" s="426"/>
      <c r="U147" s="427"/>
      <c r="V147" s="427"/>
    </row>
    <row r="148" spans="5:22" ht="12.75">
      <c r="E148" s="426"/>
      <c r="F148" s="424"/>
      <c r="G148" s="425"/>
      <c r="H148" s="426"/>
      <c r="I148" s="424"/>
      <c r="J148" s="425"/>
      <c r="K148" s="426"/>
      <c r="L148" s="424"/>
      <c r="M148" s="425"/>
      <c r="N148" s="426"/>
      <c r="O148" s="424"/>
      <c r="P148" s="425"/>
      <c r="Q148" s="426"/>
      <c r="R148" s="424"/>
      <c r="S148" s="425"/>
      <c r="T148" s="426"/>
      <c r="U148" s="427"/>
      <c r="V148" s="427"/>
    </row>
    <row r="149" spans="5:22" ht="12.75">
      <c r="E149" s="426"/>
      <c r="F149" s="424"/>
      <c r="G149" s="425"/>
      <c r="H149" s="426"/>
      <c r="I149" s="424"/>
      <c r="J149" s="425"/>
      <c r="K149" s="426"/>
      <c r="L149" s="424"/>
      <c r="M149" s="425"/>
      <c r="N149" s="426"/>
      <c r="O149" s="424"/>
      <c r="P149" s="425"/>
      <c r="Q149" s="426"/>
      <c r="R149" s="424"/>
      <c r="S149" s="425"/>
      <c r="T149" s="426"/>
      <c r="U149" s="427"/>
      <c r="V149" s="427"/>
    </row>
    <row r="150" spans="5:22" ht="12.75">
      <c r="E150" s="426"/>
      <c r="F150" s="424"/>
      <c r="G150" s="425"/>
      <c r="H150" s="426"/>
      <c r="I150" s="424"/>
      <c r="J150" s="425"/>
      <c r="K150" s="426"/>
      <c r="L150" s="424"/>
      <c r="M150" s="425"/>
      <c r="N150" s="426"/>
      <c r="O150" s="424"/>
      <c r="P150" s="425"/>
      <c r="Q150" s="426"/>
      <c r="R150" s="424"/>
      <c r="S150" s="425"/>
      <c r="T150" s="426"/>
      <c r="U150" s="427"/>
      <c r="V150" s="427"/>
    </row>
    <row r="151" spans="5:22" ht="12.75">
      <c r="E151" s="426"/>
      <c r="F151" s="424"/>
      <c r="G151" s="425"/>
      <c r="H151" s="426"/>
      <c r="I151" s="424"/>
      <c r="J151" s="425"/>
      <c r="K151" s="426"/>
      <c r="L151" s="424"/>
      <c r="M151" s="425"/>
      <c r="N151" s="426"/>
      <c r="O151" s="424"/>
      <c r="P151" s="425"/>
      <c r="Q151" s="426"/>
      <c r="R151" s="424"/>
      <c r="S151" s="425"/>
      <c r="T151" s="426"/>
      <c r="U151" s="427"/>
      <c r="V151" s="427"/>
    </row>
    <row r="152" spans="5:22" ht="12.75">
      <c r="E152" s="426"/>
      <c r="F152" s="424"/>
      <c r="G152" s="425"/>
      <c r="H152" s="426"/>
      <c r="I152" s="424"/>
      <c r="J152" s="425"/>
      <c r="K152" s="426"/>
      <c r="L152" s="424"/>
      <c r="M152" s="425"/>
      <c r="N152" s="426"/>
      <c r="O152" s="424"/>
      <c r="P152" s="425"/>
      <c r="Q152" s="426"/>
      <c r="R152" s="424"/>
      <c r="S152" s="425"/>
      <c r="T152" s="426"/>
      <c r="U152" s="427"/>
      <c r="V152" s="427"/>
    </row>
    <row r="153" spans="5:22" ht="12.75">
      <c r="E153" s="426"/>
      <c r="F153" s="424"/>
      <c r="G153" s="425"/>
      <c r="H153" s="426"/>
      <c r="I153" s="424"/>
      <c r="J153" s="425"/>
      <c r="K153" s="426"/>
      <c r="L153" s="424"/>
      <c r="M153" s="425"/>
      <c r="N153" s="426"/>
      <c r="O153" s="424"/>
      <c r="P153" s="425"/>
      <c r="Q153" s="426"/>
      <c r="R153" s="424"/>
      <c r="S153" s="425"/>
      <c r="T153" s="426"/>
      <c r="U153" s="427"/>
      <c r="V153" s="427"/>
    </row>
    <row r="154" spans="5:22" ht="12.75">
      <c r="E154" s="426"/>
      <c r="F154" s="424"/>
      <c r="G154" s="425"/>
      <c r="H154" s="426"/>
      <c r="I154" s="424"/>
      <c r="J154" s="425"/>
      <c r="K154" s="426"/>
      <c r="L154" s="424"/>
      <c r="M154" s="425"/>
      <c r="N154" s="426"/>
      <c r="O154" s="424"/>
      <c r="P154" s="425"/>
      <c r="Q154" s="426"/>
      <c r="R154" s="424"/>
      <c r="S154" s="425"/>
      <c r="T154" s="426"/>
      <c r="U154" s="427"/>
      <c r="V154" s="427"/>
    </row>
    <row r="155" spans="5:22" ht="12.75">
      <c r="E155" s="426"/>
      <c r="F155" s="424"/>
      <c r="G155" s="425"/>
      <c r="H155" s="426"/>
      <c r="I155" s="424"/>
      <c r="J155" s="425"/>
      <c r="K155" s="426"/>
      <c r="L155" s="424"/>
      <c r="M155" s="425"/>
      <c r="N155" s="426"/>
      <c r="O155" s="424"/>
      <c r="P155" s="425"/>
      <c r="Q155" s="426"/>
      <c r="R155" s="424"/>
      <c r="S155" s="425"/>
      <c r="T155" s="426"/>
      <c r="U155" s="427"/>
      <c r="V155" s="427"/>
    </row>
    <row r="156" spans="5:22" ht="12.75">
      <c r="E156" s="426"/>
      <c r="F156" s="424"/>
      <c r="G156" s="425"/>
      <c r="H156" s="426"/>
      <c r="I156" s="424"/>
      <c r="J156" s="425"/>
      <c r="K156" s="426"/>
      <c r="L156" s="424"/>
      <c r="M156" s="425"/>
      <c r="N156" s="426"/>
      <c r="O156" s="424"/>
      <c r="P156" s="425"/>
      <c r="Q156" s="426"/>
      <c r="R156" s="424"/>
      <c r="S156" s="425"/>
      <c r="T156" s="426"/>
      <c r="U156" s="427"/>
      <c r="V156" s="427"/>
    </row>
    <row r="157" spans="5:22" ht="12.75">
      <c r="E157" s="426"/>
      <c r="F157" s="424"/>
      <c r="G157" s="425"/>
      <c r="H157" s="426"/>
      <c r="I157" s="424"/>
      <c r="J157" s="425"/>
      <c r="K157" s="426"/>
      <c r="L157" s="424"/>
      <c r="M157" s="425"/>
      <c r="N157" s="426"/>
      <c r="O157" s="424"/>
      <c r="P157" s="425"/>
      <c r="Q157" s="426"/>
      <c r="R157" s="424"/>
      <c r="S157" s="425"/>
      <c r="T157" s="426"/>
      <c r="U157" s="427"/>
      <c r="V157" s="427"/>
    </row>
    <row r="158" spans="5:22" ht="12.75">
      <c r="E158" s="426"/>
      <c r="F158" s="424"/>
      <c r="G158" s="425"/>
      <c r="H158" s="426"/>
      <c r="I158" s="424"/>
      <c r="J158" s="425"/>
      <c r="K158" s="426"/>
      <c r="L158" s="424"/>
      <c r="M158" s="425"/>
      <c r="N158" s="426"/>
      <c r="O158" s="424"/>
      <c r="P158" s="425"/>
      <c r="Q158" s="426"/>
      <c r="R158" s="424"/>
      <c r="S158" s="425"/>
      <c r="T158" s="426"/>
      <c r="U158" s="427"/>
      <c r="V158" s="427"/>
    </row>
    <row r="159" spans="5:22" ht="12.75">
      <c r="E159" s="426"/>
      <c r="F159" s="424"/>
      <c r="G159" s="425"/>
      <c r="H159" s="426"/>
      <c r="I159" s="424"/>
      <c r="J159" s="425"/>
      <c r="K159" s="426"/>
      <c r="L159" s="424"/>
      <c r="M159" s="425"/>
      <c r="N159" s="426"/>
      <c r="O159" s="424"/>
      <c r="P159" s="425"/>
      <c r="Q159" s="426"/>
      <c r="R159" s="424"/>
      <c r="S159" s="425"/>
      <c r="T159" s="426"/>
      <c r="U159" s="427"/>
      <c r="V159" s="427"/>
    </row>
    <row r="160" spans="5:22" ht="12.75">
      <c r="E160" s="426"/>
      <c r="F160" s="424"/>
      <c r="G160" s="425"/>
      <c r="H160" s="426"/>
      <c r="I160" s="424"/>
      <c r="J160" s="425"/>
      <c r="K160" s="426"/>
      <c r="L160" s="424"/>
      <c r="M160" s="425"/>
      <c r="N160" s="426"/>
      <c r="O160" s="424"/>
      <c r="P160" s="425"/>
      <c r="Q160" s="426"/>
      <c r="R160" s="424"/>
      <c r="S160" s="425"/>
      <c r="T160" s="426"/>
      <c r="U160" s="427"/>
      <c r="V160" s="427"/>
    </row>
    <row r="161" spans="5:22" ht="12.75">
      <c r="E161" s="426"/>
      <c r="F161" s="424"/>
      <c r="G161" s="425"/>
      <c r="H161" s="426"/>
      <c r="I161" s="424"/>
      <c r="J161" s="425"/>
      <c r="K161" s="426"/>
      <c r="L161" s="424"/>
      <c r="M161" s="425"/>
      <c r="N161" s="426"/>
      <c r="O161" s="424"/>
      <c r="P161" s="425"/>
      <c r="Q161" s="426"/>
      <c r="R161" s="424"/>
      <c r="S161" s="425"/>
      <c r="T161" s="426"/>
      <c r="U161" s="427"/>
      <c r="V161" s="427"/>
    </row>
    <row r="162" spans="5:22" ht="12.75">
      <c r="E162" s="426"/>
      <c r="F162" s="424"/>
      <c r="G162" s="425"/>
      <c r="H162" s="426"/>
      <c r="I162" s="424"/>
      <c r="J162" s="425"/>
      <c r="K162" s="426"/>
      <c r="L162" s="424"/>
      <c r="M162" s="425"/>
      <c r="N162" s="426"/>
      <c r="O162" s="424"/>
      <c r="P162" s="425"/>
      <c r="Q162" s="426"/>
      <c r="R162" s="424"/>
      <c r="S162" s="425"/>
      <c r="T162" s="426"/>
      <c r="U162" s="427"/>
      <c r="V162" s="427"/>
    </row>
    <row r="163" spans="5:22" ht="12.75">
      <c r="E163" s="426"/>
      <c r="F163" s="424"/>
      <c r="G163" s="425"/>
      <c r="H163" s="426"/>
      <c r="I163" s="424"/>
      <c r="J163" s="425"/>
      <c r="K163" s="426"/>
      <c r="L163" s="424"/>
      <c r="M163" s="425"/>
      <c r="N163" s="426"/>
      <c r="O163" s="424"/>
      <c r="P163" s="425"/>
      <c r="Q163" s="426"/>
      <c r="R163" s="424"/>
      <c r="S163" s="425"/>
      <c r="T163" s="426"/>
      <c r="U163" s="427"/>
      <c r="V163" s="427"/>
    </row>
    <row r="164" spans="5:22" ht="12.75">
      <c r="E164" s="426"/>
      <c r="F164" s="424"/>
      <c r="G164" s="425"/>
      <c r="H164" s="426"/>
      <c r="I164" s="424"/>
      <c r="J164" s="425"/>
      <c r="K164" s="426"/>
      <c r="L164" s="424"/>
      <c r="M164" s="425"/>
      <c r="N164" s="426"/>
      <c r="O164" s="424"/>
      <c r="P164" s="425"/>
      <c r="Q164" s="426"/>
      <c r="R164" s="424"/>
      <c r="S164" s="425"/>
      <c r="T164" s="426"/>
      <c r="U164" s="427"/>
      <c r="V164" s="427"/>
    </row>
    <row r="165" spans="5:22" ht="12.75">
      <c r="E165" s="426"/>
      <c r="F165" s="424"/>
      <c r="G165" s="425"/>
      <c r="H165" s="426"/>
      <c r="I165" s="424"/>
      <c r="J165" s="425"/>
      <c r="K165" s="426"/>
      <c r="L165" s="424"/>
      <c r="M165" s="425"/>
      <c r="N165" s="426"/>
      <c r="O165" s="424"/>
      <c r="P165" s="425"/>
      <c r="Q165" s="426"/>
      <c r="R165" s="424"/>
      <c r="S165" s="425"/>
      <c r="T165" s="426"/>
      <c r="U165" s="427"/>
      <c r="V165" s="427"/>
    </row>
    <row r="166" spans="5:22" ht="12.75">
      <c r="E166" s="426"/>
      <c r="F166" s="424"/>
      <c r="G166" s="425"/>
      <c r="H166" s="426"/>
      <c r="I166" s="424"/>
      <c r="J166" s="425"/>
      <c r="K166" s="426"/>
      <c r="L166" s="424"/>
      <c r="M166" s="425"/>
      <c r="N166" s="426"/>
      <c r="O166" s="424"/>
      <c r="P166" s="425"/>
      <c r="Q166" s="426"/>
      <c r="R166" s="424"/>
      <c r="S166" s="425"/>
      <c r="T166" s="426"/>
      <c r="U166" s="427"/>
      <c r="V166" s="427"/>
    </row>
    <row r="167" spans="5:22" ht="12.75">
      <c r="E167" s="426"/>
      <c r="F167" s="424"/>
      <c r="G167" s="425"/>
      <c r="H167" s="426"/>
      <c r="I167" s="424"/>
      <c r="J167" s="425"/>
      <c r="K167" s="426"/>
      <c r="L167" s="424"/>
      <c r="M167" s="425"/>
      <c r="N167" s="426"/>
      <c r="O167" s="424"/>
      <c r="P167" s="425"/>
      <c r="Q167" s="426"/>
      <c r="R167" s="424"/>
      <c r="S167" s="425"/>
      <c r="T167" s="426"/>
      <c r="U167" s="427"/>
      <c r="V167" s="427"/>
    </row>
    <row r="168" spans="5:22" ht="12.75">
      <c r="E168" s="426"/>
      <c r="F168" s="424"/>
      <c r="G168" s="425"/>
      <c r="H168" s="426"/>
      <c r="I168" s="424"/>
      <c r="J168" s="425"/>
      <c r="K168" s="426"/>
      <c r="L168" s="424"/>
      <c r="M168" s="425"/>
      <c r="N168" s="426"/>
      <c r="O168" s="424"/>
      <c r="P168" s="425"/>
      <c r="Q168" s="426"/>
      <c r="R168" s="424"/>
      <c r="S168" s="425"/>
      <c r="T168" s="426"/>
      <c r="U168" s="427"/>
      <c r="V168" s="427"/>
    </row>
    <row r="169" spans="5:22" ht="12.75">
      <c r="E169" s="426"/>
      <c r="F169" s="424"/>
      <c r="G169" s="425"/>
      <c r="H169" s="426"/>
      <c r="I169" s="424"/>
      <c r="J169" s="425"/>
      <c r="K169" s="426"/>
      <c r="L169" s="424"/>
      <c r="M169" s="425"/>
      <c r="N169" s="426"/>
      <c r="O169" s="424"/>
      <c r="P169" s="425"/>
      <c r="Q169" s="426"/>
      <c r="R169" s="424"/>
      <c r="S169" s="425"/>
      <c r="T169" s="426"/>
      <c r="U169" s="427"/>
      <c r="V169" s="427"/>
    </row>
    <row r="170" spans="5:22" ht="12.75">
      <c r="E170" s="426"/>
      <c r="F170" s="424"/>
      <c r="G170" s="425"/>
      <c r="H170" s="426"/>
      <c r="I170" s="424"/>
      <c r="J170" s="425"/>
      <c r="K170" s="426"/>
      <c r="L170" s="424"/>
      <c r="M170" s="425"/>
      <c r="N170" s="426"/>
      <c r="O170" s="424"/>
      <c r="P170" s="425"/>
      <c r="Q170" s="426"/>
      <c r="R170" s="424"/>
      <c r="S170" s="425"/>
      <c r="T170" s="426"/>
      <c r="U170" s="427"/>
      <c r="V170" s="427"/>
    </row>
    <row r="171" spans="5:22" ht="12.75">
      <c r="E171" s="426"/>
      <c r="F171" s="424"/>
      <c r="G171" s="425"/>
      <c r="H171" s="426"/>
      <c r="I171" s="424"/>
      <c r="J171" s="425"/>
      <c r="K171" s="426"/>
      <c r="L171" s="424"/>
      <c r="M171" s="425"/>
      <c r="N171" s="426"/>
      <c r="O171" s="424"/>
      <c r="P171" s="425"/>
      <c r="Q171" s="426"/>
      <c r="R171" s="424"/>
      <c r="S171" s="425"/>
      <c r="T171" s="426"/>
      <c r="U171" s="427"/>
      <c r="V171" s="427"/>
    </row>
    <row r="172" spans="5:22" ht="12.75">
      <c r="E172" s="426"/>
      <c r="F172" s="424"/>
      <c r="G172" s="425"/>
      <c r="H172" s="426"/>
      <c r="I172" s="424"/>
      <c r="J172" s="425"/>
      <c r="K172" s="426"/>
      <c r="L172" s="424"/>
      <c r="M172" s="425"/>
      <c r="N172" s="426"/>
      <c r="O172" s="424"/>
      <c r="P172" s="425"/>
      <c r="Q172" s="426"/>
      <c r="R172" s="424"/>
      <c r="S172" s="425"/>
      <c r="T172" s="426"/>
      <c r="U172" s="427"/>
      <c r="V172" s="427"/>
    </row>
    <row r="173" spans="5:22" ht="12.75">
      <c r="E173" s="426"/>
      <c r="F173" s="424"/>
      <c r="G173" s="425"/>
      <c r="H173" s="426"/>
      <c r="I173" s="424"/>
      <c r="J173" s="425"/>
      <c r="K173" s="426"/>
      <c r="L173" s="424"/>
      <c r="M173" s="425"/>
      <c r="N173" s="426"/>
      <c r="O173" s="424"/>
      <c r="P173" s="425"/>
      <c r="Q173" s="426"/>
      <c r="R173" s="424"/>
      <c r="S173" s="425"/>
      <c r="T173" s="426"/>
      <c r="U173" s="427"/>
      <c r="V173" s="427"/>
    </row>
    <row r="174" spans="5:22" ht="12.75">
      <c r="E174" s="426"/>
      <c r="F174" s="424"/>
      <c r="G174" s="425"/>
      <c r="H174" s="426"/>
      <c r="I174" s="424"/>
      <c r="J174" s="425"/>
      <c r="K174" s="426"/>
      <c r="L174" s="424"/>
      <c r="M174" s="425"/>
      <c r="N174" s="426"/>
      <c r="O174" s="424"/>
      <c r="P174" s="425"/>
      <c r="Q174" s="426"/>
      <c r="R174" s="424"/>
      <c r="S174" s="425"/>
      <c r="T174" s="426"/>
      <c r="U174" s="427"/>
      <c r="V174" s="427"/>
    </row>
    <row r="175" spans="5:22" ht="12.75">
      <c r="E175" s="426"/>
      <c r="F175" s="424"/>
      <c r="G175" s="425"/>
      <c r="H175" s="426"/>
      <c r="I175" s="424"/>
      <c r="J175" s="425"/>
      <c r="K175" s="426"/>
      <c r="L175" s="424"/>
      <c r="M175" s="425"/>
      <c r="N175" s="426"/>
      <c r="O175" s="424"/>
      <c r="P175" s="425"/>
      <c r="Q175" s="426"/>
      <c r="R175" s="424"/>
      <c r="S175" s="425"/>
      <c r="T175" s="426"/>
      <c r="U175" s="427"/>
      <c r="V175" s="427"/>
    </row>
    <row r="176" spans="5:22" ht="12.75">
      <c r="E176" s="426"/>
      <c r="F176" s="424"/>
      <c r="G176" s="425"/>
      <c r="H176" s="426"/>
      <c r="I176" s="424"/>
      <c r="J176" s="425"/>
      <c r="K176" s="426"/>
      <c r="L176" s="424"/>
      <c r="M176" s="425"/>
      <c r="N176" s="426"/>
      <c r="O176" s="424"/>
      <c r="P176" s="425"/>
      <c r="Q176" s="426"/>
      <c r="R176" s="424"/>
      <c r="S176" s="425"/>
      <c r="T176" s="426"/>
      <c r="U176" s="427"/>
      <c r="V176" s="427"/>
    </row>
    <row r="177" spans="5:22" ht="12.75">
      <c r="E177" s="426"/>
      <c r="F177" s="424"/>
      <c r="G177" s="425"/>
      <c r="H177" s="426"/>
      <c r="I177" s="424"/>
      <c r="J177" s="425"/>
      <c r="K177" s="426"/>
      <c r="L177" s="424"/>
      <c r="M177" s="425"/>
      <c r="N177" s="426"/>
      <c r="O177" s="424"/>
      <c r="P177" s="425"/>
      <c r="Q177" s="426"/>
      <c r="R177" s="424"/>
      <c r="S177" s="425"/>
      <c r="T177" s="426"/>
      <c r="U177" s="427"/>
      <c r="V177" s="427"/>
    </row>
    <row r="178" spans="5:22" ht="12.75">
      <c r="E178" s="426"/>
      <c r="F178" s="424"/>
      <c r="G178" s="425"/>
      <c r="H178" s="426"/>
      <c r="I178" s="424"/>
      <c r="J178" s="425"/>
      <c r="K178" s="426"/>
      <c r="L178" s="424"/>
      <c r="M178" s="425"/>
      <c r="N178" s="426"/>
      <c r="O178" s="424"/>
      <c r="P178" s="425"/>
      <c r="Q178" s="426"/>
      <c r="R178" s="424"/>
      <c r="S178" s="425"/>
      <c r="T178" s="426"/>
      <c r="U178" s="427"/>
      <c r="V178" s="427"/>
    </row>
    <row r="179" spans="5:22" ht="12.75">
      <c r="E179" s="426"/>
      <c r="F179" s="424"/>
      <c r="G179" s="425"/>
      <c r="H179" s="426"/>
      <c r="I179" s="424"/>
      <c r="J179" s="425"/>
      <c r="K179" s="426"/>
      <c r="L179" s="424"/>
      <c r="M179" s="425"/>
      <c r="N179" s="426"/>
      <c r="O179" s="424"/>
      <c r="P179" s="425"/>
      <c r="Q179" s="426"/>
      <c r="R179" s="424"/>
      <c r="S179" s="425"/>
      <c r="T179" s="426"/>
      <c r="U179" s="427"/>
      <c r="V179" s="427"/>
    </row>
    <row r="180" spans="5:22" ht="12.75">
      <c r="E180" s="426"/>
      <c r="F180" s="424"/>
      <c r="G180" s="425"/>
      <c r="H180" s="426"/>
      <c r="I180" s="424"/>
      <c r="J180" s="425"/>
      <c r="K180" s="426"/>
      <c r="L180" s="424"/>
      <c r="M180" s="425"/>
      <c r="N180" s="426"/>
      <c r="O180" s="424"/>
      <c r="P180" s="425"/>
      <c r="Q180" s="426"/>
      <c r="R180" s="424"/>
      <c r="S180" s="425"/>
      <c r="T180" s="426"/>
      <c r="U180" s="427"/>
      <c r="V180" s="427"/>
    </row>
    <row r="181" spans="5:22" ht="12.75">
      <c r="E181" s="426"/>
      <c r="F181" s="424"/>
      <c r="G181" s="425"/>
      <c r="H181" s="426"/>
      <c r="I181" s="424"/>
      <c r="J181" s="425"/>
      <c r="K181" s="426"/>
      <c r="L181" s="424"/>
      <c r="M181" s="425"/>
      <c r="N181" s="426"/>
      <c r="O181" s="424"/>
      <c r="P181" s="425"/>
      <c r="Q181" s="426"/>
      <c r="R181" s="424"/>
      <c r="S181" s="425"/>
      <c r="T181" s="426"/>
      <c r="U181" s="427"/>
      <c r="V181" s="427"/>
    </row>
    <row r="182" spans="5:22" ht="12.75">
      <c r="E182" s="426"/>
      <c r="F182" s="424"/>
      <c r="G182" s="425"/>
      <c r="H182" s="426"/>
      <c r="I182" s="424"/>
      <c r="J182" s="425"/>
      <c r="K182" s="426"/>
      <c r="L182" s="424"/>
      <c r="M182" s="425"/>
      <c r="N182" s="426"/>
      <c r="O182" s="424"/>
      <c r="P182" s="425"/>
      <c r="Q182" s="426"/>
      <c r="R182" s="424"/>
      <c r="S182" s="425"/>
      <c r="T182" s="426"/>
      <c r="U182" s="427"/>
      <c r="V182" s="427"/>
    </row>
    <row r="183" spans="5:22" ht="12.75">
      <c r="E183" s="426"/>
      <c r="F183" s="424"/>
      <c r="G183" s="425"/>
      <c r="H183" s="426"/>
      <c r="I183" s="424"/>
      <c r="J183" s="425"/>
      <c r="K183" s="426"/>
      <c r="L183" s="424"/>
      <c r="M183" s="425"/>
      <c r="N183" s="426"/>
      <c r="O183" s="424"/>
      <c r="P183" s="425"/>
      <c r="Q183" s="426"/>
      <c r="R183" s="424"/>
      <c r="S183" s="425"/>
      <c r="T183" s="426"/>
      <c r="U183" s="427"/>
      <c r="V183" s="427"/>
    </row>
    <row r="184" spans="5:22" ht="12.75">
      <c r="E184" s="426"/>
      <c r="F184" s="424"/>
      <c r="G184" s="425"/>
      <c r="H184" s="426"/>
      <c r="I184" s="424"/>
      <c r="J184" s="425"/>
      <c r="K184" s="426"/>
      <c r="L184" s="424"/>
      <c r="M184" s="425"/>
      <c r="N184" s="426"/>
      <c r="O184" s="424"/>
      <c r="P184" s="425"/>
      <c r="Q184" s="426"/>
      <c r="R184" s="424"/>
      <c r="S184" s="425"/>
      <c r="T184" s="426"/>
      <c r="U184" s="427"/>
      <c r="V184" s="427"/>
    </row>
    <row r="185" spans="5:22" ht="12.75">
      <c r="E185" s="426"/>
      <c r="F185" s="424"/>
      <c r="G185" s="425"/>
      <c r="H185" s="426"/>
      <c r="I185" s="424"/>
      <c r="J185" s="425"/>
      <c r="K185" s="426"/>
      <c r="L185" s="424"/>
      <c r="M185" s="425"/>
      <c r="N185" s="426"/>
      <c r="O185" s="424"/>
      <c r="P185" s="425"/>
      <c r="Q185" s="426"/>
      <c r="R185" s="424"/>
      <c r="S185" s="425"/>
      <c r="T185" s="426"/>
      <c r="U185" s="427"/>
      <c r="V185" s="427"/>
    </row>
    <row r="186" spans="5:22" ht="12.75">
      <c r="E186" s="426"/>
      <c r="F186" s="424"/>
      <c r="G186" s="425"/>
      <c r="H186" s="426"/>
      <c r="I186" s="424"/>
      <c r="J186" s="425"/>
      <c r="K186" s="426"/>
      <c r="L186" s="424"/>
      <c r="M186" s="425"/>
      <c r="N186" s="426"/>
      <c r="O186" s="424"/>
      <c r="P186" s="425"/>
      <c r="Q186" s="426"/>
      <c r="R186" s="424"/>
      <c r="S186" s="425"/>
      <c r="T186" s="426"/>
      <c r="U186" s="427"/>
      <c r="V186" s="427"/>
    </row>
    <row r="187" spans="5:22" ht="12.75">
      <c r="E187" s="426"/>
      <c r="F187" s="424"/>
      <c r="G187" s="425"/>
      <c r="H187" s="426"/>
      <c r="I187" s="424"/>
      <c r="J187" s="425"/>
      <c r="K187" s="426"/>
      <c r="L187" s="424"/>
      <c r="M187" s="425"/>
      <c r="N187" s="426"/>
      <c r="O187" s="424"/>
      <c r="P187" s="425"/>
      <c r="Q187" s="426"/>
      <c r="R187" s="424"/>
      <c r="S187" s="425"/>
      <c r="T187" s="426"/>
      <c r="U187" s="427"/>
      <c r="V187" s="427"/>
    </row>
    <row r="188" spans="5:22" ht="12.75">
      <c r="E188" s="426"/>
      <c r="F188" s="424"/>
      <c r="G188" s="425"/>
      <c r="H188" s="426"/>
      <c r="I188" s="424"/>
      <c r="J188" s="425"/>
      <c r="K188" s="426"/>
      <c r="L188" s="424"/>
      <c r="M188" s="425"/>
      <c r="N188" s="426"/>
      <c r="O188" s="424"/>
      <c r="P188" s="425"/>
      <c r="Q188" s="426"/>
      <c r="R188" s="424"/>
      <c r="S188" s="425"/>
      <c r="T188" s="426"/>
      <c r="U188" s="427"/>
      <c r="V188" s="427"/>
    </row>
    <row r="189" spans="5:22" ht="12.75">
      <c r="E189" s="426"/>
      <c r="F189" s="424"/>
      <c r="G189" s="425"/>
      <c r="H189" s="426"/>
      <c r="I189" s="424"/>
      <c r="J189" s="425"/>
      <c r="K189" s="426"/>
      <c r="L189" s="424"/>
      <c r="M189" s="425"/>
      <c r="N189" s="426"/>
      <c r="O189" s="424"/>
      <c r="P189" s="425"/>
      <c r="Q189" s="426"/>
      <c r="R189" s="424"/>
      <c r="S189" s="425"/>
      <c r="T189" s="426"/>
      <c r="U189" s="427"/>
      <c r="V189" s="427"/>
    </row>
    <row r="190" spans="5:22" ht="12.75">
      <c r="E190" s="426"/>
      <c r="F190" s="424"/>
      <c r="G190" s="425"/>
      <c r="H190" s="426"/>
      <c r="I190" s="424"/>
      <c r="J190" s="425"/>
      <c r="K190" s="426"/>
      <c r="L190" s="424"/>
      <c r="M190" s="425"/>
      <c r="N190" s="426"/>
      <c r="O190" s="424"/>
      <c r="P190" s="425"/>
      <c r="Q190" s="426"/>
      <c r="R190" s="424"/>
      <c r="S190" s="425"/>
      <c r="T190" s="426"/>
      <c r="U190" s="427"/>
      <c r="V190" s="427"/>
    </row>
    <row r="191" spans="5:22" ht="12.75">
      <c r="E191" s="426"/>
      <c r="F191" s="424"/>
      <c r="G191" s="425"/>
      <c r="H191" s="426"/>
      <c r="I191" s="424"/>
      <c r="J191" s="425"/>
      <c r="K191" s="426"/>
      <c r="L191" s="424"/>
      <c r="M191" s="425"/>
      <c r="N191" s="426"/>
      <c r="O191" s="424"/>
      <c r="P191" s="425"/>
      <c r="Q191" s="426"/>
      <c r="R191" s="424"/>
      <c r="S191" s="425"/>
      <c r="T191" s="426"/>
      <c r="U191" s="427"/>
      <c r="V191" s="427"/>
    </row>
    <row r="192" spans="5:22" ht="12.75">
      <c r="E192" s="426"/>
      <c r="F192" s="424"/>
      <c r="G192" s="425"/>
      <c r="H192" s="426"/>
      <c r="I192" s="424"/>
      <c r="J192" s="425"/>
      <c r="K192" s="426"/>
      <c r="L192" s="424"/>
      <c r="M192" s="425"/>
      <c r="N192" s="426"/>
      <c r="O192" s="424"/>
      <c r="P192" s="425"/>
      <c r="Q192" s="426"/>
      <c r="R192" s="424"/>
      <c r="S192" s="425"/>
      <c r="T192" s="426"/>
      <c r="U192" s="427"/>
      <c r="V192" s="427"/>
    </row>
    <row r="193" spans="5:22" ht="12.75">
      <c r="E193" s="426"/>
      <c r="F193" s="424"/>
      <c r="G193" s="425"/>
      <c r="H193" s="426"/>
      <c r="I193" s="424"/>
      <c r="J193" s="425"/>
      <c r="K193" s="426"/>
      <c r="L193" s="424"/>
      <c r="M193" s="425"/>
      <c r="N193" s="426"/>
      <c r="O193" s="424"/>
      <c r="P193" s="425"/>
      <c r="Q193" s="426"/>
      <c r="R193" s="424"/>
      <c r="S193" s="425"/>
      <c r="T193" s="426"/>
      <c r="U193" s="427"/>
      <c r="V193" s="427"/>
    </row>
    <row r="194" spans="5:22" ht="12.75">
      <c r="E194" s="426"/>
      <c r="F194" s="424"/>
      <c r="G194" s="425"/>
      <c r="H194" s="426"/>
      <c r="I194" s="424"/>
      <c r="J194" s="425"/>
      <c r="K194" s="426"/>
      <c r="L194" s="424"/>
      <c r="M194" s="425"/>
      <c r="N194" s="426"/>
      <c r="O194" s="424"/>
      <c r="P194" s="425"/>
      <c r="Q194" s="426"/>
      <c r="R194" s="424"/>
      <c r="S194" s="425"/>
      <c r="T194" s="426"/>
      <c r="U194" s="427"/>
      <c r="V194" s="427"/>
    </row>
    <row r="195" spans="5:22" ht="12.75">
      <c r="E195" s="426"/>
      <c r="F195" s="424"/>
      <c r="G195" s="425"/>
      <c r="H195" s="426"/>
      <c r="I195" s="424"/>
      <c r="J195" s="425"/>
      <c r="K195" s="426"/>
      <c r="L195" s="424"/>
      <c r="M195" s="425"/>
      <c r="N195" s="426"/>
      <c r="O195" s="424"/>
      <c r="P195" s="425"/>
      <c r="Q195" s="426"/>
      <c r="R195" s="424"/>
      <c r="S195" s="425"/>
      <c r="T195" s="426"/>
      <c r="U195" s="427"/>
      <c r="V195" s="427"/>
    </row>
    <row r="196" spans="5:22" ht="12.75">
      <c r="E196" s="426"/>
      <c r="F196" s="424"/>
      <c r="G196" s="425"/>
      <c r="H196" s="426"/>
      <c r="I196" s="424"/>
      <c r="J196" s="425"/>
      <c r="K196" s="426"/>
      <c r="L196" s="424"/>
      <c r="M196" s="425"/>
      <c r="N196" s="426"/>
      <c r="O196" s="424"/>
      <c r="P196" s="425"/>
      <c r="Q196" s="426"/>
      <c r="R196" s="424"/>
      <c r="S196" s="425"/>
      <c r="T196" s="426"/>
      <c r="U196" s="427"/>
      <c r="V196" s="427"/>
    </row>
    <row r="197" spans="5:22" ht="12.75">
      <c r="E197" s="426"/>
      <c r="F197" s="424"/>
      <c r="G197" s="425"/>
      <c r="H197" s="426"/>
      <c r="I197" s="424"/>
      <c r="J197" s="425"/>
      <c r="K197" s="426"/>
      <c r="L197" s="424"/>
      <c r="M197" s="425"/>
      <c r="N197" s="426"/>
      <c r="O197" s="424"/>
      <c r="P197" s="425"/>
      <c r="Q197" s="426"/>
      <c r="R197" s="424"/>
      <c r="S197" s="425"/>
      <c r="T197" s="426"/>
      <c r="U197" s="427"/>
      <c r="V197" s="427"/>
    </row>
    <row r="198" spans="5:22" ht="12.75">
      <c r="E198" s="426"/>
      <c r="F198" s="424"/>
      <c r="G198" s="425"/>
      <c r="H198" s="426"/>
      <c r="I198" s="424"/>
      <c r="J198" s="425"/>
      <c r="K198" s="426"/>
      <c r="L198" s="424"/>
      <c r="M198" s="425"/>
      <c r="N198" s="426"/>
      <c r="O198" s="424"/>
      <c r="P198" s="425"/>
      <c r="Q198" s="426"/>
      <c r="R198" s="424"/>
      <c r="S198" s="425"/>
      <c r="T198" s="426"/>
      <c r="U198" s="427"/>
      <c r="V198" s="427"/>
    </row>
    <row r="199" spans="5:22" ht="12.75">
      <c r="E199" s="426"/>
      <c r="F199" s="424"/>
      <c r="G199" s="425"/>
      <c r="H199" s="426"/>
      <c r="I199" s="424"/>
      <c r="J199" s="425"/>
      <c r="K199" s="426"/>
      <c r="L199" s="424"/>
      <c r="M199" s="425"/>
      <c r="N199" s="426"/>
      <c r="O199" s="424"/>
      <c r="P199" s="425"/>
      <c r="Q199" s="426"/>
      <c r="R199" s="424"/>
      <c r="S199" s="425"/>
      <c r="T199" s="426"/>
      <c r="U199" s="427"/>
      <c r="V199" s="427"/>
    </row>
    <row r="200" spans="5:22" ht="12.75">
      <c r="E200" s="426"/>
      <c r="F200" s="424"/>
      <c r="G200" s="425"/>
      <c r="H200" s="426"/>
      <c r="I200" s="424"/>
      <c r="J200" s="425"/>
      <c r="K200" s="426"/>
      <c r="L200" s="424"/>
      <c r="M200" s="425"/>
      <c r="N200" s="426"/>
      <c r="O200" s="424"/>
      <c r="P200" s="425"/>
      <c r="Q200" s="426"/>
      <c r="R200" s="424"/>
      <c r="S200" s="425"/>
      <c r="T200" s="426"/>
      <c r="U200" s="427"/>
      <c r="V200" s="427"/>
    </row>
    <row r="201" spans="5:22" ht="12.75">
      <c r="E201" s="426"/>
      <c r="F201" s="424"/>
      <c r="G201" s="425"/>
      <c r="H201" s="426"/>
      <c r="I201" s="424"/>
      <c r="J201" s="425"/>
      <c r="K201" s="426"/>
      <c r="L201" s="424"/>
      <c r="M201" s="425"/>
      <c r="N201" s="426"/>
      <c r="O201" s="424"/>
      <c r="P201" s="425"/>
      <c r="Q201" s="426"/>
      <c r="R201" s="424"/>
      <c r="S201" s="425"/>
      <c r="T201" s="426"/>
      <c r="U201" s="427"/>
      <c r="V201" s="427"/>
    </row>
    <row r="202" spans="5:22" ht="12.75">
      <c r="E202" s="426"/>
      <c r="F202" s="424"/>
      <c r="G202" s="425"/>
      <c r="H202" s="426"/>
      <c r="I202" s="424"/>
      <c r="J202" s="425"/>
      <c r="K202" s="426"/>
      <c r="L202" s="424"/>
      <c r="M202" s="425"/>
      <c r="N202" s="426"/>
      <c r="O202" s="424"/>
      <c r="P202" s="425"/>
      <c r="Q202" s="426"/>
      <c r="R202" s="424"/>
      <c r="S202" s="425"/>
      <c r="T202" s="426"/>
      <c r="U202" s="427"/>
      <c r="V202" s="427"/>
    </row>
    <row r="203" spans="5:22" ht="12.75">
      <c r="E203" s="426"/>
      <c r="F203" s="424"/>
      <c r="G203" s="425"/>
      <c r="H203" s="426"/>
      <c r="I203" s="424"/>
      <c r="J203" s="425"/>
      <c r="K203" s="426"/>
      <c r="L203" s="424"/>
      <c r="M203" s="425"/>
      <c r="N203" s="426"/>
      <c r="O203" s="424"/>
      <c r="P203" s="425"/>
      <c r="Q203" s="426"/>
      <c r="R203" s="424"/>
      <c r="S203" s="425"/>
      <c r="T203" s="426"/>
      <c r="U203" s="427"/>
      <c r="V203" s="427"/>
    </row>
    <row r="204" spans="5:22" ht="12.75">
      <c r="E204" s="426"/>
      <c r="F204" s="424"/>
      <c r="G204" s="425"/>
      <c r="H204" s="426"/>
      <c r="I204" s="424"/>
      <c r="J204" s="425"/>
      <c r="K204" s="426"/>
      <c r="L204" s="424"/>
      <c r="M204" s="425"/>
      <c r="N204" s="426"/>
      <c r="O204" s="424"/>
      <c r="P204" s="425"/>
      <c r="Q204" s="426"/>
      <c r="R204" s="424"/>
      <c r="S204" s="425"/>
      <c r="T204" s="426"/>
      <c r="U204" s="427"/>
      <c r="V204" s="427"/>
    </row>
    <row r="205" spans="5:22" ht="12.75">
      <c r="E205" s="426"/>
      <c r="F205" s="424"/>
      <c r="G205" s="425"/>
      <c r="H205" s="426"/>
      <c r="I205" s="424"/>
      <c r="J205" s="425"/>
      <c r="K205" s="426"/>
      <c r="L205" s="424"/>
      <c r="M205" s="425"/>
      <c r="N205" s="426"/>
      <c r="O205" s="424"/>
      <c r="P205" s="425"/>
      <c r="Q205" s="426"/>
      <c r="R205" s="424"/>
      <c r="S205" s="425"/>
      <c r="T205" s="426"/>
      <c r="U205" s="427"/>
      <c r="V205" s="427"/>
    </row>
    <row r="206" spans="5:22" ht="12.75">
      <c r="E206" s="426"/>
      <c r="F206" s="424"/>
      <c r="G206" s="425"/>
      <c r="H206" s="426"/>
      <c r="I206" s="424"/>
      <c r="J206" s="425"/>
      <c r="K206" s="426"/>
      <c r="L206" s="424"/>
      <c r="M206" s="425"/>
      <c r="N206" s="426"/>
      <c r="O206" s="424"/>
      <c r="P206" s="425"/>
      <c r="Q206" s="426"/>
      <c r="R206" s="424"/>
      <c r="S206" s="425"/>
      <c r="T206" s="426"/>
      <c r="U206" s="427"/>
      <c r="V206" s="427"/>
    </row>
    <row r="207" spans="5:22" ht="12.75">
      <c r="E207" s="426"/>
      <c r="F207" s="424"/>
      <c r="G207" s="425"/>
      <c r="H207" s="426"/>
      <c r="I207" s="424"/>
      <c r="J207" s="425"/>
      <c r="K207" s="426"/>
      <c r="L207" s="424"/>
      <c r="M207" s="425"/>
      <c r="N207" s="426"/>
      <c r="O207" s="424"/>
      <c r="P207" s="425"/>
      <c r="Q207" s="426"/>
      <c r="R207" s="424"/>
      <c r="S207" s="425"/>
      <c r="T207" s="426"/>
      <c r="U207" s="427"/>
      <c r="V207" s="427"/>
    </row>
    <row r="208" spans="5:22" ht="12.75">
      <c r="E208" s="426"/>
      <c r="F208" s="424"/>
      <c r="G208" s="425"/>
      <c r="H208" s="426"/>
      <c r="I208" s="424"/>
      <c r="J208" s="425"/>
      <c r="K208" s="426"/>
      <c r="L208" s="424"/>
      <c r="M208" s="425"/>
      <c r="N208" s="426"/>
      <c r="O208" s="424"/>
      <c r="P208" s="425"/>
      <c r="Q208" s="426"/>
      <c r="R208" s="424"/>
      <c r="S208" s="425"/>
      <c r="T208" s="426"/>
      <c r="U208" s="427"/>
      <c r="V208" s="427"/>
    </row>
    <row r="209" spans="5:22" ht="12.75">
      <c r="E209" s="426"/>
      <c r="F209" s="424"/>
      <c r="G209" s="425"/>
      <c r="H209" s="426"/>
      <c r="I209" s="424"/>
      <c r="J209" s="425"/>
      <c r="K209" s="426"/>
      <c r="L209" s="424"/>
      <c r="M209" s="425"/>
      <c r="N209" s="426"/>
      <c r="O209" s="424"/>
      <c r="P209" s="425"/>
      <c r="Q209" s="426"/>
      <c r="R209" s="424"/>
      <c r="S209" s="425"/>
      <c r="T209" s="426"/>
      <c r="U209" s="427"/>
      <c r="V209" s="427"/>
    </row>
    <row r="210" spans="5:22" ht="12.75">
      <c r="E210" s="426"/>
      <c r="F210" s="424"/>
      <c r="G210" s="425"/>
      <c r="H210" s="426"/>
      <c r="I210" s="424"/>
      <c r="J210" s="425"/>
      <c r="K210" s="426"/>
      <c r="L210" s="424"/>
      <c r="M210" s="425"/>
      <c r="N210" s="426"/>
      <c r="O210" s="424"/>
      <c r="P210" s="425"/>
      <c r="Q210" s="426"/>
      <c r="R210" s="424"/>
      <c r="S210" s="425"/>
      <c r="T210" s="426"/>
      <c r="U210" s="427"/>
      <c r="V210" s="427"/>
    </row>
    <row r="211" spans="5:22" ht="12.75">
      <c r="E211" s="426"/>
      <c r="F211" s="424"/>
      <c r="G211" s="425"/>
      <c r="H211" s="426"/>
      <c r="I211" s="424"/>
      <c r="J211" s="425"/>
      <c r="K211" s="426"/>
      <c r="L211" s="424"/>
      <c r="M211" s="425"/>
      <c r="N211" s="426"/>
      <c r="O211" s="424"/>
      <c r="P211" s="425"/>
      <c r="Q211" s="426"/>
      <c r="R211" s="424"/>
      <c r="S211" s="425"/>
      <c r="T211" s="426"/>
      <c r="U211" s="427"/>
      <c r="V211" s="427"/>
    </row>
    <row r="212" spans="5:22" ht="12.75">
      <c r="E212" s="426"/>
      <c r="F212" s="424"/>
      <c r="G212" s="425"/>
      <c r="H212" s="426"/>
      <c r="I212" s="424"/>
      <c r="J212" s="425"/>
      <c r="K212" s="426"/>
      <c r="L212" s="424"/>
      <c r="M212" s="425"/>
      <c r="N212" s="426"/>
      <c r="O212" s="424"/>
      <c r="P212" s="425"/>
      <c r="Q212" s="426"/>
      <c r="R212" s="424"/>
      <c r="S212" s="425"/>
      <c r="T212" s="426"/>
      <c r="U212" s="427"/>
      <c r="V212" s="427"/>
    </row>
    <row r="213" spans="5:22" ht="12.75">
      <c r="E213" s="426"/>
      <c r="F213" s="424"/>
      <c r="G213" s="425"/>
      <c r="H213" s="426"/>
      <c r="I213" s="424"/>
      <c r="J213" s="425"/>
      <c r="K213" s="426"/>
      <c r="L213" s="424"/>
      <c r="M213" s="425"/>
      <c r="N213" s="426"/>
      <c r="O213" s="424"/>
      <c r="P213" s="425"/>
      <c r="Q213" s="426"/>
      <c r="R213" s="424"/>
      <c r="S213" s="425"/>
      <c r="T213" s="426"/>
      <c r="U213" s="427"/>
      <c r="V213" s="427"/>
    </row>
    <row r="214" spans="5:22" ht="12.75">
      <c r="E214" s="426"/>
      <c r="F214" s="424"/>
      <c r="G214" s="425"/>
      <c r="H214" s="426"/>
      <c r="I214" s="424"/>
      <c r="J214" s="425"/>
      <c r="K214" s="426"/>
      <c r="L214" s="424"/>
      <c r="M214" s="425"/>
      <c r="N214" s="426"/>
      <c r="O214" s="424"/>
      <c r="P214" s="425"/>
      <c r="Q214" s="426"/>
      <c r="R214" s="424"/>
      <c r="S214" s="425"/>
      <c r="T214" s="426"/>
      <c r="U214" s="427"/>
      <c r="V214" s="427"/>
    </row>
    <row r="215" spans="5:22" ht="12.75">
      <c r="E215" s="426"/>
      <c r="F215" s="424"/>
      <c r="G215" s="425"/>
      <c r="H215" s="426"/>
      <c r="I215" s="424"/>
      <c r="J215" s="425"/>
      <c r="K215" s="426"/>
      <c r="L215" s="424"/>
      <c r="M215" s="425"/>
      <c r="N215" s="426"/>
      <c r="O215" s="424"/>
      <c r="P215" s="425"/>
      <c r="Q215" s="426"/>
      <c r="R215" s="424"/>
      <c r="S215" s="425"/>
      <c r="T215" s="426"/>
      <c r="U215" s="427"/>
      <c r="V215" s="427"/>
    </row>
    <row r="216" spans="5:22" ht="12.75">
      <c r="E216" s="426"/>
      <c r="F216" s="424"/>
      <c r="G216" s="425"/>
      <c r="H216" s="426"/>
      <c r="I216" s="424"/>
      <c r="J216" s="425"/>
      <c r="K216" s="426"/>
      <c r="L216" s="424"/>
      <c r="M216" s="425"/>
      <c r="N216" s="426"/>
      <c r="O216" s="424"/>
      <c r="P216" s="425"/>
      <c r="Q216" s="426"/>
      <c r="R216" s="424"/>
      <c r="S216" s="425"/>
      <c r="T216" s="426"/>
      <c r="U216" s="427"/>
      <c r="V216" s="427"/>
    </row>
    <row r="217" spans="5:22" ht="12.75">
      <c r="E217" s="426"/>
      <c r="F217" s="424"/>
      <c r="G217" s="425"/>
      <c r="H217" s="426"/>
      <c r="I217" s="424"/>
      <c r="J217" s="425"/>
      <c r="K217" s="426"/>
      <c r="L217" s="424"/>
      <c r="M217" s="425"/>
      <c r="N217" s="426"/>
      <c r="O217" s="424"/>
      <c r="P217" s="425"/>
      <c r="Q217" s="426"/>
      <c r="R217" s="424"/>
      <c r="S217" s="425"/>
      <c r="T217" s="426"/>
      <c r="U217" s="427"/>
      <c r="V217" s="427"/>
    </row>
    <row r="218" spans="5:22" ht="12.75">
      <c r="E218" s="426"/>
      <c r="F218" s="424"/>
      <c r="G218" s="425"/>
      <c r="H218" s="426"/>
      <c r="I218" s="424"/>
      <c r="J218" s="425"/>
      <c r="K218" s="426"/>
      <c r="L218" s="424"/>
      <c r="M218" s="425"/>
      <c r="N218" s="426"/>
      <c r="O218" s="424"/>
      <c r="P218" s="425"/>
      <c r="Q218" s="426"/>
      <c r="R218" s="424"/>
      <c r="S218" s="425"/>
      <c r="T218" s="426"/>
      <c r="U218" s="427"/>
      <c r="V218" s="427"/>
    </row>
    <row r="219" spans="5:22" ht="12.75">
      <c r="E219" s="426"/>
      <c r="F219" s="424"/>
      <c r="G219" s="425"/>
      <c r="H219" s="426"/>
      <c r="I219" s="424"/>
      <c r="J219" s="425"/>
      <c r="K219" s="426"/>
      <c r="L219" s="424"/>
      <c r="M219" s="425"/>
      <c r="N219" s="426"/>
      <c r="O219" s="424"/>
      <c r="P219" s="425"/>
      <c r="Q219" s="426"/>
      <c r="R219" s="424"/>
      <c r="S219" s="425"/>
      <c r="T219" s="426"/>
      <c r="U219" s="427"/>
      <c r="V219" s="427"/>
    </row>
    <row r="220" spans="5:22" ht="12.75">
      <c r="E220" s="426"/>
      <c r="F220" s="424"/>
      <c r="G220" s="425"/>
      <c r="H220" s="426"/>
      <c r="I220" s="424"/>
      <c r="J220" s="425"/>
      <c r="K220" s="426"/>
      <c r="L220" s="424"/>
      <c r="M220" s="425"/>
      <c r="N220" s="426"/>
      <c r="O220" s="424"/>
      <c r="P220" s="425"/>
      <c r="Q220" s="426"/>
      <c r="R220" s="424"/>
      <c r="S220" s="425"/>
      <c r="T220" s="426"/>
      <c r="U220" s="427"/>
      <c r="V220" s="427"/>
    </row>
    <row r="221" spans="5:22" ht="12.75">
      <c r="E221" s="426"/>
      <c r="F221" s="424"/>
      <c r="G221" s="425"/>
      <c r="H221" s="426"/>
      <c r="I221" s="424"/>
      <c r="J221" s="425"/>
      <c r="K221" s="426"/>
      <c r="L221" s="424"/>
      <c r="M221" s="425"/>
      <c r="N221" s="426"/>
      <c r="O221" s="424"/>
      <c r="P221" s="425"/>
      <c r="Q221" s="426"/>
      <c r="R221" s="424"/>
      <c r="S221" s="425"/>
      <c r="T221" s="426"/>
      <c r="U221" s="427"/>
      <c r="V221" s="427"/>
    </row>
    <row r="222" spans="5:22" ht="12.75">
      <c r="E222" s="426"/>
      <c r="F222" s="424"/>
      <c r="G222" s="425"/>
      <c r="H222" s="426"/>
      <c r="I222" s="424"/>
      <c r="J222" s="425"/>
      <c r="K222" s="426"/>
      <c r="L222" s="424"/>
      <c r="M222" s="425"/>
      <c r="N222" s="426"/>
      <c r="O222" s="424"/>
      <c r="P222" s="425"/>
      <c r="Q222" s="426"/>
      <c r="R222" s="424"/>
      <c r="S222" s="425"/>
      <c r="T222" s="426"/>
      <c r="U222" s="427"/>
      <c r="V222" s="427"/>
    </row>
    <row r="223" spans="5:22" ht="12.75">
      <c r="E223" s="426"/>
      <c r="F223" s="424"/>
      <c r="G223" s="425"/>
      <c r="H223" s="426"/>
      <c r="I223" s="424"/>
      <c r="J223" s="425"/>
      <c r="K223" s="426"/>
      <c r="L223" s="424"/>
      <c r="M223" s="425"/>
      <c r="N223" s="426"/>
      <c r="O223" s="424"/>
      <c r="P223" s="425"/>
      <c r="Q223" s="426"/>
      <c r="R223" s="424"/>
      <c r="S223" s="425"/>
      <c r="T223" s="426"/>
      <c r="U223" s="427"/>
      <c r="V223" s="427"/>
    </row>
    <row r="224" spans="5:22" ht="12.75">
      <c r="E224" s="426"/>
      <c r="F224" s="424"/>
      <c r="G224" s="425"/>
      <c r="H224" s="426"/>
      <c r="I224" s="424"/>
      <c r="J224" s="425"/>
      <c r="K224" s="426"/>
      <c r="L224" s="424"/>
      <c r="M224" s="425"/>
      <c r="N224" s="426"/>
      <c r="O224" s="424"/>
      <c r="P224" s="425"/>
      <c r="Q224" s="426"/>
      <c r="R224" s="424"/>
      <c r="S224" s="425"/>
      <c r="T224" s="426"/>
      <c r="U224" s="427"/>
      <c r="V224" s="427"/>
    </row>
    <row r="225" spans="5:22" ht="12.75">
      <c r="E225" s="426"/>
      <c r="F225" s="424"/>
      <c r="G225" s="425"/>
      <c r="H225" s="426"/>
      <c r="I225" s="424"/>
      <c r="J225" s="425"/>
      <c r="K225" s="426"/>
      <c r="L225" s="424"/>
      <c r="M225" s="425"/>
      <c r="N225" s="426"/>
      <c r="O225" s="424"/>
      <c r="P225" s="425"/>
      <c r="Q225" s="426"/>
      <c r="R225" s="424"/>
      <c r="S225" s="425"/>
      <c r="T225" s="426"/>
      <c r="U225" s="427"/>
      <c r="V225" s="427"/>
    </row>
  </sheetData>
  <sheetProtection/>
  <mergeCells count="64">
    <mergeCell ref="A69:N69"/>
    <mergeCell ref="B73:C73"/>
    <mergeCell ref="B75:C75"/>
    <mergeCell ref="A77:B77"/>
    <mergeCell ref="B78:C78"/>
    <mergeCell ref="B86:C86"/>
    <mergeCell ref="A61:D61"/>
    <mergeCell ref="A62:H62"/>
    <mergeCell ref="A64:T64"/>
    <mergeCell ref="A65:G65"/>
    <mergeCell ref="A66:B66"/>
    <mergeCell ref="A67:B67"/>
    <mergeCell ref="A55:W55"/>
    <mergeCell ref="A56:K56"/>
    <mergeCell ref="A57:W57"/>
    <mergeCell ref="A58:W58"/>
    <mergeCell ref="A59:W59"/>
    <mergeCell ref="A60:M60"/>
    <mergeCell ref="B48:C48"/>
    <mergeCell ref="B49:C49"/>
    <mergeCell ref="A52:D52"/>
    <mergeCell ref="U52:W52"/>
    <mergeCell ref="U53:W53"/>
    <mergeCell ref="A54:B54"/>
    <mergeCell ref="B36:C36"/>
    <mergeCell ref="B37:C37"/>
    <mergeCell ref="A40:B40"/>
    <mergeCell ref="B42:C42"/>
    <mergeCell ref="B43:C43"/>
    <mergeCell ref="A46:E46"/>
    <mergeCell ref="B24:C24"/>
    <mergeCell ref="B25:C25"/>
    <mergeCell ref="A28:D28"/>
    <mergeCell ref="B30:C30"/>
    <mergeCell ref="B31:C31"/>
    <mergeCell ref="A34:D34"/>
    <mergeCell ref="B12:C12"/>
    <mergeCell ref="B13:C13"/>
    <mergeCell ref="A16:B16"/>
    <mergeCell ref="B18:C18"/>
    <mergeCell ref="B19:C19"/>
    <mergeCell ref="A22:B22"/>
    <mergeCell ref="G7:H7"/>
    <mergeCell ref="J7:K7"/>
    <mergeCell ref="M7:N7"/>
    <mergeCell ref="P7:Q7"/>
    <mergeCell ref="S7:T7"/>
    <mergeCell ref="A10:C10"/>
    <mergeCell ref="B88:C88"/>
    <mergeCell ref="A90:C90"/>
    <mergeCell ref="B91:C91"/>
    <mergeCell ref="B99:C99"/>
    <mergeCell ref="A1:V1"/>
    <mergeCell ref="A3:C3"/>
    <mergeCell ref="A4:B4"/>
    <mergeCell ref="V5:W5"/>
    <mergeCell ref="D6:Q6"/>
    <mergeCell ref="D7:E7"/>
    <mergeCell ref="A108:W108"/>
    <mergeCell ref="A109:Q109"/>
    <mergeCell ref="B101:C101"/>
    <mergeCell ref="A105:Q105"/>
    <mergeCell ref="A106:D106"/>
    <mergeCell ref="A107:O107"/>
  </mergeCells>
  <printOptions horizontalCentered="1" verticalCentered="1"/>
  <pageMargins left="0.2755905511811024" right="0.2755905511811024" top="0.2755905511811024" bottom="0.2755905511811024" header="0.5118110236220472" footer="0.5118110236220472"/>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144"/>
  <sheetViews>
    <sheetView showGridLines="0" zoomScalePageLayoutView="0" workbookViewId="0" topLeftCell="A46">
      <selection activeCell="A67" sqref="A67:K67"/>
    </sheetView>
  </sheetViews>
  <sheetFormatPr defaultColWidth="9.140625" defaultRowHeight="12.75"/>
  <cols>
    <col min="1" max="1" width="1.8515625" style="767" customWidth="1"/>
    <col min="2" max="2" width="28.8515625" style="767" customWidth="1"/>
    <col min="3" max="3" width="9.140625" style="767" customWidth="1"/>
    <col min="4" max="6" width="10.140625" style="767" customWidth="1"/>
    <col min="7" max="7" width="0.9921875" style="767" customWidth="1"/>
    <col min="8" max="11" width="10.140625" style="767" customWidth="1"/>
  </cols>
  <sheetData>
    <row r="1" spans="1:11" ht="12.75">
      <c r="A1" s="1147" t="s">
        <v>384</v>
      </c>
      <c r="B1" s="1147"/>
      <c r="C1" s="789"/>
      <c r="D1" s="789"/>
      <c r="E1" s="789"/>
      <c r="F1" s="789"/>
      <c r="G1" s="789"/>
      <c r="H1" s="789"/>
      <c r="I1" s="789"/>
      <c r="J1" s="789"/>
      <c r="K1" s="789"/>
    </row>
    <row r="2" spans="1:11" ht="25.5" customHeight="1">
      <c r="A2" s="1145" t="s">
        <v>331</v>
      </c>
      <c r="B2" s="1145"/>
      <c r="C2" s="1145"/>
      <c r="D2" s="1145"/>
      <c r="E2" s="1145"/>
      <c r="F2" s="1145"/>
      <c r="G2" s="1145"/>
      <c r="H2" s="1145"/>
      <c r="I2" s="1145"/>
      <c r="J2" s="1145"/>
      <c r="K2" s="1145"/>
    </row>
    <row r="3" spans="1:11" ht="12.75">
      <c r="A3" s="1146" t="s">
        <v>454</v>
      </c>
      <c r="B3" s="1037"/>
      <c r="C3" s="751"/>
      <c r="D3" s="751"/>
      <c r="E3" s="751"/>
      <c r="F3" s="751"/>
      <c r="G3" s="751"/>
      <c r="H3" s="751"/>
      <c r="I3" s="751"/>
      <c r="J3" s="751"/>
      <c r="K3" s="751"/>
    </row>
    <row r="4" spans="1:11" ht="12.75">
      <c r="A4" s="1148" t="s">
        <v>394</v>
      </c>
      <c r="B4" s="1037"/>
      <c r="C4" s="752"/>
      <c r="D4" s="752"/>
      <c r="E4" s="752"/>
      <c r="F4" s="752"/>
      <c r="G4" s="752"/>
      <c r="H4" s="752"/>
      <c r="I4" s="752"/>
      <c r="J4" s="752"/>
      <c r="K4" s="752"/>
    </row>
    <row r="5" spans="1:11" ht="12.75">
      <c r="A5" s="790"/>
      <c r="B5" s="791"/>
      <c r="C5" s="791"/>
      <c r="D5" s="791"/>
      <c r="E5" s="791"/>
      <c r="F5" s="791"/>
      <c r="G5" s="791"/>
      <c r="H5" s="791"/>
      <c r="I5" s="791"/>
      <c r="J5" s="791"/>
      <c r="K5" s="792" t="s">
        <v>41</v>
      </c>
    </row>
    <row r="6" spans="1:11" ht="30.75" customHeight="1">
      <c r="A6" s="755"/>
      <c r="B6" s="755"/>
      <c r="C6" s="1150" t="s">
        <v>275</v>
      </c>
      <c r="D6" s="1149" t="s">
        <v>276</v>
      </c>
      <c r="E6" s="1149"/>
      <c r="F6" s="1149"/>
      <c r="G6" s="756"/>
      <c r="H6" s="1150" t="s">
        <v>277</v>
      </c>
      <c r="I6" s="1149" t="s">
        <v>278</v>
      </c>
      <c r="J6" s="1149"/>
      <c r="K6" s="1149"/>
    </row>
    <row r="7" spans="1:11" ht="22.5">
      <c r="A7" s="753"/>
      <c r="B7" s="753"/>
      <c r="C7" s="1151"/>
      <c r="D7" s="757" t="s">
        <v>332</v>
      </c>
      <c r="E7" s="757" t="s">
        <v>279</v>
      </c>
      <c r="F7" s="757" t="s">
        <v>280</v>
      </c>
      <c r="G7" s="397"/>
      <c r="H7" s="1151"/>
      <c r="I7" s="757" t="s">
        <v>332</v>
      </c>
      <c r="J7" s="757" t="s">
        <v>279</v>
      </c>
      <c r="K7" s="757" t="s">
        <v>280</v>
      </c>
    </row>
    <row r="8" spans="1:11" ht="12.75">
      <c r="A8" s="429"/>
      <c r="B8" s="429"/>
      <c r="C8" s="758"/>
      <c r="D8" s="758"/>
      <c r="E8" s="758"/>
      <c r="F8" s="758"/>
      <c r="G8" s="758"/>
      <c r="H8" s="759"/>
      <c r="I8" s="759"/>
      <c r="J8" s="759"/>
      <c r="K8" s="759"/>
    </row>
    <row r="9" spans="1:11" ht="12.75">
      <c r="A9" s="429" t="s">
        <v>281</v>
      </c>
      <c r="B9" s="430"/>
      <c r="C9" s="430"/>
      <c r="D9" s="430"/>
      <c r="E9" s="430"/>
      <c r="F9" s="430"/>
      <c r="G9" s="430"/>
      <c r="H9" s="431"/>
      <c r="I9" s="431"/>
      <c r="J9" s="431"/>
      <c r="K9" s="431"/>
    </row>
    <row r="10" spans="1:11" ht="12.75">
      <c r="A10" s="760" t="s">
        <v>282</v>
      </c>
      <c r="B10" s="428"/>
      <c r="C10" s="761">
        <v>35.2</v>
      </c>
      <c r="D10" s="761">
        <v>30.6</v>
      </c>
      <c r="E10" s="761">
        <v>27.9</v>
      </c>
      <c r="F10" s="761">
        <v>12.6</v>
      </c>
      <c r="G10" s="762"/>
      <c r="H10" s="761">
        <v>485.7</v>
      </c>
      <c r="I10" s="761">
        <v>237.6</v>
      </c>
      <c r="J10" s="761">
        <v>189.2</v>
      </c>
      <c r="K10" s="761">
        <v>58.9</v>
      </c>
    </row>
    <row r="11" spans="1:11" ht="12.75">
      <c r="A11" s="760" t="s">
        <v>283</v>
      </c>
      <c r="B11" s="428"/>
      <c r="C11" s="761">
        <v>38.8</v>
      </c>
      <c r="D11" s="761">
        <v>33.8</v>
      </c>
      <c r="E11" s="761">
        <v>29.5</v>
      </c>
      <c r="F11" s="761">
        <v>12.5</v>
      </c>
      <c r="G11" s="762"/>
      <c r="H11" s="761">
        <v>491.9</v>
      </c>
      <c r="I11" s="761">
        <v>243.6</v>
      </c>
      <c r="J11" s="761">
        <v>197.1</v>
      </c>
      <c r="K11" s="761">
        <v>51.3</v>
      </c>
    </row>
    <row r="12" spans="1:11" ht="12.75">
      <c r="A12" s="760"/>
      <c r="B12" s="428"/>
      <c r="C12" s="761"/>
      <c r="D12" s="761"/>
      <c r="E12" s="761"/>
      <c r="F12" s="761"/>
      <c r="G12" s="762"/>
      <c r="H12" s="761"/>
      <c r="I12" s="761"/>
      <c r="J12" s="761"/>
      <c r="K12" s="761"/>
    </row>
    <row r="13" spans="1:11" ht="12.75">
      <c r="A13" s="760" t="s">
        <v>284</v>
      </c>
      <c r="B13" s="428"/>
      <c r="C13" s="761">
        <v>5.9</v>
      </c>
      <c r="D13" s="761">
        <v>1.2</v>
      </c>
      <c r="E13" s="761">
        <v>3</v>
      </c>
      <c r="F13" s="761">
        <v>4.3</v>
      </c>
      <c r="G13" s="762"/>
      <c r="H13" s="761">
        <v>39.5</v>
      </c>
      <c r="I13" s="761">
        <v>3.4</v>
      </c>
      <c r="J13" s="761">
        <v>13.4</v>
      </c>
      <c r="K13" s="761">
        <v>22.6</v>
      </c>
    </row>
    <row r="14" spans="1:11" ht="12.75">
      <c r="A14" s="760" t="s">
        <v>285</v>
      </c>
      <c r="B14" s="428"/>
      <c r="C14" s="761">
        <v>6.9</v>
      </c>
      <c r="D14" s="761">
        <v>1.2474</v>
      </c>
      <c r="E14" s="761">
        <v>3.3</v>
      </c>
      <c r="F14" s="761">
        <v>5.4</v>
      </c>
      <c r="G14" s="762"/>
      <c r="H14" s="761">
        <v>45.3</v>
      </c>
      <c r="I14" s="761">
        <v>3.1157324999999956</v>
      </c>
      <c r="J14" s="761">
        <v>13.5</v>
      </c>
      <c r="K14" s="761">
        <v>28.7</v>
      </c>
    </row>
    <row r="15" spans="1:11" ht="12.75">
      <c r="A15" s="760" t="s">
        <v>286</v>
      </c>
      <c r="B15" s="428"/>
      <c r="C15" s="761">
        <v>8.5</v>
      </c>
      <c r="D15" s="761">
        <v>1.4</v>
      </c>
      <c r="E15" s="761">
        <v>3.7</v>
      </c>
      <c r="F15" s="761">
        <v>6.9</v>
      </c>
      <c r="G15" s="762"/>
      <c r="H15" s="761">
        <v>53.4</v>
      </c>
      <c r="I15" s="761">
        <v>3.7</v>
      </c>
      <c r="J15" s="761">
        <v>14.2</v>
      </c>
      <c r="K15" s="761">
        <v>35.5</v>
      </c>
    </row>
    <row r="16" spans="1:11" ht="12.75">
      <c r="A16" s="760" t="s">
        <v>287</v>
      </c>
      <c r="B16" s="428"/>
      <c r="C16" s="761">
        <v>34.7</v>
      </c>
      <c r="D16" s="761">
        <v>30.7</v>
      </c>
      <c r="E16" s="761">
        <v>27.8</v>
      </c>
      <c r="F16" s="761">
        <v>2.7</v>
      </c>
      <c r="G16" s="762"/>
      <c r="H16" s="761">
        <v>416.6</v>
      </c>
      <c r="I16" s="761">
        <v>207.2</v>
      </c>
      <c r="J16" s="761">
        <v>200.2</v>
      </c>
      <c r="K16" s="761">
        <v>9.3</v>
      </c>
    </row>
    <row r="17" spans="1:11" ht="12.75">
      <c r="A17" s="760" t="s">
        <v>288</v>
      </c>
      <c r="B17" s="428"/>
      <c r="C17" s="761">
        <v>2.8</v>
      </c>
      <c r="D17" s="761">
        <v>0.6</v>
      </c>
      <c r="E17" s="761">
        <v>1.7</v>
      </c>
      <c r="F17" s="761">
        <v>1.1</v>
      </c>
      <c r="G17" s="762"/>
      <c r="H17" s="761">
        <v>13.6</v>
      </c>
      <c r="I17" s="761">
        <v>2.9</v>
      </c>
      <c r="J17" s="761">
        <v>7.2</v>
      </c>
      <c r="K17" s="761">
        <v>3.5</v>
      </c>
    </row>
    <row r="18" spans="1:11" ht="12.75">
      <c r="A18" s="760"/>
      <c r="B18" s="428"/>
      <c r="C18" s="761"/>
      <c r="D18" s="761"/>
      <c r="E18" s="761"/>
      <c r="F18" s="761"/>
      <c r="G18" s="762"/>
      <c r="H18" s="761"/>
      <c r="I18" s="761"/>
      <c r="J18" s="761"/>
      <c r="K18" s="761"/>
    </row>
    <row r="19" spans="1:11" ht="12.75">
      <c r="A19" s="760" t="s">
        <v>289</v>
      </c>
      <c r="B19" s="428"/>
      <c r="C19" s="761">
        <v>16.6</v>
      </c>
      <c r="D19" s="761">
        <v>14.8</v>
      </c>
      <c r="E19" s="761">
        <v>10</v>
      </c>
      <c r="F19" s="761">
        <v>6</v>
      </c>
      <c r="G19" s="762"/>
      <c r="H19" s="761">
        <v>161.8</v>
      </c>
      <c r="I19" s="761">
        <v>84.8</v>
      </c>
      <c r="J19" s="761">
        <v>48.6</v>
      </c>
      <c r="K19" s="761">
        <v>28.3</v>
      </c>
    </row>
    <row r="20" spans="1:11" ht="12.75">
      <c r="A20" s="760" t="s">
        <v>290</v>
      </c>
      <c r="B20" s="428"/>
      <c r="C20" s="761">
        <v>14.9</v>
      </c>
      <c r="D20" s="761">
        <v>13.5</v>
      </c>
      <c r="E20" s="761">
        <v>8.8</v>
      </c>
      <c r="F20" s="761">
        <v>5</v>
      </c>
      <c r="G20" s="762"/>
      <c r="H20" s="761">
        <v>146.6</v>
      </c>
      <c r="I20" s="761">
        <v>83.7</v>
      </c>
      <c r="J20" s="761">
        <v>41.9</v>
      </c>
      <c r="K20" s="761">
        <v>21</v>
      </c>
    </row>
    <row r="21" spans="1:11" ht="12.75">
      <c r="A21" s="428"/>
      <c r="B21" s="428"/>
      <c r="C21" s="761"/>
      <c r="D21" s="761"/>
      <c r="E21" s="761"/>
      <c r="F21" s="761"/>
      <c r="G21" s="762"/>
      <c r="H21" s="761"/>
      <c r="I21" s="761"/>
      <c r="J21" s="761"/>
      <c r="K21" s="761"/>
    </row>
    <row r="22" spans="1:11" ht="12.75">
      <c r="A22" s="760" t="s">
        <v>291</v>
      </c>
      <c r="B22" s="428"/>
      <c r="C22" s="761">
        <v>15.3</v>
      </c>
      <c r="D22" s="761">
        <v>13.9</v>
      </c>
      <c r="E22" s="761">
        <v>9</v>
      </c>
      <c r="F22" s="761">
        <v>3.7</v>
      </c>
      <c r="G22" s="762"/>
      <c r="H22" s="761">
        <v>141.4</v>
      </c>
      <c r="I22" s="761">
        <v>92.3</v>
      </c>
      <c r="J22" s="761">
        <v>37.2</v>
      </c>
      <c r="K22" s="761">
        <v>11.9</v>
      </c>
    </row>
    <row r="23" spans="1:11" ht="12.75">
      <c r="A23" s="760" t="s">
        <v>292</v>
      </c>
      <c r="B23" s="428"/>
      <c r="C23" s="761">
        <v>5.5</v>
      </c>
      <c r="D23" s="761">
        <v>4.7</v>
      </c>
      <c r="E23" s="761">
        <v>3.6</v>
      </c>
      <c r="F23" s="761">
        <v>1.7</v>
      </c>
      <c r="G23" s="762"/>
      <c r="H23" s="761">
        <v>43.4</v>
      </c>
      <c r="I23" s="761">
        <v>22.8</v>
      </c>
      <c r="J23" s="761">
        <v>14.7</v>
      </c>
      <c r="K23" s="761">
        <v>6</v>
      </c>
    </row>
    <row r="24" spans="1:11" ht="12.75">
      <c r="A24" s="760" t="s">
        <v>293</v>
      </c>
      <c r="B24" s="428"/>
      <c r="C24" s="761">
        <v>6.8</v>
      </c>
      <c r="D24" s="761">
        <v>5.7</v>
      </c>
      <c r="E24" s="761">
        <v>4.2</v>
      </c>
      <c r="F24" s="761">
        <v>1.8</v>
      </c>
      <c r="G24" s="762"/>
      <c r="H24" s="761">
        <v>55</v>
      </c>
      <c r="I24" s="761">
        <v>30.2</v>
      </c>
      <c r="J24" s="761">
        <v>18.2</v>
      </c>
      <c r="K24" s="761">
        <v>6.6</v>
      </c>
    </row>
    <row r="25" spans="1:11" ht="12.75">
      <c r="A25" s="760" t="s">
        <v>294</v>
      </c>
      <c r="B25" s="428"/>
      <c r="C25" s="761">
        <v>3.3</v>
      </c>
      <c r="D25" s="761">
        <v>2.6</v>
      </c>
      <c r="E25" s="761">
        <v>1.2</v>
      </c>
      <c r="F25" s="761">
        <v>0.6</v>
      </c>
      <c r="G25" s="762"/>
      <c r="H25" s="761">
        <v>23.6</v>
      </c>
      <c r="I25" s="761">
        <v>17</v>
      </c>
      <c r="J25" s="761">
        <v>4.5</v>
      </c>
      <c r="K25" s="761">
        <v>2.1</v>
      </c>
    </row>
    <row r="26" spans="1:11" ht="12.75">
      <c r="A26" s="428"/>
      <c r="B26" s="428"/>
      <c r="C26" s="761"/>
      <c r="D26" s="761"/>
      <c r="E26" s="761"/>
      <c r="F26" s="761"/>
      <c r="G26" s="762"/>
      <c r="H26" s="761"/>
      <c r="I26" s="761"/>
      <c r="J26" s="761"/>
      <c r="K26" s="761"/>
    </row>
    <row r="27" spans="1:11" ht="12.75">
      <c r="A27" s="760" t="s">
        <v>295</v>
      </c>
      <c r="B27" s="428"/>
      <c r="C27" s="761">
        <v>14.8</v>
      </c>
      <c r="D27" s="761">
        <v>6.2</v>
      </c>
      <c r="E27" s="761">
        <v>12</v>
      </c>
      <c r="F27" s="761">
        <v>3.6</v>
      </c>
      <c r="G27" s="762"/>
      <c r="H27" s="761">
        <v>114.6</v>
      </c>
      <c r="I27" s="761">
        <v>38.5</v>
      </c>
      <c r="J27" s="761">
        <v>61.5</v>
      </c>
      <c r="K27" s="761">
        <v>14.6</v>
      </c>
    </row>
    <row r="28" spans="1:11" ht="12.75">
      <c r="A28" s="763" t="s">
        <v>296</v>
      </c>
      <c r="B28" s="428"/>
      <c r="C28" s="761"/>
      <c r="D28" s="761"/>
      <c r="E28" s="761"/>
      <c r="F28" s="761"/>
      <c r="G28" s="762"/>
      <c r="H28" s="761"/>
      <c r="I28" s="761"/>
      <c r="J28" s="761"/>
      <c r="K28" s="761"/>
    </row>
    <row r="29" spans="1:11" ht="12.75">
      <c r="A29" s="428"/>
      <c r="B29" s="760" t="s">
        <v>297</v>
      </c>
      <c r="C29" s="761">
        <v>1.3</v>
      </c>
      <c r="D29" s="761">
        <v>0.6</v>
      </c>
      <c r="E29" s="761">
        <v>0.9</v>
      </c>
      <c r="F29" s="761">
        <v>0.3</v>
      </c>
      <c r="G29" s="762"/>
      <c r="H29" s="761">
        <v>8.4</v>
      </c>
      <c r="I29" s="761">
        <v>3.3</v>
      </c>
      <c r="J29" s="761">
        <v>4</v>
      </c>
      <c r="K29" s="761">
        <v>1.1</v>
      </c>
    </row>
    <row r="30" spans="1:11" ht="12.75">
      <c r="A30" s="428"/>
      <c r="B30" s="760" t="s">
        <v>298</v>
      </c>
      <c r="C30" s="761">
        <v>5.3</v>
      </c>
      <c r="D30" s="761">
        <v>2.4</v>
      </c>
      <c r="E30" s="761">
        <v>4</v>
      </c>
      <c r="F30" s="761">
        <v>0.8</v>
      </c>
      <c r="G30" s="762"/>
      <c r="H30" s="761">
        <v>36.3</v>
      </c>
      <c r="I30" s="761">
        <v>13.5</v>
      </c>
      <c r="J30" s="761">
        <v>20</v>
      </c>
      <c r="K30" s="761">
        <v>2.9</v>
      </c>
    </row>
    <row r="31" spans="1:11" ht="12.75">
      <c r="A31" s="428"/>
      <c r="B31" s="760" t="s">
        <v>300</v>
      </c>
      <c r="C31" s="761">
        <v>3.9</v>
      </c>
      <c r="D31" s="761">
        <v>1.2</v>
      </c>
      <c r="E31" s="761">
        <v>2.9</v>
      </c>
      <c r="F31" s="761">
        <v>0.9</v>
      </c>
      <c r="G31" s="762"/>
      <c r="H31" s="761">
        <v>22.1</v>
      </c>
      <c r="I31" s="761">
        <v>6.2</v>
      </c>
      <c r="J31" s="761">
        <v>12.4</v>
      </c>
      <c r="K31" s="761">
        <v>3.5</v>
      </c>
    </row>
    <row r="32" spans="1:11" ht="12.75">
      <c r="A32" s="428"/>
      <c r="B32" s="760" t="s">
        <v>301</v>
      </c>
      <c r="C32" s="761">
        <v>4.5</v>
      </c>
      <c r="D32" s="761">
        <v>1.8</v>
      </c>
      <c r="E32" s="761">
        <v>3.4</v>
      </c>
      <c r="F32" s="761">
        <v>0.6</v>
      </c>
      <c r="G32" s="762"/>
      <c r="H32" s="761">
        <v>27.3</v>
      </c>
      <c r="I32" s="761">
        <v>10.5</v>
      </c>
      <c r="J32" s="761">
        <v>14.7</v>
      </c>
      <c r="K32" s="761">
        <v>2.1</v>
      </c>
    </row>
    <row r="33" spans="1:11" ht="12.75">
      <c r="A33" s="428"/>
      <c r="B33" s="760" t="s">
        <v>302</v>
      </c>
      <c r="C33" s="761">
        <v>3.3</v>
      </c>
      <c r="D33" s="761">
        <v>1.1</v>
      </c>
      <c r="E33" s="761">
        <v>2.4</v>
      </c>
      <c r="F33" s="761">
        <v>1.2</v>
      </c>
      <c r="G33" s="762"/>
      <c r="H33" s="761">
        <v>20.6</v>
      </c>
      <c r="I33" s="761">
        <v>5.1</v>
      </c>
      <c r="J33" s="761">
        <v>10.3</v>
      </c>
      <c r="K33" s="761">
        <v>5.1</v>
      </c>
    </row>
    <row r="34" spans="1:11" ht="12.75">
      <c r="A34" s="760" t="s">
        <v>303</v>
      </c>
      <c r="B34" s="428"/>
      <c r="C34" s="761">
        <v>16.8</v>
      </c>
      <c r="D34" s="761">
        <v>15.1</v>
      </c>
      <c r="E34" s="761">
        <v>4.5</v>
      </c>
      <c r="F34" s="761">
        <v>2.7</v>
      </c>
      <c r="G34" s="762"/>
      <c r="H34" s="761">
        <v>145.8</v>
      </c>
      <c r="I34" s="761">
        <v>113.5</v>
      </c>
      <c r="J34" s="761">
        <v>21.9</v>
      </c>
      <c r="K34" s="761">
        <v>10.4</v>
      </c>
    </row>
    <row r="35" spans="1:11" ht="12.75">
      <c r="A35" s="760" t="s">
        <v>304</v>
      </c>
      <c r="B35" s="428"/>
      <c r="C35" s="761">
        <v>1.6</v>
      </c>
      <c r="D35" s="761">
        <v>0.24839999999999926</v>
      </c>
      <c r="E35" s="761">
        <v>1.3</v>
      </c>
      <c r="F35" s="761">
        <v>0.5</v>
      </c>
      <c r="G35" s="762"/>
      <c r="H35" s="761">
        <v>9</v>
      </c>
      <c r="I35" s="761">
        <v>0.862204499999997</v>
      </c>
      <c r="J35" s="761">
        <v>6.3</v>
      </c>
      <c r="K35" s="761">
        <v>1.9</v>
      </c>
    </row>
    <row r="36" spans="1:11" ht="12.75">
      <c r="A36" s="760" t="s">
        <v>305</v>
      </c>
      <c r="B36" s="428"/>
      <c r="C36" s="761">
        <v>18.6</v>
      </c>
      <c r="D36" s="761">
        <v>15.8</v>
      </c>
      <c r="E36" s="761">
        <v>12.5</v>
      </c>
      <c r="F36" s="761">
        <v>5.6</v>
      </c>
      <c r="G36" s="762"/>
      <c r="H36" s="761">
        <v>182.7</v>
      </c>
      <c r="I36" s="761">
        <v>76.8</v>
      </c>
      <c r="J36" s="761">
        <v>76.3</v>
      </c>
      <c r="K36" s="761">
        <v>29.6</v>
      </c>
    </row>
    <row r="37" spans="1:11" ht="12.75">
      <c r="A37" s="428"/>
      <c r="B37" s="428"/>
      <c r="C37" s="761"/>
      <c r="D37" s="761"/>
      <c r="E37" s="761"/>
      <c r="F37" s="761"/>
      <c r="G37" s="762"/>
      <c r="H37" s="761"/>
      <c r="I37" s="761"/>
      <c r="J37" s="761"/>
      <c r="K37" s="761"/>
    </row>
    <row r="38" spans="1:11" ht="12.75">
      <c r="A38" s="760" t="s">
        <v>306</v>
      </c>
      <c r="B38" s="428"/>
      <c r="C38" s="761">
        <v>11.1</v>
      </c>
      <c r="D38" s="761">
        <v>1.9</v>
      </c>
      <c r="E38" s="761">
        <v>8</v>
      </c>
      <c r="F38" s="761">
        <v>7.2</v>
      </c>
      <c r="G38" s="762"/>
      <c r="H38" s="761">
        <v>98.4</v>
      </c>
      <c r="I38" s="761">
        <v>6.5</v>
      </c>
      <c r="J38" s="761">
        <v>39.5</v>
      </c>
      <c r="K38" s="761">
        <v>52.4</v>
      </c>
    </row>
    <row r="39" spans="1:11" ht="12.75">
      <c r="A39" s="760" t="s">
        <v>307</v>
      </c>
      <c r="B39" s="428"/>
      <c r="C39" s="761">
        <v>16.5</v>
      </c>
      <c r="D39" s="761">
        <v>12.7</v>
      </c>
      <c r="E39" s="761">
        <v>10.7</v>
      </c>
      <c r="F39" s="761">
        <v>3.8</v>
      </c>
      <c r="G39" s="762"/>
      <c r="H39" s="761">
        <v>125.3</v>
      </c>
      <c r="I39" s="761">
        <v>62.1</v>
      </c>
      <c r="J39" s="761">
        <v>47.6</v>
      </c>
      <c r="K39" s="761">
        <v>15.5</v>
      </c>
    </row>
    <row r="40" spans="1:11" ht="12.75">
      <c r="A40" s="760" t="s">
        <v>308</v>
      </c>
      <c r="B40" s="428"/>
      <c r="C40" s="761">
        <v>7.9</v>
      </c>
      <c r="D40" s="761">
        <v>6.1</v>
      </c>
      <c r="E40" s="761">
        <v>1.7</v>
      </c>
      <c r="F40" s="761">
        <v>0.9</v>
      </c>
      <c r="G40" s="762"/>
      <c r="H40" s="761">
        <v>42.4</v>
      </c>
      <c r="I40" s="761">
        <v>32</v>
      </c>
      <c r="J40" s="761">
        <v>6.1</v>
      </c>
      <c r="K40" s="761">
        <v>4.3</v>
      </c>
    </row>
    <row r="41" spans="1:11" ht="12.75">
      <c r="A41" s="760" t="s">
        <v>309</v>
      </c>
      <c r="B41" s="428"/>
      <c r="C41" s="761">
        <v>9.2</v>
      </c>
      <c r="D41" s="761">
        <v>0.662850000000006</v>
      </c>
      <c r="E41" s="761">
        <v>2.3</v>
      </c>
      <c r="F41" s="761">
        <v>7.6</v>
      </c>
      <c r="G41" s="762"/>
      <c r="H41" s="761">
        <v>70.5</v>
      </c>
      <c r="I41" s="761">
        <v>1.7132715000000174</v>
      </c>
      <c r="J41" s="761">
        <v>9</v>
      </c>
      <c r="K41" s="761">
        <v>59.8</v>
      </c>
    </row>
    <row r="42" spans="1:11" ht="12.75">
      <c r="A42" s="760"/>
      <c r="B42" s="428"/>
      <c r="C42" s="761"/>
      <c r="D42" s="761"/>
      <c r="E42" s="761"/>
      <c r="F42" s="761"/>
      <c r="G42" s="762"/>
      <c r="H42" s="761"/>
      <c r="I42" s="761"/>
      <c r="J42" s="761"/>
      <c r="K42" s="761"/>
    </row>
    <row r="43" spans="1:11" ht="12.75">
      <c r="A43" s="760" t="s">
        <v>310</v>
      </c>
      <c r="B43" s="428"/>
      <c r="C43" s="761">
        <v>8</v>
      </c>
      <c r="D43" s="761">
        <v>7.4</v>
      </c>
      <c r="E43" s="761">
        <v>5.4</v>
      </c>
      <c r="F43" s="761">
        <v>3.2</v>
      </c>
      <c r="G43" s="762"/>
      <c r="H43" s="761">
        <v>93.1</v>
      </c>
      <c r="I43" s="761">
        <v>59.7</v>
      </c>
      <c r="J43" s="761">
        <v>19.4</v>
      </c>
      <c r="K43" s="761">
        <v>14</v>
      </c>
    </row>
    <row r="44" spans="1:11" ht="12.75">
      <c r="A44" s="760" t="s">
        <v>311</v>
      </c>
      <c r="B44" s="428"/>
      <c r="C44" s="761">
        <v>11.6</v>
      </c>
      <c r="D44" s="761">
        <v>9.7</v>
      </c>
      <c r="E44" s="761">
        <v>6.4</v>
      </c>
      <c r="F44" s="761">
        <v>3.9</v>
      </c>
      <c r="G44" s="762"/>
      <c r="H44" s="761">
        <v>96.5</v>
      </c>
      <c r="I44" s="761">
        <v>50.5</v>
      </c>
      <c r="J44" s="761">
        <v>28.4</v>
      </c>
      <c r="K44" s="761">
        <v>17.5</v>
      </c>
    </row>
    <row r="45" spans="1:11" ht="12.75">
      <c r="A45" s="760" t="s">
        <v>312</v>
      </c>
      <c r="B45" s="428"/>
      <c r="C45" s="761">
        <v>13.9</v>
      </c>
      <c r="D45" s="761">
        <v>12.2</v>
      </c>
      <c r="E45" s="761">
        <v>9.5</v>
      </c>
      <c r="F45" s="761">
        <v>6.1</v>
      </c>
      <c r="G45" s="762"/>
      <c r="H45" s="761">
        <v>157.7</v>
      </c>
      <c r="I45" s="761">
        <v>77</v>
      </c>
      <c r="J45" s="761">
        <v>49.4</v>
      </c>
      <c r="K45" s="761">
        <v>31.2</v>
      </c>
    </row>
    <row r="46" spans="1:11" ht="12.75">
      <c r="A46" s="760" t="s">
        <v>313</v>
      </c>
      <c r="B46" s="428"/>
      <c r="C46" s="761">
        <v>6.6</v>
      </c>
      <c r="D46" s="761">
        <v>0.8437500000000091</v>
      </c>
      <c r="E46" s="761">
        <v>4</v>
      </c>
      <c r="F46" s="761">
        <v>3.9</v>
      </c>
      <c r="G46" s="762"/>
      <c r="H46" s="761">
        <v>38.8</v>
      </c>
      <c r="I46" s="761">
        <v>2.236963500000023</v>
      </c>
      <c r="J46" s="761">
        <v>16.2</v>
      </c>
      <c r="K46" s="761">
        <v>20.4</v>
      </c>
    </row>
    <row r="47" spans="1:11" ht="12.75">
      <c r="A47" s="760" t="s">
        <v>314</v>
      </c>
      <c r="B47" s="428"/>
      <c r="C47" s="761">
        <v>1.2</v>
      </c>
      <c r="D47" s="761">
        <v>0.7897500000000082</v>
      </c>
      <c r="E47" s="761">
        <v>0.3</v>
      </c>
      <c r="F47" s="761">
        <v>0.1728</v>
      </c>
      <c r="G47" s="762"/>
      <c r="H47" s="761">
        <v>4.5</v>
      </c>
      <c r="I47" s="761">
        <v>3.266001000000037</v>
      </c>
      <c r="J47" s="761">
        <v>0.8</v>
      </c>
      <c r="K47" s="761">
        <v>0.4800329999999988</v>
      </c>
    </row>
    <row r="48" spans="1:11" ht="12.75">
      <c r="A48" s="760"/>
      <c r="B48" s="428"/>
      <c r="C48" s="761"/>
      <c r="D48" s="761"/>
      <c r="E48" s="761"/>
      <c r="F48" s="761"/>
      <c r="G48" s="762"/>
      <c r="H48" s="761"/>
      <c r="I48" s="761"/>
      <c r="J48" s="761"/>
      <c r="K48" s="761"/>
    </row>
    <row r="49" spans="1:11" ht="12.75">
      <c r="A49" s="760" t="s">
        <v>315</v>
      </c>
      <c r="B49" s="428"/>
      <c r="C49" s="761">
        <v>26</v>
      </c>
      <c r="D49" s="761">
        <v>22.5</v>
      </c>
      <c r="E49" s="761">
        <v>22.1</v>
      </c>
      <c r="F49" s="761">
        <v>10</v>
      </c>
      <c r="G49" s="762"/>
      <c r="H49" s="761">
        <v>326.3</v>
      </c>
      <c r="I49" s="761">
        <v>155.3</v>
      </c>
      <c r="J49" s="761">
        <v>134.4</v>
      </c>
      <c r="K49" s="761">
        <v>36.5</v>
      </c>
    </row>
    <row r="50" spans="1:11" ht="12.75">
      <c r="A50" s="760"/>
      <c r="B50" s="428"/>
      <c r="C50" s="761"/>
      <c r="D50" s="761"/>
      <c r="E50" s="761"/>
      <c r="F50" s="761"/>
      <c r="G50" s="762"/>
      <c r="H50" s="761"/>
      <c r="I50" s="761"/>
      <c r="J50" s="761"/>
      <c r="K50" s="761"/>
    </row>
    <row r="51" spans="1:11" ht="12.75">
      <c r="A51" s="760" t="s">
        <v>316</v>
      </c>
      <c r="B51" s="428"/>
      <c r="C51" s="761">
        <v>39.5</v>
      </c>
      <c r="D51" s="761">
        <v>19.3</v>
      </c>
      <c r="E51" s="761">
        <v>16.9</v>
      </c>
      <c r="F51" s="761">
        <v>8</v>
      </c>
      <c r="G51" s="762"/>
      <c r="H51" s="761">
        <v>91.8</v>
      </c>
      <c r="I51" s="761">
        <v>31.5</v>
      </c>
      <c r="J51" s="761">
        <v>37.7</v>
      </c>
      <c r="K51" s="761">
        <v>22.6</v>
      </c>
    </row>
    <row r="52" spans="1:11" ht="12.75">
      <c r="A52" s="760" t="s">
        <v>317</v>
      </c>
      <c r="B52" s="428"/>
      <c r="C52" s="761">
        <v>10</v>
      </c>
      <c r="D52" s="761">
        <v>5.7</v>
      </c>
      <c r="E52" s="761">
        <v>4.6</v>
      </c>
      <c r="F52" s="761">
        <v>0.8</v>
      </c>
      <c r="G52" s="762"/>
      <c r="H52" s="761">
        <v>20.7</v>
      </c>
      <c r="I52" s="761">
        <v>10.3</v>
      </c>
      <c r="J52" s="761">
        <v>9.2</v>
      </c>
      <c r="K52" s="761">
        <v>1.2</v>
      </c>
    </row>
    <row r="53" spans="1:11" ht="12.75">
      <c r="A53" s="760" t="s">
        <v>318</v>
      </c>
      <c r="B53" s="428"/>
      <c r="C53" s="761">
        <v>4.8</v>
      </c>
      <c r="D53" s="761">
        <v>0.7263000000000072</v>
      </c>
      <c r="E53" s="761">
        <v>0.7</v>
      </c>
      <c r="F53" s="761">
        <v>3.3</v>
      </c>
      <c r="G53" s="762"/>
      <c r="H53" s="761">
        <v>8.9</v>
      </c>
      <c r="I53" s="761">
        <v>2.119500000000021</v>
      </c>
      <c r="J53" s="761">
        <v>1.9</v>
      </c>
      <c r="K53" s="761">
        <v>4.8</v>
      </c>
    </row>
    <row r="54" spans="1:11" ht="12.75">
      <c r="A54" s="428" t="s">
        <v>319</v>
      </c>
      <c r="B54" s="428"/>
      <c r="C54" s="761">
        <v>1.7</v>
      </c>
      <c r="D54" s="761">
        <v>0.4077000000000018</v>
      </c>
      <c r="E54" s="761">
        <v>1.1</v>
      </c>
      <c r="F54" s="761">
        <v>0.2862</v>
      </c>
      <c r="G54" s="762"/>
      <c r="H54" s="761">
        <v>4.3</v>
      </c>
      <c r="I54" s="761">
        <v>1.070374500000004</v>
      </c>
      <c r="J54" s="761">
        <v>2.7</v>
      </c>
      <c r="K54" s="761">
        <v>0.5210054999999996</v>
      </c>
    </row>
    <row r="55" spans="1:11" ht="12.75">
      <c r="A55" s="428"/>
      <c r="B55" s="428"/>
      <c r="C55" s="761"/>
      <c r="D55" s="761"/>
      <c r="E55" s="761"/>
      <c r="F55" s="761"/>
      <c r="G55" s="762"/>
      <c r="H55" s="761"/>
      <c r="I55" s="761"/>
      <c r="J55" s="761"/>
      <c r="K55" s="761"/>
    </row>
    <row r="56" spans="1:11" ht="12.75">
      <c r="A56" s="428" t="s">
        <v>320</v>
      </c>
      <c r="B56" s="428"/>
      <c r="C56" s="761">
        <v>45.4</v>
      </c>
      <c r="D56" s="761">
        <v>17</v>
      </c>
      <c r="E56" s="761">
        <v>19.2</v>
      </c>
      <c r="F56" s="761">
        <v>12</v>
      </c>
      <c r="G56" s="762"/>
      <c r="H56" s="761">
        <v>141.3</v>
      </c>
      <c r="I56" s="761">
        <v>50</v>
      </c>
      <c r="J56" s="761">
        <v>57.5</v>
      </c>
      <c r="K56" s="761">
        <v>33.8</v>
      </c>
    </row>
    <row r="57" spans="1:11" ht="12.75">
      <c r="A57" s="428"/>
      <c r="B57" s="428"/>
      <c r="C57" s="761"/>
      <c r="D57" s="761"/>
      <c r="E57" s="761"/>
      <c r="F57" s="761"/>
      <c r="G57" s="762"/>
      <c r="H57" s="761"/>
      <c r="I57" s="761"/>
      <c r="J57" s="761"/>
      <c r="K57" s="761"/>
    </row>
    <row r="58" spans="1:11" ht="12.75">
      <c r="A58" s="428" t="s">
        <v>321</v>
      </c>
      <c r="B58" s="428"/>
      <c r="C58" s="761">
        <v>241.5</v>
      </c>
      <c r="D58" s="761">
        <v>213.3</v>
      </c>
      <c r="E58" s="761">
        <v>211.1</v>
      </c>
      <c r="F58" s="761">
        <v>118.9</v>
      </c>
      <c r="G58" s="762"/>
      <c r="H58" s="761">
        <v>3890.7</v>
      </c>
      <c r="I58" s="761">
        <v>1807.6</v>
      </c>
      <c r="J58" s="761">
        <v>1425.8</v>
      </c>
      <c r="K58" s="761">
        <v>657.3</v>
      </c>
    </row>
    <row r="59" spans="1:11" ht="12.75">
      <c r="A59" s="754"/>
      <c r="B59" s="754"/>
      <c r="C59" s="754"/>
      <c r="D59" s="754"/>
      <c r="E59" s="754"/>
      <c r="F59" s="754"/>
      <c r="G59" s="754"/>
      <c r="H59" s="754"/>
      <c r="I59" s="754"/>
      <c r="J59" s="754"/>
      <c r="K59" s="754"/>
    </row>
    <row r="60" spans="1:11" ht="12.75">
      <c r="A60" s="428"/>
      <c r="B60" s="428"/>
      <c r="C60" s="428"/>
      <c r="D60" s="428"/>
      <c r="E60" s="428"/>
      <c r="F60" s="428"/>
      <c r="G60" s="428"/>
      <c r="H60" s="428"/>
      <c r="I60" s="428"/>
      <c r="J60" s="428"/>
      <c r="K60" s="764" t="s">
        <v>17</v>
      </c>
    </row>
    <row r="61" spans="1:11" ht="12.75">
      <c r="A61" s="428"/>
      <c r="B61" s="428"/>
      <c r="C61" s="428"/>
      <c r="D61" s="428"/>
      <c r="E61" s="428"/>
      <c r="F61" s="428"/>
      <c r="G61" s="428"/>
      <c r="H61" s="428"/>
      <c r="I61" s="428"/>
      <c r="J61" s="428"/>
      <c r="K61" s="406" t="s">
        <v>322</v>
      </c>
    </row>
    <row r="62" spans="1:11" ht="12.75">
      <c r="A62" s="793"/>
      <c r="B62" s="428"/>
      <c r="C62" s="428"/>
      <c r="D62" s="428"/>
      <c r="E62" s="428"/>
      <c r="F62" s="428"/>
      <c r="G62" s="428"/>
      <c r="H62" s="428"/>
      <c r="I62" s="428"/>
      <c r="J62" s="428"/>
      <c r="K62" s="428"/>
    </row>
    <row r="63" spans="1:11" ht="33.75" customHeight="1">
      <c r="A63" s="1153" t="s">
        <v>323</v>
      </c>
      <c r="B63" s="1153"/>
      <c r="C63" s="1153"/>
      <c r="D63" s="1153"/>
      <c r="E63" s="1153"/>
      <c r="F63" s="1153"/>
      <c r="G63" s="1153"/>
      <c r="H63" s="1153"/>
      <c r="I63" s="1153"/>
      <c r="J63" s="1153"/>
      <c r="K63" s="1153"/>
    </row>
    <row r="64" spans="1:11" ht="12.75">
      <c r="A64" s="1154" t="s">
        <v>324</v>
      </c>
      <c r="B64" s="1154"/>
      <c r="C64" s="1154"/>
      <c r="D64" s="1154"/>
      <c r="E64" s="1154"/>
      <c r="F64" s="1154"/>
      <c r="G64" s="1154"/>
      <c r="H64" s="1154"/>
      <c r="I64" s="1154"/>
      <c r="J64" s="1154"/>
      <c r="K64" s="1154"/>
    </row>
    <row r="65" spans="1:11" ht="12.75">
      <c r="A65" s="766" t="s">
        <v>325</v>
      </c>
      <c r="B65" s="766"/>
      <c r="C65" s="766"/>
      <c r="D65" s="766"/>
      <c r="E65" s="766"/>
      <c r="F65" s="766"/>
      <c r="G65" s="766"/>
      <c r="H65" s="766"/>
      <c r="I65" s="766"/>
      <c r="J65" s="766"/>
      <c r="K65" s="766"/>
    </row>
    <row r="66" spans="1:11" ht="12.75" customHeight="1">
      <c r="A66" s="1153" t="s">
        <v>326</v>
      </c>
      <c r="B66" s="1153"/>
      <c r="C66" s="1153"/>
      <c r="D66" s="1153"/>
      <c r="E66" s="1153"/>
      <c r="F66" s="1153"/>
      <c r="G66" s="1153"/>
      <c r="H66" s="1153"/>
      <c r="I66" s="1153"/>
      <c r="J66" s="1153"/>
      <c r="K66" s="1153"/>
    </row>
    <row r="67" spans="1:11" ht="12.75" customHeight="1">
      <c r="A67" s="1153" t="s">
        <v>621</v>
      </c>
      <c r="B67" s="1153"/>
      <c r="C67" s="1153"/>
      <c r="D67" s="1153"/>
      <c r="E67" s="1153"/>
      <c r="F67" s="1153"/>
      <c r="G67" s="1153"/>
      <c r="H67" s="1153"/>
      <c r="I67" s="1153"/>
      <c r="J67" s="1153"/>
      <c r="K67" s="1153"/>
    </row>
    <row r="68" spans="1:11" ht="12.75">
      <c r="A68" s="428" t="s">
        <v>327</v>
      </c>
      <c r="B68" s="766"/>
      <c r="C68" s="766"/>
      <c r="D68" s="766"/>
      <c r="E68" s="766"/>
      <c r="F68" s="766"/>
      <c r="G68" s="766"/>
      <c r="H68" s="766"/>
      <c r="I68" s="766"/>
      <c r="J68" s="766"/>
      <c r="K68" s="766"/>
    </row>
    <row r="69" spans="1:11" ht="12.75">
      <c r="A69" s="428" t="s">
        <v>330</v>
      </c>
      <c r="B69" s="766"/>
      <c r="C69" s="766"/>
      <c r="D69" s="766"/>
      <c r="E69" s="766"/>
      <c r="F69" s="766"/>
      <c r="G69" s="766"/>
      <c r="H69" s="766"/>
      <c r="I69" s="766"/>
      <c r="J69" s="766"/>
      <c r="K69" s="766"/>
    </row>
    <row r="70" spans="1:11" ht="12.75">
      <c r="A70" s="765"/>
      <c r="B70" s="765"/>
      <c r="C70" s="765"/>
      <c r="D70" s="765"/>
      <c r="E70" s="765"/>
      <c r="F70" s="765"/>
      <c r="G70" s="765"/>
      <c r="H70" s="765"/>
      <c r="I70" s="765"/>
      <c r="J70" s="765"/>
      <c r="K70" s="765"/>
    </row>
    <row r="71" spans="1:11" ht="12.75" customHeight="1">
      <c r="A71" s="1152" t="s">
        <v>78</v>
      </c>
      <c r="B71" s="1152"/>
      <c r="C71" s="1152"/>
      <c r="D71" s="1152"/>
      <c r="E71" s="1152"/>
      <c r="F71" s="1152"/>
      <c r="G71" s="1152"/>
      <c r="H71" s="1152"/>
      <c r="I71" s="1152"/>
      <c r="J71" s="1152"/>
      <c r="K71" s="1152"/>
    </row>
    <row r="72" spans="1:11" ht="12.75">
      <c r="A72" s="762"/>
      <c r="B72" s="762"/>
      <c r="C72" s="762"/>
      <c r="D72" s="762"/>
      <c r="E72" s="762"/>
      <c r="F72" s="762"/>
      <c r="G72" s="762"/>
      <c r="H72" s="762"/>
      <c r="I72" s="762"/>
      <c r="J72" s="762"/>
      <c r="K72" s="762"/>
    </row>
    <row r="73" spans="1:11" ht="12.75">
      <c r="A73" s="762"/>
      <c r="B73" s="762"/>
      <c r="C73" s="762"/>
      <c r="D73" s="762"/>
      <c r="E73" s="762"/>
      <c r="F73" s="762"/>
      <c r="G73" s="762"/>
      <c r="H73" s="762"/>
      <c r="I73" s="762"/>
      <c r="J73" s="762"/>
      <c r="K73" s="762"/>
    </row>
    <row r="74" spans="1:11" ht="12.75">
      <c r="A74" s="762"/>
      <c r="B74" s="762"/>
      <c r="C74" s="762"/>
      <c r="D74" s="762"/>
      <c r="E74" s="762"/>
      <c r="F74" s="762"/>
      <c r="G74" s="762"/>
      <c r="H74" s="762"/>
      <c r="I74" s="762"/>
      <c r="J74" s="762"/>
      <c r="K74" s="762"/>
    </row>
    <row r="75" spans="1:11" ht="12.75">
      <c r="A75" s="762"/>
      <c r="B75" s="762"/>
      <c r="C75" s="762"/>
      <c r="D75" s="762"/>
      <c r="E75" s="762"/>
      <c r="F75" s="762"/>
      <c r="G75" s="762"/>
      <c r="H75" s="762"/>
      <c r="I75" s="762"/>
      <c r="J75" s="762"/>
      <c r="K75" s="762"/>
    </row>
    <row r="76" spans="1:11" ht="12.75">
      <c r="A76" s="762"/>
      <c r="B76" s="762"/>
      <c r="C76" s="762"/>
      <c r="D76" s="762"/>
      <c r="E76" s="762"/>
      <c r="F76" s="762"/>
      <c r="G76" s="762"/>
      <c r="H76" s="762"/>
      <c r="I76" s="762"/>
      <c r="J76" s="762"/>
      <c r="K76" s="762"/>
    </row>
    <row r="77" spans="1:11" ht="12.75">
      <c r="A77" s="762"/>
      <c r="B77" s="762"/>
      <c r="C77" s="762"/>
      <c r="D77" s="762"/>
      <c r="E77" s="762"/>
      <c r="F77" s="762"/>
      <c r="G77" s="762"/>
      <c r="H77" s="762"/>
      <c r="I77" s="762"/>
      <c r="J77" s="762"/>
      <c r="K77" s="762"/>
    </row>
    <row r="78" spans="1:11" ht="12.75">
      <c r="A78" s="762"/>
      <c r="B78" s="762"/>
      <c r="C78" s="762"/>
      <c r="D78" s="762"/>
      <c r="E78" s="762"/>
      <c r="F78" s="762"/>
      <c r="G78" s="762"/>
      <c r="H78" s="762"/>
      <c r="I78" s="762"/>
      <c r="J78" s="762"/>
      <c r="K78" s="762"/>
    </row>
    <row r="79" spans="1:11" ht="12.75">
      <c r="A79" s="762"/>
      <c r="B79" s="762"/>
      <c r="C79" s="762"/>
      <c r="D79" s="762"/>
      <c r="E79" s="762"/>
      <c r="F79" s="762"/>
      <c r="G79" s="762"/>
      <c r="H79" s="762"/>
      <c r="I79" s="762"/>
      <c r="J79" s="762"/>
      <c r="K79" s="762"/>
    </row>
    <row r="80" spans="1:11" ht="12.75">
      <c r="A80" s="762"/>
      <c r="B80" s="762"/>
      <c r="C80" s="762"/>
      <c r="D80" s="762"/>
      <c r="E80" s="762"/>
      <c r="F80" s="762"/>
      <c r="G80" s="762"/>
      <c r="H80" s="762"/>
      <c r="I80" s="762"/>
      <c r="J80" s="762"/>
      <c r="K80" s="762"/>
    </row>
    <row r="81" spans="1:11" ht="12.75">
      <c r="A81" s="762"/>
      <c r="B81" s="762"/>
      <c r="C81" s="762"/>
      <c r="D81" s="762"/>
      <c r="E81" s="762"/>
      <c r="F81" s="762"/>
      <c r="G81" s="762"/>
      <c r="H81" s="762"/>
      <c r="I81" s="762"/>
      <c r="J81" s="762"/>
      <c r="K81" s="762"/>
    </row>
    <row r="82" spans="1:11" ht="12.75">
      <c r="A82" s="762"/>
      <c r="B82" s="762"/>
      <c r="C82" s="762"/>
      <c r="D82" s="762"/>
      <c r="E82" s="762"/>
      <c r="F82" s="762"/>
      <c r="G82" s="762"/>
      <c r="H82" s="762"/>
      <c r="I82" s="762"/>
      <c r="J82" s="762"/>
      <c r="K82" s="762"/>
    </row>
    <row r="83" spans="1:11" ht="12.75">
      <c r="A83" s="762"/>
      <c r="B83" s="762"/>
      <c r="C83" s="762"/>
      <c r="D83" s="762"/>
      <c r="E83" s="762"/>
      <c r="F83" s="762"/>
      <c r="G83" s="762"/>
      <c r="H83" s="762"/>
      <c r="I83" s="762"/>
      <c r="J83" s="762"/>
      <c r="K83" s="762"/>
    </row>
    <row r="84" spans="1:11" ht="12.75">
      <c r="A84" s="762"/>
      <c r="B84" s="762"/>
      <c r="C84" s="762"/>
      <c r="D84" s="762"/>
      <c r="E84" s="762"/>
      <c r="F84" s="762"/>
      <c r="G84" s="762"/>
      <c r="H84" s="762"/>
      <c r="I84" s="762"/>
      <c r="J84" s="762"/>
      <c r="K84" s="762"/>
    </row>
    <row r="85" spans="1:11" ht="12.75">
      <c r="A85" s="762"/>
      <c r="B85" s="762"/>
      <c r="C85" s="762"/>
      <c r="D85" s="762"/>
      <c r="E85" s="762"/>
      <c r="F85" s="762"/>
      <c r="G85" s="762"/>
      <c r="H85" s="762"/>
      <c r="I85" s="762"/>
      <c r="J85" s="762"/>
      <c r="K85" s="762"/>
    </row>
    <row r="86" spans="1:11" ht="12.75">
      <c r="A86" s="762"/>
      <c r="B86" s="762"/>
      <c r="C86" s="762"/>
      <c r="D86" s="762"/>
      <c r="E86" s="762"/>
      <c r="F86" s="762"/>
      <c r="G86" s="762"/>
      <c r="H86" s="762"/>
      <c r="I86" s="762"/>
      <c r="J86" s="762"/>
      <c r="K86" s="762"/>
    </row>
    <row r="87" spans="1:11" ht="12.75">
      <c r="A87" s="762"/>
      <c r="B87" s="762"/>
      <c r="C87" s="762"/>
      <c r="D87" s="762"/>
      <c r="E87" s="762"/>
      <c r="F87" s="762"/>
      <c r="G87" s="762"/>
      <c r="H87" s="762"/>
      <c r="I87" s="762"/>
      <c r="J87" s="762"/>
      <c r="K87" s="762"/>
    </row>
    <row r="88" spans="1:11" ht="12.75">
      <c r="A88" s="762"/>
      <c r="B88" s="762"/>
      <c r="C88" s="762"/>
      <c r="D88" s="762"/>
      <c r="E88" s="762"/>
      <c r="F88" s="762"/>
      <c r="G88" s="762"/>
      <c r="H88" s="762"/>
      <c r="I88" s="762"/>
      <c r="J88" s="762"/>
      <c r="K88" s="762"/>
    </row>
    <row r="89" spans="1:11" ht="12.75">
      <c r="A89" s="762"/>
      <c r="B89" s="762"/>
      <c r="C89" s="762"/>
      <c r="D89" s="762"/>
      <c r="E89" s="762"/>
      <c r="F89" s="762"/>
      <c r="G89" s="762"/>
      <c r="H89" s="762"/>
      <c r="I89" s="762"/>
      <c r="J89" s="762"/>
      <c r="K89" s="762"/>
    </row>
    <row r="90" spans="1:11" ht="12.75">
      <c r="A90" s="762"/>
      <c r="B90" s="762"/>
      <c r="C90" s="762"/>
      <c r="D90" s="762"/>
      <c r="E90" s="762"/>
      <c r="F90" s="762"/>
      <c r="G90" s="762"/>
      <c r="H90" s="762"/>
      <c r="I90" s="762"/>
      <c r="J90" s="762"/>
      <c r="K90" s="762"/>
    </row>
    <row r="91" spans="1:11" ht="12.75">
      <c r="A91" s="762"/>
      <c r="B91" s="762"/>
      <c r="C91" s="762"/>
      <c r="D91" s="762"/>
      <c r="E91" s="762"/>
      <c r="F91" s="762"/>
      <c r="G91" s="762"/>
      <c r="H91" s="762"/>
      <c r="I91" s="762"/>
      <c r="J91" s="762"/>
      <c r="K91" s="762"/>
    </row>
    <row r="92" spans="1:11" ht="12.75">
      <c r="A92" s="762"/>
      <c r="B92" s="762"/>
      <c r="C92" s="762"/>
      <c r="D92" s="762"/>
      <c r="E92" s="762"/>
      <c r="F92" s="762"/>
      <c r="G92" s="762"/>
      <c r="H92" s="762"/>
      <c r="I92" s="762"/>
      <c r="J92" s="762"/>
      <c r="K92" s="762"/>
    </row>
    <row r="93" spans="1:11" ht="12.75">
      <c r="A93" s="762"/>
      <c r="B93" s="762"/>
      <c r="C93" s="762"/>
      <c r="D93" s="762"/>
      <c r="E93" s="762"/>
      <c r="F93" s="762"/>
      <c r="G93" s="762"/>
      <c r="H93" s="762"/>
      <c r="I93" s="762"/>
      <c r="J93" s="762"/>
      <c r="K93" s="762"/>
    </row>
    <row r="94" spans="1:11" ht="12.75">
      <c r="A94" s="762"/>
      <c r="B94" s="762"/>
      <c r="C94" s="762"/>
      <c r="D94" s="762"/>
      <c r="E94" s="762"/>
      <c r="F94" s="762"/>
      <c r="G94" s="762"/>
      <c r="H94" s="762"/>
      <c r="I94" s="762"/>
      <c r="J94" s="762"/>
      <c r="K94" s="762"/>
    </row>
    <row r="95" spans="1:11" ht="12.75">
      <c r="A95" s="762"/>
      <c r="B95" s="762"/>
      <c r="C95" s="762"/>
      <c r="D95" s="762"/>
      <c r="E95" s="762"/>
      <c r="F95" s="762"/>
      <c r="G95" s="762"/>
      <c r="H95" s="762"/>
      <c r="I95" s="762"/>
      <c r="J95" s="762"/>
      <c r="K95" s="762"/>
    </row>
    <row r="96" spans="1:11" ht="12.75">
      <c r="A96" s="762"/>
      <c r="B96" s="762"/>
      <c r="C96" s="762"/>
      <c r="D96" s="762"/>
      <c r="E96" s="762"/>
      <c r="F96" s="762"/>
      <c r="G96" s="762"/>
      <c r="H96" s="762"/>
      <c r="I96" s="762"/>
      <c r="J96" s="762"/>
      <c r="K96" s="762"/>
    </row>
    <row r="97" spans="1:11" ht="12.75">
      <c r="A97" s="762"/>
      <c r="B97" s="762"/>
      <c r="C97" s="762"/>
      <c r="D97" s="762"/>
      <c r="E97" s="762"/>
      <c r="F97" s="762"/>
      <c r="G97" s="762"/>
      <c r="H97" s="762"/>
      <c r="I97" s="762"/>
      <c r="J97" s="762"/>
      <c r="K97" s="762"/>
    </row>
    <row r="98" spans="1:11" ht="12.75">
      <c r="A98" s="762"/>
      <c r="B98" s="762"/>
      <c r="C98" s="762"/>
      <c r="D98" s="762"/>
      <c r="E98" s="762"/>
      <c r="F98" s="762"/>
      <c r="G98" s="762"/>
      <c r="H98" s="762"/>
      <c r="I98" s="762"/>
      <c r="J98" s="762"/>
      <c r="K98" s="762"/>
    </row>
    <row r="99" spans="1:11" ht="12.75">
      <c r="A99" s="762"/>
      <c r="B99" s="762"/>
      <c r="C99" s="762"/>
      <c r="D99" s="762"/>
      <c r="E99" s="762"/>
      <c r="F99" s="762"/>
      <c r="G99" s="762"/>
      <c r="H99" s="762"/>
      <c r="I99" s="762"/>
      <c r="J99" s="762"/>
      <c r="K99" s="762"/>
    </row>
    <row r="100" spans="1:11" ht="12.75">
      <c r="A100" s="762"/>
      <c r="B100" s="762"/>
      <c r="C100" s="762"/>
      <c r="D100" s="762"/>
      <c r="E100" s="762"/>
      <c r="F100" s="762"/>
      <c r="G100" s="762"/>
      <c r="H100" s="762"/>
      <c r="I100" s="762"/>
      <c r="J100" s="762"/>
      <c r="K100" s="762"/>
    </row>
    <row r="101" spans="1:11" ht="12.75">
      <c r="A101" s="762"/>
      <c r="B101" s="762"/>
      <c r="C101" s="762"/>
      <c r="D101" s="762"/>
      <c r="E101" s="762"/>
      <c r="F101" s="762"/>
      <c r="G101" s="762"/>
      <c r="H101" s="762"/>
      <c r="I101" s="762"/>
      <c r="J101" s="762"/>
      <c r="K101" s="762"/>
    </row>
    <row r="102" spans="1:11" ht="12.75">
      <c r="A102" s="762"/>
      <c r="B102" s="762"/>
      <c r="C102" s="762"/>
      <c r="D102" s="762"/>
      <c r="E102" s="762"/>
      <c r="F102" s="762"/>
      <c r="G102" s="762"/>
      <c r="H102" s="762"/>
      <c r="I102" s="762"/>
      <c r="J102" s="762"/>
      <c r="K102" s="762"/>
    </row>
    <row r="103" spans="1:11" ht="12.75">
      <c r="A103" s="762"/>
      <c r="B103" s="762"/>
      <c r="C103" s="762"/>
      <c r="D103" s="762"/>
      <c r="E103" s="762"/>
      <c r="F103" s="762"/>
      <c r="G103" s="762"/>
      <c r="H103" s="762"/>
      <c r="I103" s="762"/>
      <c r="J103" s="762"/>
      <c r="K103" s="762"/>
    </row>
    <row r="104" spans="1:11" ht="12.75">
      <c r="A104" s="762"/>
      <c r="B104" s="762"/>
      <c r="C104" s="762"/>
      <c r="D104" s="762"/>
      <c r="E104" s="762"/>
      <c r="F104" s="762"/>
      <c r="G104" s="762"/>
      <c r="H104" s="762"/>
      <c r="I104" s="762"/>
      <c r="J104" s="762"/>
      <c r="K104" s="762"/>
    </row>
    <row r="105" spans="1:11" ht="12.75">
      <c r="A105" s="762"/>
      <c r="B105" s="762"/>
      <c r="C105" s="762"/>
      <c r="D105" s="762"/>
      <c r="E105" s="762"/>
      <c r="F105" s="762"/>
      <c r="G105" s="762"/>
      <c r="H105" s="762"/>
      <c r="I105" s="762"/>
      <c r="J105" s="762"/>
      <c r="K105" s="762"/>
    </row>
    <row r="106" spans="1:11" ht="12.75">
      <c r="A106" s="762"/>
      <c r="B106" s="762"/>
      <c r="C106" s="762"/>
      <c r="D106" s="762"/>
      <c r="E106" s="762"/>
      <c r="F106" s="762"/>
      <c r="G106" s="762"/>
      <c r="H106" s="762"/>
      <c r="I106" s="762"/>
      <c r="J106" s="762"/>
      <c r="K106" s="762"/>
    </row>
    <row r="107" spans="1:11" ht="12.75">
      <c r="A107" s="762"/>
      <c r="B107" s="762"/>
      <c r="C107" s="762"/>
      <c r="D107" s="762"/>
      <c r="E107" s="762"/>
      <c r="F107" s="762"/>
      <c r="G107" s="762"/>
      <c r="H107" s="762"/>
      <c r="I107" s="762"/>
      <c r="J107" s="762"/>
      <c r="K107" s="762"/>
    </row>
    <row r="108" spans="1:11" ht="12.75">
      <c r="A108" s="762"/>
      <c r="B108" s="762"/>
      <c r="C108" s="762"/>
      <c r="D108" s="762"/>
      <c r="E108" s="762"/>
      <c r="F108" s="762"/>
      <c r="G108" s="762"/>
      <c r="H108" s="762"/>
      <c r="I108" s="762"/>
      <c r="J108" s="762"/>
      <c r="K108" s="762"/>
    </row>
    <row r="109" spans="1:11" ht="12.75">
      <c r="A109" s="762"/>
      <c r="B109" s="762"/>
      <c r="C109" s="762"/>
      <c r="D109" s="762"/>
      <c r="E109" s="762"/>
      <c r="F109" s="762"/>
      <c r="G109" s="762"/>
      <c r="H109" s="762"/>
      <c r="I109" s="762"/>
      <c r="J109" s="762"/>
      <c r="K109" s="762"/>
    </row>
    <row r="110" spans="1:11" ht="12.75">
      <c r="A110" s="762"/>
      <c r="B110" s="762"/>
      <c r="C110" s="762"/>
      <c r="D110" s="762"/>
      <c r="E110" s="762"/>
      <c r="F110" s="762"/>
      <c r="G110" s="762"/>
      <c r="H110" s="762"/>
      <c r="I110" s="762"/>
      <c r="J110" s="762"/>
      <c r="K110" s="762"/>
    </row>
    <row r="111" spans="1:11" ht="12.75">
      <c r="A111" s="762"/>
      <c r="B111" s="762"/>
      <c r="C111" s="762"/>
      <c r="D111" s="762"/>
      <c r="E111" s="762"/>
      <c r="F111" s="762"/>
      <c r="G111" s="762"/>
      <c r="H111" s="762"/>
      <c r="I111" s="762"/>
      <c r="J111" s="762"/>
      <c r="K111" s="762"/>
    </row>
    <row r="112" spans="1:11" ht="12.75">
      <c r="A112" s="762"/>
      <c r="B112" s="762"/>
      <c r="C112" s="762"/>
      <c r="D112" s="762"/>
      <c r="E112" s="762"/>
      <c r="F112" s="762"/>
      <c r="G112" s="762"/>
      <c r="H112" s="762"/>
      <c r="I112" s="762"/>
      <c r="J112" s="762"/>
      <c r="K112" s="762"/>
    </row>
    <row r="113" spans="1:11" ht="12.75">
      <c r="A113" s="762"/>
      <c r="B113" s="762"/>
      <c r="C113" s="762"/>
      <c r="D113" s="762"/>
      <c r="E113" s="762"/>
      <c r="F113" s="762"/>
      <c r="G113" s="762"/>
      <c r="H113" s="762"/>
      <c r="I113" s="762"/>
      <c r="J113" s="762"/>
      <c r="K113" s="762"/>
    </row>
    <row r="114" spans="1:11" ht="12.75">
      <c r="A114" s="762"/>
      <c r="B114" s="762"/>
      <c r="C114" s="762"/>
      <c r="D114" s="762"/>
      <c r="E114" s="762"/>
      <c r="F114" s="762"/>
      <c r="G114" s="762"/>
      <c r="H114" s="762"/>
      <c r="I114" s="762"/>
      <c r="J114" s="762"/>
      <c r="K114" s="762"/>
    </row>
    <row r="115" spans="1:11" ht="12.75">
      <c r="A115" s="762"/>
      <c r="B115" s="762"/>
      <c r="C115" s="762"/>
      <c r="D115" s="762"/>
      <c r="E115" s="762"/>
      <c r="F115" s="762"/>
      <c r="G115" s="762"/>
      <c r="H115" s="762"/>
      <c r="I115" s="762"/>
      <c r="J115" s="762"/>
      <c r="K115" s="762"/>
    </row>
    <row r="116" spans="1:11" ht="12.75">
      <c r="A116" s="762"/>
      <c r="B116" s="762"/>
      <c r="C116" s="762"/>
      <c r="D116" s="762"/>
      <c r="E116" s="762"/>
      <c r="F116" s="762"/>
      <c r="G116" s="762"/>
      <c r="H116" s="762"/>
      <c r="I116" s="762"/>
      <c r="J116" s="762"/>
      <c r="K116" s="762"/>
    </row>
    <row r="117" spans="1:11" ht="12.75">
      <c r="A117" s="762"/>
      <c r="B117" s="762"/>
      <c r="C117" s="762"/>
      <c r="D117" s="762"/>
      <c r="E117" s="762"/>
      <c r="F117" s="762"/>
      <c r="G117" s="762"/>
      <c r="H117" s="762"/>
      <c r="I117" s="762"/>
      <c r="J117" s="762"/>
      <c r="K117" s="762"/>
    </row>
    <row r="118" spans="1:11" ht="12.75">
      <c r="A118" s="762"/>
      <c r="B118" s="762"/>
      <c r="C118" s="762"/>
      <c r="D118" s="762"/>
      <c r="E118" s="762"/>
      <c r="F118" s="762"/>
      <c r="G118" s="762"/>
      <c r="H118" s="762"/>
      <c r="I118" s="762"/>
      <c r="J118" s="762"/>
      <c r="K118" s="762"/>
    </row>
    <row r="119" spans="1:11" ht="12.75">
      <c r="A119" s="762"/>
      <c r="B119" s="762"/>
      <c r="C119" s="762"/>
      <c r="D119" s="762"/>
      <c r="E119" s="762"/>
      <c r="F119" s="762"/>
      <c r="G119" s="762"/>
      <c r="H119" s="762"/>
      <c r="I119" s="762"/>
      <c r="J119" s="762"/>
      <c r="K119" s="762"/>
    </row>
    <row r="120" spans="1:11" ht="12.75">
      <c r="A120" s="762"/>
      <c r="B120" s="762"/>
      <c r="C120" s="762"/>
      <c r="D120" s="762"/>
      <c r="E120" s="762"/>
      <c r="F120" s="762"/>
      <c r="G120" s="762"/>
      <c r="H120" s="762"/>
      <c r="I120" s="762"/>
      <c r="J120" s="762"/>
      <c r="K120" s="762"/>
    </row>
    <row r="121" spans="1:11" ht="12.75">
      <c r="A121" s="762"/>
      <c r="B121" s="762"/>
      <c r="C121" s="762"/>
      <c r="D121" s="762"/>
      <c r="E121" s="762"/>
      <c r="F121" s="762"/>
      <c r="G121" s="762"/>
      <c r="H121" s="762"/>
      <c r="I121" s="762"/>
      <c r="J121" s="762"/>
      <c r="K121" s="762"/>
    </row>
    <row r="122" spans="1:11" ht="12.75">
      <c r="A122" s="762"/>
      <c r="B122" s="762"/>
      <c r="C122" s="762"/>
      <c r="D122" s="762"/>
      <c r="E122" s="762"/>
      <c r="F122" s="762"/>
      <c r="G122" s="762"/>
      <c r="H122" s="762"/>
      <c r="I122" s="762"/>
      <c r="J122" s="762"/>
      <c r="K122" s="762"/>
    </row>
    <row r="123" spans="1:11" ht="12.75">
      <c r="A123" s="762"/>
      <c r="B123" s="762"/>
      <c r="C123" s="762"/>
      <c r="D123" s="762"/>
      <c r="E123" s="762"/>
      <c r="F123" s="762"/>
      <c r="G123" s="762"/>
      <c r="H123" s="762"/>
      <c r="I123" s="762"/>
      <c r="J123" s="762"/>
      <c r="K123" s="762"/>
    </row>
    <row r="124" spans="1:11" ht="12.75">
      <c r="A124" s="762"/>
      <c r="B124" s="762"/>
      <c r="C124" s="762"/>
      <c r="D124" s="762"/>
      <c r="E124" s="762"/>
      <c r="F124" s="762"/>
      <c r="G124" s="762"/>
      <c r="H124" s="762"/>
      <c r="I124" s="762"/>
      <c r="J124" s="762"/>
      <c r="K124" s="762"/>
    </row>
    <row r="125" spans="1:11" ht="12.75">
      <c r="A125" s="762"/>
      <c r="B125" s="762"/>
      <c r="C125" s="762"/>
      <c r="D125" s="762"/>
      <c r="E125" s="762"/>
      <c r="F125" s="762"/>
      <c r="G125" s="762"/>
      <c r="H125" s="762"/>
      <c r="I125" s="762"/>
      <c r="J125" s="762"/>
      <c r="K125" s="762"/>
    </row>
    <row r="126" spans="1:11" ht="12.75">
      <c r="A126" s="762"/>
      <c r="B126" s="762"/>
      <c r="C126" s="762"/>
      <c r="D126" s="762"/>
      <c r="E126" s="762"/>
      <c r="F126" s="762"/>
      <c r="G126" s="762"/>
      <c r="H126" s="762"/>
      <c r="I126" s="762"/>
      <c r="J126" s="762"/>
      <c r="K126" s="762"/>
    </row>
    <row r="127" spans="1:11" ht="12.75">
      <c r="A127" s="762"/>
      <c r="B127" s="762"/>
      <c r="C127" s="762"/>
      <c r="D127" s="762"/>
      <c r="E127" s="762"/>
      <c r="F127" s="762"/>
      <c r="G127" s="762"/>
      <c r="H127" s="762"/>
      <c r="I127" s="762"/>
      <c r="J127" s="762"/>
      <c r="K127" s="762"/>
    </row>
    <row r="128" spans="1:11" ht="12.75">
      <c r="A128" s="762"/>
      <c r="B128" s="762"/>
      <c r="C128" s="762"/>
      <c r="D128" s="762"/>
      <c r="E128" s="762"/>
      <c r="F128" s="762"/>
      <c r="G128" s="762"/>
      <c r="H128" s="762"/>
      <c r="I128" s="762"/>
      <c r="J128" s="762"/>
      <c r="K128" s="762"/>
    </row>
    <row r="129" spans="1:11" ht="12.75">
      <c r="A129" s="762"/>
      <c r="B129" s="762"/>
      <c r="C129" s="762"/>
      <c r="D129" s="762"/>
      <c r="E129" s="762"/>
      <c r="F129" s="762"/>
      <c r="G129" s="762"/>
      <c r="H129" s="762"/>
      <c r="I129" s="762"/>
      <c r="J129" s="762"/>
      <c r="K129" s="762"/>
    </row>
    <row r="130" spans="1:11" ht="12.75">
      <c r="A130" s="762"/>
      <c r="B130" s="762"/>
      <c r="C130" s="762"/>
      <c r="D130" s="762"/>
      <c r="E130" s="762"/>
      <c r="F130" s="762"/>
      <c r="G130" s="762"/>
      <c r="H130" s="762"/>
      <c r="I130" s="762"/>
      <c r="J130" s="762"/>
      <c r="K130" s="762"/>
    </row>
    <row r="131" spans="1:11" ht="12.75">
      <c r="A131" s="762"/>
      <c r="B131" s="762"/>
      <c r="C131" s="762"/>
      <c r="D131" s="762"/>
      <c r="E131" s="762"/>
      <c r="F131" s="762"/>
      <c r="G131" s="762"/>
      <c r="H131" s="762"/>
      <c r="I131" s="762"/>
      <c r="J131" s="762"/>
      <c r="K131" s="762"/>
    </row>
    <row r="132" spans="1:11" ht="12.75">
      <c r="A132" s="762"/>
      <c r="B132" s="762"/>
      <c r="C132" s="762"/>
      <c r="D132" s="762"/>
      <c r="E132" s="762"/>
      <c r="F132" s="762"/>
      <c r="G132" s="762"/>
      <c r="H132" s="762"/>
      <c r="I132" s="762"/>
      <c r="J132" s="762"/>
      <c r="K132" s="762"/>
    </row>
    <row r="133" spans="1:11" ht="12.75">
      <c r="A133" s="762"/>
      <c r="B133" s="762"/>
      <c r="C133" s="762"/>
      <c r="D133" s="762"/>
      <c r="E133" s="762"/>
      <c r="F133" s="762"/>
      <c r="G133" s="762"/>
      <c r="H133" s="762"/>
      <c r="I133" s="762"/>
      <c r="J133" s="762"/>
      <c r="K133" s="762"/>
    </row>
    <row r="134" spans="1:11" ht="12.75">
      <c r="A134" s="762"/>
      <c r="B134" s="762"/>
      <c r="C134" s="762"/>
      <c r="D134" s="762"/>
      <c r="E134" s="762"/>
      <c r="F134" s="762"/>
      <c r="G134" s="762"/>
      <c r="H134" s="762"/>
      <c r="I134" s="762"/>
      <c r="J134" s="762"/>
      <c r="K134" s="762"/>
    </row>
    <row r="135" spans="1:11" ht="12.75">
      <c r="A135" s="762"/>
      <c r="B135" s="762"/>
      <c r="C135" s="762"/>
      <c r="D135" s="762"/>
      <c r="E135" s="762"/>
      <c r="F135" s="762"/>
      <c r="G135" s="762"/>
      <c r="H135" s="762"/>
      <c r="I135" s="762"/>
      <c r="J135" s="762"/>
      <c r="K135" s="762"/>
    </row>
    <row r="136" spans="1:11" ht="12.75">
      <c r="A136" s="762"/>
      <c r="B136" s="762"/>
      <c r="C136" s="762"/>
      <c r="D136" s="762"/>
      <c r="E136" s="762"/>
      <c r="F136" s="762"/>
      <c r="G136" s="762"/>
      <c r="H136" s="762"/>
      <c r="I136" s="762"/>
      <c r="J136" s="762"/>
      <c r="K136" s="762"/>
    </row>
    <row r="137" spans="1:11" ht="12.75">
      <c r="A137" s="762"/>
      <c r="B137" s="762"/>
      <c r="C137" s="762"/>
      <c r="D137" s="762"/>
      <c r="E137" s="762"/>
      <c r="F137" s="762"/>
      <c r="G137" s="762"/>
      <c r="H137" s="762"/>
      <c r="I137" s="762"/>
      <c r="J137" s="762"/>
      <c r="K137" s="762"/>
    </row>
    <row r="138" spans="1:11" ht="12.75">
      <c r="A138" s="762"/>
      <c r="B138" s="762"/>
      <c r="C138" s="762"/>
      <c r="D138" s="762"/>
      <c r="E138" s="762"/>
      <c r="F138" s="762"/>
      <c r="G138" s="762"/>
      <c r="H138" s="762"/>
      <c r="I138" s="762"/>
      <c r="J138" s="762"/>
      <c r="K138" s="762"/>
    </row>
    <row r="139" spans="1:11" ht="12.75">
      <c r="A139" s="762"/>
      <c r="B139" s="762"/>
      <c r="C139" s="762"/>
      <c r="D139" s="762"/>
      <c r="E139" s="762"/>
      <c r="F139" s="762"/>
      <c r="G139" s="762"/>
      <c r="H139" s="762"/>
      <c r="I139" s="762"/>
      <c r="J139" s="762"/>
      <c r="K139" s="762"/>
    </row>
    <row r="140" spans="1:11" ht="12.75">
      <c r="A140" s="762"/>
      <c r="B140" s="762"/>
      <c r="C140" s="762"/>
      <c r="D140" s="762"/>
      <c r="E140" s="762"/>
      <c r="F140" s="762"/>
      <c r="G140" s="762"/>
      <c r="H140" s="762"/>
      <c r="I140" s="762"/>
      <c r="J140" s="762"/>
      <c r="K140" s="762"/>
    </row>
    <row r="141" spans="1:11" ht="12.75">
      <c r="A141" s="762"/>
      <c r="B141" s="762"/>
      <c r="C141" s="762"/>
      <c r="D141" s="762"/>
      <c r="E141" s="762"/>
      <c r="F141" s="762"/>
      <c r="G141" s="762"/>
      <c r="H141" s="762"/>
      <c r="I141" s="762"/>
      <c r="J141" s="762"/>
      <c r="K141" s="762"/>
    </row>
    <row r="142" spans="1:11" ht="12.75">
      <c r="A142" s="762"/>
      <c r="B142" s="762"/>
      <c r="C142" s="762"/>
      <c r="D142" s="762"/>
      <c r="E142" s="762"/>
      <c r="F142" s="762"/>
      <c r="G142" s="762"/>
      <c r="H142" s="762"/>
      <c r="I142" s="762"/>
      <c r="J142" s="762"/>
      <c r="K142" s="762"/>
    </row>
    <row r="143" spans="1:11" ht="12.75">
      <c r="A143" s="762"/>
      <c r="B143" s="762"/>
      <c r="C143" s="762"/>
      <c r="D143" s="762"/>
      <c r="E143" s="762"/>
      <c r="F143" s="762"/>
      <c r="G143" s="762"/>
      <c r="H143" s="762"/>
      <c r="I143" s="762"/>
      <c r="J143" s="762"/>
      <c r="K143" s="762"/>
    </row>
    <row r="144" spans="1:11" ht="12.75">
      <c r="A144" s="762"/>
      <c r="B144" s="762"/>
      <c r="C144" s="762"/>
      <c r="D144" s="762"/>
      <c r="E144" s="762"/>
      <c r="F144" s="762"/>
      <c r="G144" s="762"/>
      <c r="H144" s="762"/>
      <c r="I144" s="762"/>
      <c r="J144" s="762"/>
      <c r="K144" s="762"/>
    </row>
  </sheetData>
  <sheetProtection/>
  <mergeCells count="13">
    <mergeCell ref="A71:K71"/>
    <mergeCell ref="A63:K63"/>
    <mergeCell ref="A64:K64"/>
    <mergeCell ref="A66:K66"/>
    <mergeCell ref="A67:K67"/>
    <mergeCell ref="C6:C7"/>
    <mergeCell ref="A2:K2"/>
    <mergeCell ref="A3:B3"/>
    <mergeCell ref="A1:B1"/>
    <mergeCell ref="A4:B4"/>
    <mergeCell ref="D6:F6"/>
    <mergeCell ref="H6:H7"/>
    <mergeCell ref="I6:K6"/>
  </mergeCells>
  <printOptions horizontalCentered="1" verticalCentered="1"/>
  <pageMargins left="0.3" right="0.23" top="0.29" bottom="0.34" header="0.34" footer="0.21"/>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X72"/>
  <sheetViews>
    <sheetView showGridLines="0" zoomScalePageLayoutView="0" workbookViewId="0" topLeftCell="A1">
      <selection activeCell="X9" sqref="X9"/>
    </sheetView>
  </sheetViews>
  <sheetFormatPr defaultColWidth="9.140625" defaultRowHeight="12.75"/>
  <cols>
    <col min="1" max="1" width="1.8515625" style="0" customWidth="1"/>
    <col min="2" max="2" width="19.140625" style="0" customWidth="1"/>
    <col min="3" max="3" width="4.7109375" style="0" customWidth="1"/>
    <col min="4" max="4" width="5.8515625" style="0" customWidth="1"/>
    <col min="5" max="5" width="3.00390625" style="0" customWidth="1"/>
    <col min="6" max="6" width="4.00390625" style="806" customWidth="1"/>
    <col min="7" max="7" width="2.28125" style="0" customWidth="1"/>
    <col min="8" max="8" width="5.28125" style="0" customWidth="1"/>
    <col min="9" max="9" width="3.00390625" style="0" customWidth="1"/>
    <col min="10" max="10" width="4.00390625" style="806" customWidth="1"/>
    <col min="11" max="11" width="1.8515625" style="0" customWidth="1"/>
    <col min="12" max="12" width="5.140625" style="0" customWidth="1"/>
    <col min="13" max="13" width="3.00390625" style="0" customWidth="1"/>
    <col min="14" max="14" width="4.00390625" style="806" customWidth="1"/>
    <col min="15" max="15" width="1.28515625" style="0" customWidth="1"/>
    <col min="16" max="16" width="4.8515625" style="0" customWidth="1"/>
    <col min="17" max="17" width="3.00390625" style="0" customWidth="1"/>
    <col min="18" max="18" width="4.00390625" style="806" customWidth="1"/>
    <col min="19" max="19" width="0.9921875" style="0" customWidth="1"/>
    <col min="20" max="20" width="13.28125" style="0" customWidth="1"/>
    <col min="21" max="21" width="1.28515625" style="0" customWidth="1"/>
    <col min="22" max="22" width="13.28125" style="0" customWidth="1"/>
    <col min="23" max="23" width="1.28515625" style="0" customWidth="1"/>
    <col min="24" max="24" width="11.140625" style="0" customWidth="1"/>
  </cols>
  <sheetData>
    <row r="1" spans="1:24" ht="12.75">
      <c r="A1" s="896" t="s">
        <v>615</v>
      </c>
      <c r="B1" s="896"/>
      <c r="C1" s="896"/>
      <c r="D1" s="896"/>
      <c r="E1" s="896"/>
      <c r="F1" s="897"/>
      <c r="G1" s="896"/>
      <c r="H1" s="896"/>
      <c r="I1" s="896"/>
      <c r="J1" s="897"/>
      <c r="K1" s="896"/>
      <c r="L1" s="896"/>
      <c r="M1" s="896"/>
      <c r="N1" s="897"/>
      <c r="O1" s="896"/>
      <c r="P1" s="896"/>
      <c r="Q1" s="896"/>
      <c r="R1" s="897"/>
      <c r="S1" s="896"/>
      <c r="T1" s="896"/>
      <c r="U1" s="896"/>
      <c r="V1" s="896"/>
      <c r="W1" s="896"/>
      <c r="X1" s="896"/>
    </row>
    <row r="2" spans="1:24" ht="27.75" customHeight="1">
      <c r="A2" s="1155" t="s">
        <v>567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row>
    <row r="3" spans="1:24" ht="12.75">
      <c r="A3" s="798" t="s">
        <v>454</v>
      </c>
      <c r="B3" s="136"/>
      <c r="C3" s="360"/>
      <c r="D3" s="895"/>
      <c r="E3" s="895"/>
      <c r="F3" s="893"/>
      <c r="G3" s="892"/>
      <c r="H3" s="895"/>
      <c r="I3" s="895"/>
      <c r="J3" s="894"/>
      <c r="K3" s="892"/>
      <c r="L3" s="895"/>
      <c r="M3" s="895"/>
      <c r="N3" s="894"/>
      <c r="O3" s="892"/>
      <c r="P3" s="892"/>
      <c r="Q3" s="892"/>
      <c r="R3" s="893"/>
      <c r="S3" s="892"/>
      <c r="T3" s="891"/>
      <c r="U3" s="891"/>
      <c r="V3" s="891"/>
      <c r="W3" s="891"/>
      <c r="X3" s="887"/>
    </row>
    <row r="4" spans="1:24" ht="12.75">
      <c r="A4" s="898" t="s">
        <v>394</v>
      </c>
      <c r="B4" s="136"/>
      <c r="C4" s="887"/>
      <c r="D4" s="888"/>
      <c r="E4" s="888"/>
      <c r="F4" s="889"/>
      <c r="G4" s="887"/>
      <c r="H4" s="888"/>
      <c r="I4" s="888"/>
      <c r="J4" s="890"/>
      <c r="K4" s="887"/>
      <c r="L4" s="888"/>
      <c r="M4" s="888"/>
      <c r="N4" s="890"/>
      <c r="O4" s="887"/>
      <c r="P4" s="887"/>
      <c r="Q4" s="887"/>
      <c r="R4" s="889"/>
      <c r="S4" s="887"/>
      <c r="T4" s="888"/>
      <c r="U4" s="888"/>
      <c r="V4" s="888"/>
      <c r="W4" s="888"/>
      <c r="X4" s="887"/>
    </row>
    <row r="5" spans="1:24" ht="12.75">
      <c r="A5" s="886"/>
      <c r="B5" s="883"/>
      <c r="C5" s="883"/>
      <c r="D5" s="882"/>
      <c r="E5" s="882"/>
      <c r="F5" s="884"/>
      <c r="G5" s="883"/>
      <c r="H5" s="882"/>
      <c r="I5" s="882"/>
      <c r="J5" s="885"/>
      <c r="K5" s="883"/>
      <c r="L5" s="882"/>
      <c r="M5" s="882"/>
      <c r="N5" s="885"/>
      <c r="O5" s="883"/>
      <c r="P5" s="883"/>
      <c r="Q5" s="883"/>
      <c r="R5" s="884"/>
      <c r="S5" s="883"/>
      <c r="T5" s="882"/>
      <c r="U5" s="882"/>
      <c r="V5" s="882"/>
      <c r="W5" s="882"/>
      <c r="X5" s="881" t="s">
        <v>81</v>
      </c>
    </row>
    <row r="6" spans="1:24" ht="12.75">
      <c r="A6" s="880"/>
      <c r="B6" s="864"/>
      <c r="C6" s="864"/>
      <c r="D6" s="1128" t="s">
        <v>566</v>
      </c>
      <c r="E6" s="1128"/>
      <c r="F6" s="1128"/>
      <c r="G6" s="1128"/>
      <c r="H6" s="1128"/>
      <c r="I6" s="1128"/>
      <c r="J6" s="1128"/>
      <c r="K6" s="1128"/>
      <c r="L6" s="1128"/>
      <c r="M6" s="1128"/>
      <c r="N6" s="1128"/>
      <c r="O6" s="1128"/>
      <c r="P6" s="1128"/>
      <c r="Q6" s="1128"/>
      <c r="R6" s="1128"/>
      <c r="S6" s="875"/>
      <c r="T6" s="367"/>
      <c r="U6" s="367"/>
      <c r="V6" s="367"/>
      <c r="W6" s="367"/>
      <c r="X6" s="879"/>
    </row>
    <row r="7" spans="1:24" ht="12.75">
      <c r="A7" s="864"/>
      <c r="B7" s="864"/>
      <c r="C7" s="864"/>
      <c r="D7" s="877"/>
      <c r="E7" s="877"/>
      <c r="F7" s="878"/>
      <c r="G7" s="875"/>
      <c r="H7" s="877"/>
      <c r="I7" s="877"/>
      <c r="J7" s="876"/>
      <c r="K7" s="875"/>
      <c r="L7" s="877"/>
      <c r="M7" s="877"/>
      <c r="N7" s="876"/>
      <c r="O7" s="875"/>
      <c r="P7" s="873"/>
      <c r="Q7" s="873"/>
      <c r="R7" s="874"/>
      <c r="S7" s="873"/>
      <c r="T7" s="872"/>
      <c r="U7" s="872"/>
      <c r="V7" s="872"/>
      <c r="W7" s="872"/>
      <c r="X7" s="808"/>
    </row>
    <row r="8" spans="1:24" ht="42.75" customHeight="1">
      <c r="A8" s="864"/>
      <c r="B8" s="864"/>
      <c r="C8" s="864"/>
      <c r="D8" s="1156" t="s">
        <v>565</v>
      </c>
      <c r="E8" s="1156"/>
      <c r="F8" s="1156"/>
      <c r="G8" s="871"/>
      <c r="H8" s="1156" t="s">
        <v>238</v>
      </c>
      <c r="I8" s="1156"/>
      <c r="J8" s="1156"/>
      <c r="K8" s="869"/>
      <c r="L8" s="1156" t="s">
        <v>239</v>
      </c>
      <c r="M8" s="1156"/>
      <c r="N8" s="1156"/>
      <c r="O8" s="870"/>
      <c r="P8" s="1156" t="s">
        <v>564</v>
      </c>
      <c r="Q8" s="1156"/>
      <c r="R8" s="1156"/>
      <c r="S8" s="869"/>
      <c r="T8" s="484" t="s">
        <v>563</v>
      </c>
      <c r="U8" s="484"/>
      <c r="V8" s="484" t="s">
        <v>562</v>
      </c>
      <c r="W8" s="484"/>
      <c r="X8" s="868" t="s">
        <v>561</v>
      </c>
    </row>
    <row r="9" spans="1:24" ht="12.75">
      <c r="A9" s="830"/>
      <c r="B9" s="830"/>
      <c r="C9" s="830"/>
      <c r="D9" s="375" t="s">
        <v>241</v>
      </c>
      <c r="E9" s="372" t="s">
        <v>542</v>
      </c>
      <c r="F9" s="866" t="s">
        <v>560</v>
      </c>
      <c r="G9" s="866"/>
      <c r="H9" s="375" t="s">
        <v>241</v>
      </c>
      <c r="I9" s="372" t="s">
        <v>542</v>
      </c>
      <c r="J9" s="866" t="s">
        <v>560</v>
      </c>
      <c r="K9" s="830"/>
      <c r="L9" s="375" t="s">
        <v>241</v>
      </c>
      <c r="M9" s="372" t="s">
        <v>542</v>
      </c>
      <c r="N9" s="866" t="s">
        <v>560</v>
      </c>
      <c r="O9" s="867"/>
      <c r="P9" s="375" t="s">
        <v>241</v>
      </c>
      <c r="Q9" s="372" t="s">
        <v>542</v>
      </c>
      <c r="R9" s="866" t="s">
        <v>560</v>
      </c>
      <c r="S9" s="866"/>
      <c r="T9" s="899" t="s">
        <v>241</v>
      </c>
      <c r="U9" s="899"/>
      <c r="V9" s="899" t="s">
        <v>241</v>
      </c>
      <c r="W9" s="899"/>
      <c r="X9" s="865" t="s">
        <v>41</v>
      </c>
    </row>
    <row r="10" spans="1:24" ht="9" customHeight="1">
      <c r="A10" s="864"/>
      <c r="B10" s="864"/>
      <c r="C10" s="864"/>
      <c r="D10" s="862"/>
      <c r="E10" s="862"/>
      <c r="F10" s="861"/>
      <c r="G10" s="860"/>
      <c r="H10" s="863"/>
      <c r="I10" s="862"/>
      <c r="J10" s="861"/>
      <c r="K10" s="808"/>
      <c r="L10" s="863"/>
      <c r="M10" s="862"/>
      <c r="N10" s="861"/>
      <c r="O10" s="860"/>
      <c r="P10" s="862"/>
      <c r="Q10" s="862"/>
      <c r="R10" s="861"/>
      <c r="S10" s="860"/>
      <c r="T10" s="807"/>
      <c r="U10" s="807"/>
      <c r="V10" s="807"/>
      <c r="W10" s="807"/>
      <c r="X10" s="808"/>
    </row>
    <row r="11" spans="1:24" ht="12.75">
      <c r="A11" s="859" t="s">
        <v>559</v>
      </c>
      <c r="B11" s="857"/>
      <c r="C11" s="857"/>
      <c r="D11" s="857"/>
      <c r="E11" s="857"/>
      <c r="F11" s="858"/>
      <c r="G11" s="857"/>
      <c r="H11" s="855"/>
      <c r="I11" s="855"/>
      <c r="J11" s="856"/>
      <c r="K11" s="855"/>
      <c r="L11" s="854"/>
      <c r="M11" s="854"/>
      <c r="N11" s="809"/>
      <c r="O11" s="854"/>
      <c r="P11" s="854"/>
      <c r="Q11" s="854"/>
      <c r="R11" s="809"/>
      <c r="S11" s="854"/>
      <c r="T11" s="854"/>
      <c r="U11" s="854"/>
      <c r="V11" s="854"/>
      <c r="W11" s="854"/>
      <c r="X11" s="854"/>
    </row>
    <row r="12" spans="1:24" ht="12.75">
      <c r="A12" s="844" t="s">
        <v>282</v>
      </c>
      <c r="B12" s="808"/>
      <c r="C12" s="808"/>
      <c r="D12" s="391">
        <v>45.44152744630072</v>
      </c>
      <c r="E12" s="391" t="s">
        <v>542</v>
      </c>
      <c r="F12" s="391">
        <v>0.7897064328775276</v>
      </c>
      <c r="G12" s="842"/>
      <c r="H12" s="391">
        <v>7.069212410501194</v>
      </c>
      <c r="I12" s="391" t="s">
        <v>542</v>
      </c>
      <c r="J12" s="391">
        <v>0.4065120635929456</v>
      </c>
      <c r="K12" s="841"/>
      <c r="L12" s="391">
        <v>18.214797136038186</v>
      </c>
      <c r="M12" s="391" t="s">
        <v>542</v>
      </c>
      <c r="N12" s="391">
        <v>0.6121497136275662</v>
      </c>
      <c r="O12" s="840"/>
      <c r="P12" s="391">
        <v>2.171837708830549</v>
      </c>
      <c r="Q12" s="840" t="s">
        <v>542</v>
      </c>
      <c r="R12" s="839">
        <v>0.23118185597554597</v>
      </c>
      <c r="S12" s="843"/>
      <c r="T12" s="391">
        <v>72.89737470167064</v>
      </c>
      <c r="U12" s="838"/>
      <c r="V12" s="391">
        <v>27.102625298329357</v>
      </c>
      <c r="W12" s="838"/>
      <c r="X12" s="836">
        <v>35.2</v>
      </c>
    </row>
    <row r="13" spans="1:24" ht="12.75">
      <c r="A13" s="844" t="s">
        <v>283</v>
      </c>
      <c r="B13" s="808"/>
      <c r="C13" s="808"/>
      <c r="D13" s="391">
        <v>63.06825512881167</v>
      </c>
      <c r="E13" s="391" t="s">
        <v>542</v>
      </c>
      <c r="F13" s="391">
        <v>0.7010390279847627</v>
      </c>
      <c r="G13" s="842"/>
      <c r="H13" s="391">
        <v>4.4643241150918245</v>
      </c>
      <c r="I13" s="391" t="s">
        <v>542</v>
      </c>
      <c r="J13" s="391">
        <v>0.2999836079537316</v>
      </c>
      <c r="K13" s="841"/>
      <c r="L13" s="391">
        <v>9.10928562212378</v>
      </c>
      <c r="M13" s="391" t="s">
        <v>542</v>
      </c>
      <c r="N13" s="391">
        <v>0.4179639198199865</v>
      </c>
      <c r="O13" s="840"/>
      <c r="P13" s="391">
        <v>1.664444540019784</v>
      </c>
      <c r="Q13" s="840" t="s">
        <v>542</v>
      </c>
      <c r="R13" s="839">
        <v>0.18583470702788213</v>
      </c>
      <c r="S13" s="843"/>
      <c r="T13" s="391">
        <v>78.30630940604706</v>
      </c>
      <c r="U13" s="838"/>
      <c r="V13" s="391">
        <v>21.693690593952937</v>
      </c>
      <c r="W13" s="838"/>
      <c r="X13" s="836">
        <v>38.8</v>
      </c>
    </row>
    <row r="14" spans="1:24" ht="6" customHeight="1">
      <c r="A14" s="844"/>
      <c r="B14" s="808"/>
      <c r="C14" s="808"/>
      <c r="D14" s="391"/>
      <c r="E14" s="391"/>
      <c r="F14" s="391"/>
      <c r="G14" s="842"/>
      <c r="H14" s="391"/>
      <c r="I14" s="391"/>
      <c r="J14" s="391"/>
      <c r="K14" s="841"/>
      <c r="L14" s="391"/>
      <c r="M14" s="840"/>
      <c r="N14" s="391"/>
      <c r="O14" s="840"/>
      <c r="P14" s="391"/>
      <c r="Q14" s="840"/>
      <c r="R14" s="839"/>
      <c r="S14" s="843"/>
      <c r="T14" s="391"/>
      <c r="U14" s="838"/>
      <c r="V14" s="391"/>
      <c r="W14" s="838"/>
      <c r="X14" s="836"/>
    </row>
    <row r="15" spans="1:24" ht="12.75">
      <c r="A15" s="844" t="s">
        <v>558</v>
      </c>
      <c r="B15" s="808"/>
      <c r="C15" s="808"/>
      <c r="D15" s="391">
        <v>56.11243701935826</v>
      </c>
      <c r="E15" s="391" t="s">
        <v>542</v>
      </c>
      <c r="F15" s="391">
        <v>1.9456881846834477</v>
      </c>
      <c r="G15" s="842"/>
      <c r="H15" s="391">
        <v>3.0495889684433837</v>
      </c>
      <c r="I15" s="391" t="s">
        <v>542</v>
      </c>
      <c r="J15" s="391">
        <v>0.6741684503393693</v>
      </c>
      <c r="K15" s="841"/>
      <c r="L15" s="391">
        <v>6.311323256430655</v>
      </c>
      <c r="M15" s="840" t="s">
        <v>542</v>
      </c>
      <c r="N15" s="391">
        <v>0.9534034258406472</v>
      </c>
      <c r="O15" s="840"/>
      <c r="P15" s="391">
        <v>0.7955449482895784</v>
      </c>
      <c r="Q15" s="840" t="s">
        <v>542</v>
      </c>
      <c r="R15" s="839">
        <v>0.34831396925914154</v>
      </c>
      <c r="S15" s="843"/>
      <c r="T15" s="391">
        <v>66.26889419252187</v>
      </c>
      <c r="U15" s="838"/>
      <c r="V15" s="391">
        <v>33.73110580747813</v>
      </c>
      <c r="W15" s="838"/>
      <c r="X15" s="836">
        <v>5.9</v>
      </c>
    </row>
    <row r="16" spans="1:24" ht="12.75">
      <c r="A16" s="844" t="s">
        <v>557</v>
      </c>
      <c r="B16" s="808"/>
      <c r="C16" s="808"/>
      <c r="D16" s="391">
        <v>65.83948133243908</v>
      </c>
      <c r="E16" s="391" t="s">
        <v>542</v>
      </c>
      <c r="F16" s="391">
        <v>1.60453990977426</v>
      </c>
      <c r="G16" s="842"/>
      <c r="H16" s="391">
        <v>2.3921305611446457</v>
      </c>
      <c r="I16" s="391" t="s">
        <v>542</v>
      </c>
      <c r="J16" s="391">
        <v>0.5169873916940911</v>
      </c>
      <c r="K16" s="841"/>
      <c r="L16" s="391">
        <v>6.170355466130114</v>
      </c>
      <c r="M16" s="840" t="s">
        <v>542</v>
      </c>
      <c r="N16" s="391">
        <v>0.8140858811305264</v>
      </c>
      <c r="O16" s="840"/>
      <c r="P16" s="391">
        <v>0.6259780907668232</v>
      </c>
      <c r="Q16" s="840" t="s">
        <v>542</v>
      </c>
      <c r="R16" s="839">
        <v>0.26684624471786494</v>
      </c>
      <c r="S16" s="843"/>
      <c r="T16" s="391">
        <v>75.02794545048066</v>
      </c>
      <c r="U16" s="838"/>
      <c r="V16" s="391">
        <v>24.972054549519342</v>
      </c>
      <c r="W16" s="838"/>
      <c r="X16" s="836">
        <v>6.9</v>
      </c>
    </row>
    <row r="17" spans="1:24" ht="12.75">
      <c r="A17" s="844" t="s">
        <v>556</v>
      </c>
      <c r="B17" s="808"/>
      <c r="C17" s="808"/>
      <c r="D17" s="391">
        <v>76.04507451835696</v>
      </c>
      <c r="E17" s="391" t="s">
        <v>542</v>
      </c>
      <c r="F17" s="391">
        <v>1.2141697609195166</v>
      </c>
      <c r="G17" s="842"/>
      <c r="H17" s="391">
        <v>3.76226826608506</v>
      </c>
      <c r="I17" s="391" t="s">
        <v>542</v>
      </c>
      <c r="J17" s="391">
        <v>0.5413074750256922</v>
      </c>
      <c r="K17" s="841"/>
      <c r="L17" s="391">
        <v>5.652490003635042</v>
      </c>
      <c r="M17" s="840" t="s">
        <v>542</v>
      </c>
      <c r="N17" s="391">
        <v>0.6569488827706761</v>
      </c>
      <c r="O17" s="840"/>
      <c r="P17" s="391">
        <v>0.8178844056706652</v>
      </c>
      <c r="Q17" s="840" t="s">
        <v>542</v>
      </c>
      <c r="R17" s="839">
        <v>0.25621768519149785</v>
      </c>
      <c r="S17" s="843"/>
      <c r="T17" s="391">
        <v>86.27771719374772</v>
      </c>
      <c r="U17" s="838"/>
      <c r="V17" s="391">
        <v>13.72228280625228</v>
      </c>
      <c r="W17" s="838"/>
      <c r="X17" s="836">
        <v>8.5</v>
      </c>
    </row>
    <row r="18" spans="1:24" ht="12.75">
      <c r="A18" s="844" t="s">
        <v>555</v>
      </c>
      <c r="B18" s="853"/>
      <c r="C18" s="853"/>
      <c r="D18" s="391">
        <v>80.43294515401954</v>
      </c>
      <c r="E18" s="391" t="s">
        <v>542</v>
      </c>
      <c r="F18" s="391">
        <v>0.5573107607138106</v>
      </c>
      <c r="G18" s="842"/>
      <c r="H18" s="391">
        <v>4.813110443275733</v>
      </c>
      <c r="I18" s="391" t="s">
        <v>542</v>
      </c>
      <c r="J18" s="391">
        <v>0.3006901441135511</v>
      </c>
      <c r="K18" s="841"/>
      <c r="L18" s="391">
        <v>4.90702479338843</v>
      </c>
      <c r="M18" s="840" t="s">
        <v>542</v>
      </c>
      <c r="N18" s="391">
        <v>0.30345972209225636</v>
      </c>
      <c r="O18" s="840"/>
      <c r="P18" s="391">
        <v>1.253756574004508</v>
      </c>
      <c r="Q18" s="840" t="s">
        <v>542</v>
      </c>
      <c r="R18" s="839">
        <v>0.1563092268303844</v>
      </c>
      <c r="S18" s="843"/>
      <c r="T18" s="391">
        <v>91.40683696468821</v>
      </c>
      <c r="U18" s="838"/>
      <c r="V18" s="391">
        <v>8.59316303531179</v>
      </c>
      <c r="W18" s="838"/>
      <c r="X18" s="836">
        <v>34.7</v>
      </c>
    </row>
    <row r="19" spans="1:24" ht="12.75">
      <c r="A19" s="844" t="s">
        <v>554</v>
      </c>
      <c r="B19" s="853"/>
      <c r="C19" s="853"/>
      <c r="D19" s="391">
        <v>77.70663562281723</v>
      </c>
      <c r="E19" s="391" t="s">
        <v>542</v>
      </c>
      <c r="F19" s="391">
        <v>2.110559659627822</v>
      </c>
      <c r="G19" s="842"/>
      <c r="H19" s="391">
        <v>3.4924330616996504</v>
      </c>
      <c r="I19" s="391" t="s">
        <v>542</v>
      </c>
      <c r="J19" s="391">
        <v>0.930948167555834</v>
      </c>
      <c r="K19" s="841"/>
      <c r="L19" s="391">
        <v>4.365541327124563</v>
      </c>
      <c r="M19" s="840" t="s">
        <v>542</v>
      </c>
      <c r="N19" s="391">
        <v>1.0361127703750317</v>
      </c>
      <c r="O19" s="840"/>
      <c r="P19" s="391">
        <v>1.3969732246798603</v>
      </c>
      <c r="Q19" s="840" t="s">
        <v>542</v>
      </c>
      <c r="R19" s="839">
        <v>0.5951410912592788</v>
      </c>
      <c r="S19" s="843"/>
      <c r="T19" s="391">
        <v>86.9615832363213</v>
      </c>
      <c r="U19" s="838"/>
      <c r="V19" s="391">
        <v>13.038416763678697</v>
      </c>
      <c r="W19" s="838"/>
      <c r="X19" s="836">
        <v>2.8</v>
      </c>
    </row>
    <row r="20" spans="1:24" ht="12.75">
      <c r="A20" s="844"/>
      <c r="B20" s="808"/>
      <c r="C20" s="808"/>
      <c r="D20" s="391"/>
      <c r="E20" s="391"/>
      <c r="F20" s="391"/>
      <c r="G20" s="842"/>
      <c r="H20" s="391"/>
      <c r="I20" s="391"/>
      <c r="J20" s="391"/>
      <c r="K20" s="841"/>
      <c r="L20" s="391"/>
      <c r="M20" s="840"/>
      <c r="N20" s="391"/>
      <c r="O20" s="840"/>
      <c r="P20" s="391"/>
      <c r="Q20" s="840"/>
      <c r="R20" s="839"/>
      <c r="S20" s="843"/>
      <c r="T20" s="391"/>
      <c r="U20" s="838"/>
      <c r="V20" s="391"/>
      <c r="W20" s="838"/>
      <c r="X20" s="836"/>
    </row>
    <row r="21" spans="1:24" ht="12.75">
      <c r="A21" s="844" t="s">
        <v>289</v>
      </c>
      <c r="B21" s="808"/>
      <c r="C21" s="808"/>
      <c r="D21" s="391">
        <v>61.67800453514739</v>
      </c>
      <c r="E21" s="391" t="s">
        <v>542</v>
      </c>
      <c r="F21" s="391">
        <v>1.1130711476122699</v>
      </c>
      <c r="G21" s="842"/>
      <c r="H21" s="391">
        <v>3.1154490781819972</v>
      </c>
      <c r="I21" s="391" t="s">
        <v>542</v>
      </c>
      <c r="J21" s="391">
        <v>0.39776018079232545</v>
      </c>
      <c r="K21" s="841"/>
      <c r="L21" s="391">
        <v>6.595681750961255</v>
      </c>
      <c r="M21" s="840" t="s">
        <v>542</v>
      </c>
      <c r="N21" s="391">
        <v>0.5682599307936823</v>
      </c>
      <c r="O21" s="840"/>
      <c r="P21" s="391">
        <v>0.8675934141772651</v>
      </c>
      <c r="Q21" s="840" t="s">
        <v>542</v>
      </c>
      <c r="R21" s="839">
        <v>0.21232427927465666</v>
      </c>
      <c r="S21" s="843"/>
      <c r="T21" s="391">
        <v>72.2567287784679</v>
      </c>
      <c r="U21" s="838"/>
      <c r="V21" s="391">
        <v>27.743271221532098</v>
      </c>
      <c r="W21" s="838"/>
      <c r="X21" s="836">
        <v>16.6</v>
      </c>
    </row>
    <row r="22" spans="1:24" ht="12.75">
      <c r="A22" s="844" t="s">
        <v>290</v>
      </c>
      <c r="B22" s="808"/>
      <c r="C22" s="808"/>
      <c r="D22" s="391">
        <v>57.36725663716814</v>
      </c>
      <c r="E22" s="391" t="s">
        <v>542</v>
      </c>
      <c r="F22" s="391">
        <v>1.24065916977074</v>
      </c>
      <c r="G22" s="842"/>
      <c r="H22" s="391">
        <v>3.3185840707964607</v>
      </c>
      <c r="I22" s="391" t="s">
        <v>542</v>
      </c>
      <c r="J22" s="391">
        <v>0.4493623913982782</v>
      </c>
      <c r="K22" s="841"/>
      <c r="L22" s="391">
        <v>5.873893805309734</v>
      </c>
      <c r="M22" s="840" t="s">
        <v>542</v>
      </c>
      <c r="N22" s="391">
        <v>0.5898843860733486</v>
      </c>
      <c r="O22" s="840"/>
      <c r="P22" s="391">
        <v>0.9623893805309736</v>
      </c>
      <c r="Q22" s="840" t="s">
        <v>542</v>
      </c>
      <c r="R22" s="839">
        <v>0.244920026054322</v>
      </c>
      <c r="S22" s="843"/>
      <c r="T22" s="391">
        <v>67.52212389380531</v>
      </c>
      <c r="U22" s="838"/>
      <c r="V22" s="391">
        <v>32.477876106194685</v>
      </c>
      <c r="W22" s="838"/>
      <c r="X22" s="836">
        <v>14.9</v>
      </c>
    </row>
    <row r="23" spans="1:24" ht="12.75">
      <c r="A23" s="844"/>
      <c r="B23" s="808"/>
      <c r="C23" s="808"/>
      <c r="D23" s="391"/>
      <c r="E23" s="391"/>
      <c r="F23" s="391"/>
      <c r="G23" s="842"/>
      <c r="H23" s="391"/>
      <c r="I23" s="391"/>
      <c r="J23" s="391"/>
      <c r="K23" s="841"/>
      <c r="L23" s="391"/>
      <c r="M23" s="840"/>
      <c r="N23" s="391"/>
      <c r="O23" s="840"/>
      <c r="P23" s="391"/>
      <c r="Q23" s="840"/>
      <c r="R23" s="839"/>
      <c r="S23" s="843"/>
      <c r="T23" s="391"/>
      <c r="U23" s="838"/>
      <c r="V23" s="391"/>
      <c r="W23" s="838"/>
      <c r="X23" s="836"/>
    </row>
    <row r="24" spans="1:24" ht="12.75">
      <c r="A24" s="844" t="s">
        <v>291</v>
      </c>
      <c r="B24" s="808"/>
      <c r="C24" s="808"/>
      <c r="D24" s="391">
        <v>51.298486020554755</v>
      </c>
      <c r="E24" s="391" t="s">
        <v>542</v>
      </c>
      <c r="F24" s="391">
        <v>1.202342620317747</v>
      </c>
      <c r="G24" s="842"/>
      <c r="H24" s="391">
        <v>4.066747706928942</v>
      </c>
      <c r="I24" s="391" t="s">
        <v>542</v>
      </c>
      <c r="J24" s="391">
        <v>0.4751305288113535</v>
      </c>
      <c r="K24" s="841"/>
      <c r="L24" s="391">
        <v>16.731130511658744</v>
      </c>
      <c r="M24" s="840" t="s">
        <v>542</v>
      </c>
      <c r="N24" s="391">
        <v>0.8978601875514556</v>
      </c>
      <c r="O24" s="840"/>
      <c r="P24" s="391">
        <v>1.2708586584152946</v>
      </c>
      <c r="Q24" s="840" t="s">
        <v>542</v>
      </c>
      <c r="R24" s="839">
        <v>0.2694486692598181</v>
      </c>
      <c r="S24" s="843"/>
      <c r="T24" s="391">
        <v>73.36722289755774</v>
      </c>
      <c r="U24" s="838"/>
      <c r="V24" s="391">
        <v>26.63277710244226</v>
      </c>
      <c r="W24" s="838"/>
      <c r="X24" s="836">
        <v>15.3</v>
      </c>
    </row>
    <row r="25" spans="1:24" ht="12.75">
      <c r="A25" s="844" t="s">
        <v>292</v>
      </c>
      <c r="B25" s="808"/>
      <c r="C25" s="808"/>
      <c r="D25" s="391">
        <v>52.417962003454235</v>
      </c>
      <c r="E25" s="391" t="s">
        <v>542</v>
      </c>
      <c r="F25" s="391">
        <v>2.0414942981897153</v>
      </c>
      <c r="G25" s="842"/>
      <c r="H25" s="391">
        <v>2.072538860103627</v>
      </c>
      <c r="I25" s="391" t="s">
        <v>542</v>
      </c>
      <c r="J25" s="391">
        <v>0.5823581724470165</v>
      </c>
      <c r="K25" s="841"/>
      <c r="L25" s="391">
        <v>10.679332181922856</v>
      </c>
      <c r="M25" s="840" t="s">
        <v>542</v>
      </c>
      <c r="N25" s="391">
        <v>1.262509382187974</v>
      </c>
      <c r="O25" s="840"/>
      <c r="P25" s="391">
        <v>1.0074841681059297</v>
      </c>
      <c r="Q25" s="840" t="s">
        <v>542</v>
      </c>
      <c r="R25" s="839">
        <v>0.40823184680812946</v>
      </c>
      <c r="S25" s="843"/>
      <c r="T25" s="391">
        <v>66.17731721358665</v>
      </c>
      <c r="U25" s="838"/>
      <c r="V25" s="391">
        <v>33.82268278641335</v>
      </c>
      <c r="W25" s="838"/>
      <c r="X25" s="836">
        <v>5.5</v>
      </c>
    </row>
    <row r="26" spans="1:24" ht="12.75">
      <c r="A26" s="844" t="s">
        <v>293</v>
      </c>
      <c r="B26" s="808"/>
      <c r="C26" s="808"/>
      <c r="D26" s="391">
        <v>33.62175525339926</v>
      </c>
      <c r="E26" s="391" t="s">
        <v>542</v>
      </c>
      <c r="F26" s="391">
        <v>2.1264735155758805</v>
      </c>
      <c r="G26" s="842"/>
      <c r="H26" s="391">
        <v>1.6316440049443757</v>
      </c>
      <c r="I26" s="391" t="s">
        <v>542</v>
      </c>
      <c r="J26" s="391">
        <v>0.5702657860927032</v>
      </c>
      <c r="K26" s="841"/>
      <c r="L26" s="391">
        <v>10.580964153275648</v>
      </c>
      <c r="M26" s="840" t="s">
        <v>542</v>
      </c>
      <c r="N26" s="391">
        <v>1.384568726165368</v>
      </c>
      <c r="O26" s="840"/>
      <c r="P26" s="391">
        <v>1.03831891223733</v>
      </c>
      <c r="Q26" s="840" t="s">
        <v>542</v>
      </c>
      <c r="R26" s="839">
        <v>0.45628460835584184</v>
      </c>
      <c r="S26" s="843"/>
      <c r="T26" s="391">
        <v>46.87268232385661</v>
      </c>
      <c r="U26" s="838"/>
      <c r="V26" s="391">
        <v>53.12731767614339</v>
      </c>
      <c r="W26" s="838"/>
      <c r="X26" s="836">
        <v>6.8</v>
      </c>
    </row>
    <row r="27" spans="1:24" ht="12.75">
      <c r="A27" s="844" t="s">
        <v>294</v>
      </c>
      <c r="B27" s="808"/>
      <c r="C27" s="808"/>
      <c r="D27" s="391">
        <v>25</v>
      </c>
      <c r="E27" s="391" t="s">
        <v>542</v>
      </c>
      <c r="F27" s="391">
        <v>3.3111131541574808</v>
      </c>
      <c r="G27" s="842"/>
      <c r="H27" s="391">
        <v>0.36231884057971014</v>
      </c>
      <c r="I27" s="391" t="s">
        <v>542</v>
      </c>
      <c r="J27" s="391">
        <v>0.4594419551650671</v>
      </c>
      <c r="K27" s="841"/>
      <c r="L27" s="391">
        <v>7.6604554865424435</v>
      </c>
      <c r="M27" s="840" t="s">
        <v>542</v>
      </c>
      <c r="N27" s="391">
        <v>2.0337358636901635</v>
      </c>
      <c r="O27" s="840"/>
      <c r="P27" s="391">
        <v>0.9834368530020704</v>
      </c>
      <c r="Q27" s="840" t="s">
        <v>542</v>
      </c>
      <c r="R27" s="839">
        <v>0.7545717641290162</v>
      </c>
      <c r="S27" s="843"/>
      <c r="T27" s="391">
        <v>34.006211180124225</v>
      </c>
      <c r="U27" s="838"/>
      <c r="V27" s="391">
        <v>65.99378881987577</v>
      </c>
      <c r="W27" s="838"/>
      <c r="X27" s="836">
        <v>3.3</v>
      </c>
    </row>
    <row r="28" spans="1:24" ht="8.25" customHeight="1">
      <c r="A28" s="808"/>
      <c r="B28" s="808"/>
      <c r="C28" s="808"/>
      <c r="D28" s="391"/>
      <c r="E28" s="391"/>
      <c r="F28" s="391"/>
      <c r="G28" s="842"/>
      <c r="H28" s="391"/>
      <c r="I28" s="391"/>
      <c r="J28" s="391"/>
      <c r="K28" s="841"/>
      <c r="L28" s="391"/>
      <c r="M28" s="840"/>
      <c r="N28" s="391"/>
      <c r="O28" s="840"/>
      <c r="P28" s="391"/>
      <c r="Q28" s="840"/>
      <c r="R28" s="839"/>
      <c r="S28" s="843"/>
      <c r="T28" s="391"/>
      <c r="U28" s="838"/>
      <c r="V28" s="391"/>
      <c r="W28" s="838"/>
      <c r="X28" s="836"/>
    </row>
    <row r="29" spans="1:24" ht="12.75">
      <c r="A29" s="844" t="s">
        <v>553</v>
      </c>
      <c r="B29" s="808"/>
      <c r="C29" s="808"/>
      <c r="D29" s="391">
        <v>51.814318404707414</v>
      </c>
      <c r="E29" s="391" t="s">
        <v>542</v>
      </c>
      <c r="F29" s="391">
        <v>1.1316915003939787</v>
      </c>
      <c r="G29" s="842"/>
      <c r="H29" s="391">
        <v>14.841451454723767</v>
      </c>
      <c r="I29" s="391" t="s">
        <v>542</v>
      </c>
      <c r="J29" s="391">
        <v>0.8051864713734095</v>
      </c>
      <c r="K29" s="841"/>
      <c r="L29" s="391">
        <v>9.600087174457885</v>
      </c>
      <c r="M29" s="840" t="s">
        <v>542</v>
      </c>
      <c r="N29" s="391">
        <v>0.6672149215258595</v>
      </c>
      <c r="O29" s="840"/>
      <c r="P29" s="391">
        <v>5.350332352620682</v>
      </c>
      <c r="Q29" s="846" t="s">
        <v>542</v>
      </c>
      <c r="R29" s="839">
        <v>0.5096758817540062</v>
      </c>
      <c r="S29" s="843"/>
      <c r="T29" s="391">
        <v>81.60618938650975</v>
      </c>
      <c r="U29" s="838"/>
      <c r="V29" s="391">
        <v>18.393810613490245</v>
      </c>
      <c r="W29" s="845"/>
      <c r="X29" s="836">
        <v>14.8</v>
      </c>
    </row>
    <row r="30" spans="1:24" ht="6" customHeight="1">
      <c r="A30" s="852"/>
      <c r="B30" s="808"/>
      <c r="C30" s="817"/>
      <c r="D30" s="391"/>
      <c r="E30" s="391"/>
      <c r="F30" s="391"/>
      <c r="G30" s="851"/>
      <c r="H30" s="391"/>
      <c r="I30" s="391"/>
      <c r="J30" s="391"/>
      <c r="K30" s="850"/>
      <c r="L30" s="391"/>
      <c r="M30" s="849"/>
      <c r="N30" s="391"/>
      <c r="O30" s="849"/>
      <c r="P30" s="391"/>
      <c r="Q30" s="849"/>
      <c r="R30" s="839"/>
      <c r="S30" s="848"/>
      <c r="T30" s="391"/>
      <c r="U30" s="845"/>
      <c r="V30" s="391"/>
      <c r="W30" s="845"/>
      <c r="X30" s="836"/>
    </row>
    <row r="31" spans="1:24" ht="12.75">
      <c r="A31" s="808"/>
      <c r="B31" s="844" t="s">
        <v>552</v>
      </c>
      <c r="C31" s="847"/>
      <c r="D31" s="391">
        <v>55.466970387243734</v>
      </c>
      <c r="E31" s="391" t="s">
        <v>542</v>
      </c>
      <c r="F31" s="391">
        <v>3.6029291854910985</v>
      </c>
      <c r="G31" s="842"/>
      <c r="H31" s="391">
        <v>16.62870159453303</v>
      </c>
      <c r="I31" s="391" t="s">
        <v>542</v>
      </c>
      <c r="J31" s="391">
        <v>2.6991985714373565</v>
      </c>
      <c r="K31" s="841"/>
      <c r="L31" s="391">
        <v>7.858769931662871</v>
      </c>
      <c r="M31" s="840" t="s">
        <v>542</v>
      </c>
      <c r="N31" s="391">
        <v>1.9507502585400411</v>
      </c>
      <c r="O31" s="840"/>
      <c r="P31" s="391">
        <v>3.3029612756264237</v>
      </c>
      <c r="Q31" s="846" t="s">
        <v>542</v>
      </c>
      <c r="R31" s="839">
        <v>1.2955545713007317</v>
      </c>
      <c r="S31" s="843"/>
      <c r="T31" s="391">
        <v>83.25740318906607</v>
      </c>
      <c r="U31" s="838"/>
      <c r="V31" s="391">
        <v>16.742596810933932</v>
      </c>
      <c r="W31" s="845"/>
      <c r="X31" s="836">
        <v>1.3</v>
      </c>
    </row>
    <row r="32" spans="1:24" ht="12.75">
      <c r="A32" s="808"/>
      <c r="B32" s="844" t="s">
        <v>551</v>
      </c>
      <c r="C32" s="847"/>
      <c r="D32" s="391">
        <v>42.54568772042322</v>
      </c>
      <c r="E32" s="391" t="s">
        <v>542</v>
      </c>
      <c r="F32" s="391">
        <v>1.9851034288719445</v>
      </c>
      <c r="G32" s="842"/>
      <c r="H32" s="391">
        <v>16.255210003206155</v>
      </c>
      <c r="I32" s="391" t="s">
        <v>542</v>
      </c>
      <c r="J32" s="391">
        <v>1.4813894294636358</v>
      </c>
      <c r="K32" s="841"/>
      <c r="L32" s="391">
        <v>9.554344341134978</v>
      </c>
      <c r="M32" s="840" t="s">
        <v>542</v>
      </c>
      <c r="N32" s="391">
        <v>1.1802889753108063</v>
      </c>
      <c r="O32" s="840"/>
      <c r="P32" s="391">
        <v>8.047451106123757</v>
      </c>
      <c r="Q32" s="846" t="s">
        <v>542</v>
      </c>
      <c r="R32" s="839">
        <v>1.0922073874070126</v>
      </c>
      <c r="S32" s="843"/>
      <c r="T32" s="391">
        <v>76.40269317088811</v>
      </c>
      <c r="U32" s="838"/>
      <c r="V32" s="391">
        <v>23.597306829111886</v>
      </c>
      <c r="W32" s="845"/>
      <c r="X32" s="836">
        <v>5.3</v>
      </c>
    </row>
    <row r="33" spans="1:24" ht="12.75">
      <c r="A33" s="808"/>
      <c r="B33" s="844" t="s">
        <v>550</v>
      </c>
      <c r="C33" s="847"/>
      <c r="D33" s="391">
        <v>59.51529598728646</v>
      </c>
      <c r="E33" s="391" t="s">
        <v>542</v>
      </c>
      <c r="F33" s="391">
        <v>2.054923125455873</v>
      </c>
      <c r="G33" s="842"/>
      <c r="H33" s="391">
        <v>14.10409217322209</v>
      </c>
      <c r="I33" s="391" t="s">
        <v>542</v>
      </c>
      <c r="J33" s="391">
        <v>1.4571175943859855</v>
      </c>
      <c r="K33" s="841"/>
      <c r="L33" s="391">
        <v>10.488676996424315</v>
      </c>
      <c r="M33" s="840" t="s">
        <v>542</v>
      </c>
      <c r="N33" s="391">
        <v>1.2827296698699424</v>
      </c>
      <c r="O33" s="840"/>
      <c r="P33" s="391">
        <v>2.9797377830750893</v>
      </c>
      <c r="Q33" s="846" t="s">
        <v>542</v>
      </c>
      <c r="R33" s="839">
        <v>0.7117968183114873</v>
      </c>
      <c r="S33" s="843"/>
      <c r="T33" s="391">
        <v>87.08780294000796</v>
      </c>
      <c r="U33" s="838"/>
      <c r="V33" s="391">
        <v>12.912197059992039</v>
      </c>
      <c r="W33" s="845"/>
      <c r="X33" s="836">
        <v>3.9</v>
      </c>
    </row>
    <row r="34" spans="1:24" ht="12.75">
      <c r="A34" s="808"/>
      <c r="B34" s="844" t="s">
        <v>549</v>
      </c>
      <c r="C34" s="847"/>
      <c r="D34" s="391">
        <v>56.61635661635661</v>
      </c>
      <c r="E34" s="391" t="s">
        <v>542</v>
      </c>
      <c r="F34" s="391">
        <v>1.9454895480234504</v>
      </c>
      <c r="G34" s="842"/>
      <c r="H34" s="391">
        <v>16.39171639171639</v>
      </c>
      <c r="I34" s="391" t="s">
        <v>542</v>
      </c>
      <c r="J34" s="391">
        <v>1.453221457234773</v>
      </c>
      <c r="K34" s="841"/>
      <c r="L34" s="391">
        <v>10.003510003510003</v>
      </c>
      <c r="M34" s="840" t="s">
        <v>542</v>
      </c>
      <c r="N34" s="391">
        <v>1.1778335567032898</v>
      </c>
      <c r="O34" s="840"/>
      <c r="P34" s="391">
        <v>4.492804492804493</v>
      </c>
      <c r="Q34" s="846" t="s">
        <v>542</v>
      </c>
      <c r="R34" s="839">
        <v>0.8131520076128607</v>
      </c>
      <c r="S34" s="843"/>
      <c r="T34" s="391">
        <v>87.5043875043875</v>
      </c>
      <c r="U34" s="838"/>
      <c r="V34" s="391">
        <v>12.495612495612505</v>
      </c>
      <c r="W34" s="845"/>
      <c r="X34" s="836">
        <v>4.5</v>
      </c>
    </row>
    <row r="35" spans="1:24" ht="12.75">
      <c r="A35" s="808"/>
      <c r="B35" s="844" t="s">
        <v>548</v>
      </c>
      <c r="C35" s="847"/>
      <c r="D35" s="391">
        <v>58.642578125</v>
      </c>
      <c r="E35" s="391" t="s">
        <v>542</v>
      </c>
      <c r="F35" s="391">
        <v>2.3438315932748264</v>
      </c>
      <c r="G35" s="842"/>
      <c r="H35" s="391">
        <v>10.25390625</v>
      </c>
      <c r="I35" s="391" t="s">
        <v>542</v>
      </c>
      <c r="J35" s="391">
        <v>1.4437619635738979</v>
      </c>
      <c r="K35" s="841"/>
      <c r="L35" s="391">
        <v>9.033203125</v>
      </c>
      <c r="M35" s="840" t="s">
        <v>542</v>
      </c>
      <c r="N35" s="391">
        <v>1.3642862017421207</v>
      </c>
      <c r="O35" s="840"/>
      <c r="P35" s="391">
        <v>4.8828125</v>
      </c>
      <c r="Q35" s="846" t="s">
        <v>542</v>
      </c>
      <c r="R35" s="839">
        <v>1.0256700434937571</v>
      </c>
      <c r="S35" s="843"/>
      <c r="T35" s="391">
        <v>82.8125</v>
      </c>
      <c r="U35" s="838"/>
      <c r="V35" s="391">
        <v>17.1875</v>
      </c>
      <c r="W35" s="845"/>
      <c r="X35" s="836">
        <v>3.3</v>
      </c>
    </row>
    <row r="36" spans="1:24" ht="12.75">
      <c r="A36" s="844" t="s">
        <v>547</v>
      </c>
      <c r="B36" s="808"/>
      <c r="C36" s="817"/>
      <c r="D36" s="391">
        <v>48.72860872087402</v>
      </c>
      <c r="E36" s="391" t="s">
        <v>542</v>
      </c>
      <c r="F36" s="391">
        <v>1.0995882266167192</v>
      </c>
      <c r="G36" s="842"/>
      <c r="H36" s="391">
        <v>13.912791259789229</v>
      </c>
      <c r="I36" s="391" t="s">
        <v>542</v>
      </c>
      <c r="J36" s="391">
        <v>0.7613370623355671</v>
      </c>
      <c r="K36" s="841"/>
      <c r="L36" s="391">
        <v>9.504012375519675</v>
      </c>
      <c r="M36" s="840" t="s">
        <v>542</v>
      </c>
      <c r="N36" s="391">
        <v>0.6451618560788065</v>
      </c>
      <c r="O36" s="840"/>
      <c r="P36" s="391">
        <v>4.602146379193658</v>
      </c>
      <c r="Q36" s="846" t="s">
        <v>542</v>
      </c>
      <c r="R36" s="839">
        <v>0.46094598858304087</v>
      </c>
      <c r="S36" s="843"/>
      <c r="T36" s="391">
        <v>76.74755873537659</v>
      </c>
      <c r="U36" s="838"/>
      <c r="V36" s="391">
        <v>23.252441264623414</v>
      </c>
      <c r="W36" s="845"/>
      <c r="X36" s="836">
        <v>16.8</v>
      </c>
    </row>
    <row r="37" spans="1:24" ht="12.75">
      <c r="A37" s="844" t="s">
        <v>304</v>
      </c>
      <c r="B37" s="808"/>
      <c r="C37" s="808"/>
      <c r="D37" s="391">
        <v>16.42371234207969</v>
      </c>
      <c r="E37" s="391" t="s">
        <v>542</v>
      </c>
      <c r="F37" s="391">
        <v>5.186868513795846</v>
      </c>
      <c r="G37" s="842"/>
      <c r="H37" s="391">
        <v>0.8746355685131195</v>
      </c>
      <c r="I37" s="391" t="s">
        <v>542</v>
      </c>
      <c r="J37" s="391">
        <v>1.3035689324629642</v>
      </c>
      <c r="K37" s="841"/>
      <c r="L37" s="391">
        <v>0.7774538386783284</v>
      </c>
      <c r="M37" s="840" t="s">
        <v>542</v>
      </c>
      <c r="N37" s="391">
        <v>1.2296188873681637</v>
      </c>
      <c r="O37" s="840"/>
      <c r="P37" s="391">
        <v>0.9718172983479106</v>
      </c>
      <c r="Q37" s="840" t="s">
        <v>542</v>
      </c>
      <c r="R37" s="839">
        <v>1.373408569610328</v>
      </c>
      <c r="S37" s="843"/>
      <c r="T37" s="391">
        <v>19.04761904761905</v>
      </c>
      <c r="U37" s="838"/>
      <c r="V37" s="391">
        <v>80.95238095238095</v>
      </c>
      <c r="W37" s="838"/>
      <c r="X37" s="836">
        <v>1.6</v>
      </c>
    </row>
    <row r="38" spans="1:24" ht="12.75">
      <c r="A38" s="844" t="s">
        <v>546</v>
      </c>
      <c r="B38" s="808"/>
      <c r="C38" s="808"/>
      <c r="D38" s="391">
        <v>26.35388506148077</v>
      </c>
      <c r="E38" s="391" t="s">
        <v>542</v>
      </c>
      <c r="F38" s="391">
        <v>1.3095091824338794</v>
      </c>
      <c r="G38" s="842"/>
      <c r="H38" s="391">
        <v>1.9795936164646377</v>
      </c>
      <c r="I38" s="391" t="s">
        <v>542</v>
      </c>
      <c r="J38" s="391">
        <v>0.41405456328619206</v>
      </c>
      <c r="K38" s="841"/>
      <c r="L38" s="391">
        <v>8.938693642626667</v>
      </c>
      <c r="M38" s="840" t="s">
        <v>542</v>
      </c>
      <c r="N38" s="391">
        <v>0.8480379124117926</v>
      </c>
      <c r="O38" s="840"/>
      <c r="P38" s="391">
        <v>0.6453300776140228</v>
      </c>
      <c r="Q38" s="840" t="s">
        <v>542</v>
      </c>
      <c r="R38" s="839">
        <v>0.23801065510186914</v>
      </c>
      <c r="S38" s="843"/>
      <c r="T38" s="391">
        <v>37.917502398186095</v>
      </c>
      <c r="U38" s="838"/>
      <c r="V38" s="391">
        <v>62.082497601813905</v>
      </c>
      <c r="W38" s="838"/>
      <c r="X38" s="836">
        <v>18.6</v>
      </c>
    </row>
    <row r="39" spans="1:24" ht="12.75">
      <c r="A39" s="808"/>
      <c r="B39" s="808"/>
      <c r="C39" s="808"/>
      <c r="D39" s="391"/>
      <c r="E39" s="391"/>
      <c r="F39" s="391"/>
      <c r="G39" s="842"/>
      <c r="H39" s="391"/>
      <c r="I39" s="391"/>
      <c r="J39" s="391"/>
      <c r="K39" s="841"/>
      <c r="L39" s="391"/>
      <c r="M39" s="840"/>
      <c r="N39" s="391"/>
      <c r="O39" s="840"/>
      <c r="P39" s="391"/>
      <c r="Q39" s="840"/>
      <c r="R39" s="839"/>
      <c r="S39" s="843"/>
      <c r="T39" s="391"/>
      <c r="U39" s="838"/>
      <c r="V39" s="391"/>
      <c r="W39" s="838"/>
      <c r="X39" s="836"/>
    </row>
    <row r="40" spans="1:24" ht="12.75">
      <c r="A40" s="900" t="s">
        <v>306</v>
      </c>
      <c r="B40" s="136"/>
      <c r="C40" s="136"/>
      <c r="D40" s="391">
        <v>51.7724413950829</v>
      </c>
      <c r="E40" s="391" t="s">
        <v>542</v>
      </c>
      <c r="F40" s="391">
        <v>1.4840856062346566</v>
      </c>
      <c r="G40" s="842"/>
      <c r="H40" s="391">
        <v>4.788450543167524</v>
      </c>
      <c r="I40" s="391" t="s">
        <v>542</v>
      </c>
      <c r="J40" s="391">
        <v>0.6341679816013579</v>
      </c>
      <c r="K40" s="841"/>
      <c r="L40" s="391">
        <v>4.616923956546598</v>
      </c>
      <c r="M40" s="840" t="s">
        <v>542</v>
      </c>
      <c r="N40" s="391">
        <v>0.6232668299032732</v>
      </c>
      <c r="O40" s="840"/>
      <c r="P40" s="391">
        <v>1.072041166380789</v>
      </c>
      <c r="Q40" s="840" t="s">
        <v>542</v>
      </c>
      <c r="R40" s="839">
        <v>0.3058632135961348</v>
      </c>
      <c r="S40" s="843"/>
      <c r="T40" s="391">
        <v>62.24985706117781</v>
      </c>
      <c r="U40" s="838"/>
      <c r="V40" s="391">
        <v>37.75014293882219</v>
      </c>
      <c r="W40" s="838"/>
      <c r="X40" s="836">
        <v>11.1</v>
      </c>
    </row>
    <row r="41" spans="1:24" ht="12.75">
      <c r="A41" s="900" t="s">
        <v>545</v>
      </c>
      <c r="B41" s="136"/>
      <c r="C41" s="136"/>
      <c r="D41" s="391">
        <v>33.03687418806835</v>
      </c>
      <c r="E41" s="391" t="s">
        <v>542</v>
      </c>
      <c r="F41" s="391">
        <v>1.377626094810336</v>
      </c>
      <c r="G41" s="842"/>
      <c r="H41" s="391">
        <v>3.127810532627161</v>
      </c>
      <c r="I41" s="391" t="s">
        <v>542</v>
      </c>
      <c r="J41" s="391">
        <v>0.5098398801924814</v>
      </c>
      <c r="K41" s="841"/>
      <c r="L41" s="391">
        <v>7.614669731188169</v>
      </c>
      <c r="M41" s="840" t="s">
        <v>542</v>
      </c>
      <c r="N41" s="391">
        <v>0.7768569767337814</v>
      </c>
      <c r="O41" s="840"/>
      <c r="P41" s="391">
        <v>0.9693214749675226</v>
      </c>
      <c r="Q41" s="840" t="s">
        <v>542</v>
      </c>
      <c r="R41" s="839">
        <v>0.2869675707453127</v>
      </c>
      <c r="S41" s="843"/>
      <c r="T41" s="391">
        <v>44.7486759268512</v>
      </c>
      <c r="U41" s="838"/>
      <c r="V41" s="391">
        <v>55.2513240731488</v>
      </c>
      <c r="W41" s="838"/>
      <c r="X41" s="836">
        <v>16.5</v>
      </c>
    </row>
    <row r="42" spans="1:24" ht="12.75">
      <c r="A42" s="808"/>
      <c r="B42" s="808"/>
      <c r="C42" s="808"/>
      <c r="D42" s="391"/>
      <c r="E42" s="391"/>
      <c r="F42" s="391"/>
      <c r="G42" s="842"/>
      <c r="H42" s="391"/>
      <c r="I42" s="391"/>
      <c r="J42" s="391"/>
      <c r="K42" s="841"/>
      <c r="L42" s="391"/>
      <c r="M42" s="840"/>
      <c r="N42" s="391"/>
      <c r="O42" s="840"/>
      <c r="P42" s="391"/>
      <c r="Q42" s="840"/>
      <c r="R42" s="839"/>
      <c r="S42" s="843"/>
      <c r="T42" s="391"/>
      <c r="U42" s="838"/>
      <c r="V42" s="391"/>
      <c r="W42" s="838"/>
      <c r="X42" s="836"/>
    </row>
    <row r="43" spans="1:24" ht="12.75">
      <c r="A43" s="844" t="s">
        <v>310</v>
      </c>
      <c r="B43" s="808"/>
      <c r="C43" s="808"/>
      <c r="D43" s="391">
        <v>73.34745762711864</v>
      </c>
      <c r="E43" s="391" t="s">
        <v>542</v>
      </c>
      <c r="F43" s="391">
        <v>1.36884435281021</v>
      </c>
      <c r="G43" s="842"/>
      <c r="H43" s="391">
        <v>4.851694915254237</v>
      </c>
      <c r="I43" s="391" t="s">
        <v>542</v>
      </c>
      <c r="J43" s="391">
        <v>0.6651804628659533</v>
      </c>
      <c r="K43" s="841"/>
      <c r="L43" s="391">
        <v>4.576271186440678</v>
      </c>
      <c r="M43" s="840" t="s">
        <v>542</v>
      </c>
      <c r="N43" s="391">
        <v>0.6469582908730221</v>
      </c>
      <c r="O43" s="840"/>
      <c r="P43" s="391">
        <v>2.139830508474576</v>
      </c>
      <c r="Q43" s="840" t="s">
        <v>542</v>
      </c>
      <c r="R43" s="839">
        <v>0.4480070871793568</v>
      </c>
      <c r="S43" s="843"/>
      <c r="T43" s="391">
        <v>84.91525423728814</v>
      </c>
      <c r="U43" s="838"/>
      <c r="V43" s="391">
        <v>15.084745762711862</v>
      </c>
      <c r="W43" s="838"/>
      <c r="X43" s="836">
        <v>8</v>
      </c>
    </row>
    <row r="44" spans="1:24" ht="12.75">
      <c r="A44" s="844" t="s">
        <v>311</v>
      </c>
      <c r="B44" s="808"/>
      <c r="C44" s="808"/>
      <c r="D44" s="391">
        <v>39.16725476358504</v>
      </c>
      <c r="E44" s="391" t="s">
        <v>542</v>
      </c>
      <c r="F44" s="391">
        <v>1.6130150815448192</v>
      </c>
      <c r="G44" s="842"/>
      <c r="H44" s="391">
        <v>3.0345800988002827</v>
      </c>
      <c r="I44" s="391" t="s">
        <v>542</v>
      </c>
      <c r="J44" s="391">
        <v>0.5668470589900393</v>
      </c>
      <c r="K44" s="841"/>
      <c r="L44" s="391">
        <v>5.970359915314044</v>
      </c>
      <c r="M44" s="840" t="s">
        <v>542</v>
      </c>
      <c r="N44" s="391">
        <v>0.7829622026430111</v>
      </c>
      <c r="O44" s="840"/>
      <c r="P44" s="391">
        <v>1.4820042342978124</v>
      </c>
      <c r="Q44" s="840" t="s">
        <v>542</v>
      </c>
      <c r="R44" s="839">
        <v>0.3992920469523413</v>
      </c>
      <c r="S44" s="843"/>
      <c r="T44" s="391">
        <v>49.65419901199718</v>
      </c>
      <c r="U44" s="838"/>
      <c r="V44" s="391">
        <v>50.34580098800282</v>
      </c>
      <c r="W44" s="838"/>
      <c r="X44" s="836">
        <v>11.6</v>
      </c>
    </row>
    <row r="45" spans="1:24" ht="12.75">
      <c r="A45" s="844" t="s">
        <v>544</v>
      </c>
      <c r="B45" s="808"/>
      <c r="C45" s="808"/>
      <c r="D45" s="391">
        <v>70.05335189051264</v>
      </c>
      <c r="E45" s="391" t="s">
        <v>542</v>
      </c>
      <c r="F45" s="391">
        <v>1.0517919996224854</v>
      </c>
      <c r="G45" s="842"/>
      <c r="H45" s="391">
        <v>5.335189051264208</v>
      </c>
      <c r="I45" s="391" t="s">
        <v>542</v>
      </c>
      <c r="J45" s="391">
        <v>0.51607222484445</v>
      </c>
      <c r="K45" s="841"/>
      <c r="L45" s="391">
        <v>7.794015309672931</v>
      </c>
      <c r="M45" s="840" t="s">
        <v>542</v>
      </c>
      <c r="N45" s="391">
        <v>0.6156040603336738</v>
      </c>
      <c r="O45" s="840"/>
      <c r="P45" s="391">
        <v>1.3106007886801208</v>
      </c>
      <c r="Q45" s="840" t="s">
        <v>542</v>
      </c>
      <c r="R45" s="839">
        <v>0.2611630659197721</v>
      </c>
      <c r="S45" s="843"/>
      <c r="T45" s="391">
        <v>84.4931570401299</v>
      </c>
      <c r="U45" s="838"/>
      <c r="V45" s="391">
        <v>15.506842959870099</v>
      </c>
      <c r="W45" s="838"/>
      <c r="X45" s="836">
        <v>13.9</v>
      </c>
    </row>
    <row r="46" spans="1:24" ht="12.75">
      <c r="A46" s="844" t="s">
        <v>313</v>
      </c>
      <c r="B46" s="808"/>
      <c r="C46" s="808"/>
      <c r="D46" s="391">
        <v>15.371702637889689</v>
      </c>
      <c r="E46" s="391" t="s">
        <v>542</v>
      </c>
      <c r="F46" s="391">
        <v>2.5247409781651253</v>
      </c>
      <c r="G46" s="842"/>
      <c r="H46" s="391">
        <v>0.7434052757793765</v>
      </c>
      <c r="I46" s="391" t="s">
        <v>542</v>
      </c>
      <c r="J46" s="391">
        <v>0.6012990880186142</v>
      </c>
      <c r="K46" s="841"/>
      <c r="L46" s="391">
        <v>2.422062350119904</v>
      </c>
      <c r="M46" s="840" t="s">
        <v>542</v>
      </c>
      <c r="N46" s="391">
        <v>1.0761344061139382</v>
      </c>
      <c r="O46" s="840"/>
      <c r="P46" s="391">
        <v>0.2637889688249401</v>
      </c>
      <c r="Q46" s="840" t="s">
        <v>542</v>
      </c>
      <c r="R46" s="839">
        <v>0.3590482280778717</v>
      </c>
      <c r="S46" s="843"/>
      <c r="T46" s="391">
        <v>18.80095923261391</v>
      </c>
      <c r="U46" s="838"/>
      <c r="V46" s="391">
        <v>81.1990407673861</v>
      </c>
      <c r="W46" s="838"/>
      <c r="X46" s="836">
        <v>6.6</v>
      </c>
    </row>
    <row r="47" spans="1:24" ht="6.75" customHeight="1">
      <c r="A47" s="844"/>
      <c r="B47" s="808"/>
      <c r="C47" s="808"/>
      <c r="D47" s="391"/>
      <c r="E47" s="391"/>
      <c r="F47" s="391"/>
      <c r="G47" s="842"/>
      <c r="H47" s="391"/>
      <c r="I47" s="391"/>
      <c r="J47" s="391"/>
      <c r="K47" s="841"/>
      <c r="L47" s="391"/>
      <c r="M47" s="840"/>
      <c r="N47" s="391"/>
      <c r="O47" s="840"/>
      <c r="P47" s="391"/>
      <c r="Q47" s="840"/>
      <c r="R47" s="839"/>
      <c r="S47" s="843"/>
      <c r="T47" s="391"/>
      <c r="U47" s="838"/>
      <c r="V47" s="391"/>
      <c r="W47" s="838"/>
      <c r="X47" s="836"/>
    </row>
    <row r="48" spans="1:24" ht="12.75">
      <c r="A48" s="844" t="s">
        <v>543</v>
      </c>
      <c r="B48" s="808"/>
      <c r="C48" s="808"/>
      <c r="D48" s="391">
        <v>56.00384245917387</v>
      </c>
      <c r="E48" s="391" t="s">
        <v>542</v>
      </c>
      <c r="F48" s="391">
        <v>0.84308072117946</v>
      </c>
      <c r="G48" s="842"/>
      <c r="H48" s="391">
        <v>15.664024975984631</v>
      </c>
      <c r="I48" s="391" t="s">
        <v>542</v>
      </c>
      <c r="J48" s="391">
        <v>0.6173209133614327</v>
      </c>
      <c r="K48" s="841"/>
      <c r="L48" s="391">
        <v>6.790345821325648</v>
      </c>
      <c r="M48" s="840" t="s">
        <v>542</v>
      </c>
      <c r="N48" s="391">
        <v>0.4272964318102492</v>
      </c>
      <c r="O48" s="840"/>
      <c r="P48" s="391">
        <v>1.494956772334294</v>
      </c>
      <c r="Q48" s="840" t="s">
        <v>542</v>
      </c>
      <c r="R48" s="839">
        <v>0.2061087464410238</v>
      </c>
      <c r="S48" s="843"/>
      <c r="T48" s="391">
        <v>79.95317002881843</v>
      </c>
      <c r="U48" s="838"/>
      <c r="V48" s="391">
        <v>20.046829971181566</v>
      </c>
      <c r="W48" s="838"/>
      <c r="X48" s="836">
        <v>26</v>
      </c>
    </row>
    <row r="49" spans="1:24" ht="6" customHeight="1">
      <c r="A49" s="844"/>
      <c r="B49" s="808"/>
      <c r="C49" s="808"/>
      <c r="D49" s="391"/>
      <c r="E49" s="391"/>
      <c r="F49" s="391"/>
      <c r="G49" s="842"/>
      <c r="H49" s="391"/>
      <c r="I49" s="391"/>
      <c r="J49" s="391"/>
      <c r="K49" s="841"/>
      <c r="L49" s="391"/>
      <c r="M49" s="840"/>
      <c r="N49" s="391"/>
      <c r="O49" s="840"/>
      <c r="P49" s="391"/>
      <c r="Q49" s="840"/>
      <c r="R49" s="839"/>
      <c r="S49" s="843"/>
      <c r="T49" s="391"/>
      <c r="U49" s="838"/>
      <c r="V49" s="391"/>
      <c r="W49" s="838"/>
      <c r="X49" s="836"/>
    </row>
    <row r="50" spans="1:24" ht="12.75">
      <c r="A50" s="900" t="s">
        <v>317</v>
      </c>
      <c r="B50" s="136"/>
      <c r="C50" s="136"/>
      <c r="D50" s="391">
        <v>3.8839645447219984</v>
      </c>
      <c r="E50" s="391" t="s">
        <v>542</v>
      </c>
      <c r="F50" s="391">
        <v>1.8864230793116794</v>
      </c>
      <c r="G50" s="842"/>
      <c r="H50" s="391">
        <v>0.08058017727639001</v>
      </c>
      <c r="I50" s="391" t="s">
        <v>542</v>
      </c>
      <c r="J50" s="391">
        <v>0.27704008345556447</v>
      </c>
      <c r="K50" s="841"/>
      <c r="L50" s="391">
        <v>2.3529411764705883</v>
      </c>
      <c r="M50" s="840" t="s">
        <v>542</v>
      </c>
      <c r="N50" s="391">
        <v>1.47992145577454</v>
      </c>
      <c r="O50" s="840"/>
      <c r="P50" s="391">
        <v>0.17727639000805803</v>
      </c>
      <c r="Q50" s="840" t="s">
        <v>542</v>
      </c>
      <c r="R50" s="839">
        <v>0.41071797069644556</v>
      </c>
      <c r="S50" s="422"/>
      <c r="T50" s="391">
        <v>6.494762288477035</v>
      </c>
      <c r="U50" s="838"/>
      <c r="V50" s="391">
        <v>93.50523771152297</v>
      </c>
      <c r="W50" s="837"/>
      <c r="X50" s="836">
        <v>10</v>
      </c>
    </row>
    <row r="51" spans="1:24" ht="3" customHeight="1">
      <c r="A51" s="830"/>
      <c r="B51" s="830"/>
      <c r="C51" s="830"/>
      <c r="D51" s="831"/>
      <c r="E51" s="831"/>
      <c r="F51" s="832"/>
      <c r="G51" s="830"/>
      <c r="H51" s="831"/>
      <c r="I51" s="831"/>
      <c r="J51" s="835"/>
      <c r="K51" s="830"/>
      <c r="L51" s="834"/>
      <c r="M51" s="834"/>
      <c r="N51" s="833"/>
      <c r="O51" s="830"/>
      <c r="P51" s="830"/>
      <c r="Q51" s="830"/>
      <c r="R51" s="832"/>
      <c r="S51" s="830"/>
      <c r="T51" s="831"/>
      <c r="U51" s="831"/>
      <c r="V51" s="831"/>
      <c r="W51" s="831"/>
      <c r="X51" s="830"/>
    </row>
    <row r="52" spans="1:24" ht="12.75">
      <c r="A52" s="808"/>
      <c r="B52" s="808"/>
      <c r="C52" s="808"/>
      <c r="D52" s="807"/>
      <c r="E52" s="807"/>
      <c r="F52" s="809"/>
      <c r="G52" s="808"/>
      <c r="H52" s="807"/>
      <c r="I52" s="807"/>
      <c r="J52" s="810"/>
      <c r="K52" s="808"/>
      <c r="L52" s="807"/>
      <c r="M52" s="807"/>
      <c r="N52" s="810"/>
      <c r="O52" s="808"/>
      <c r="P52" s="808"/>
      <c r="Q52" s="808"/>
      <c r="R52" s="809"/>
      <c r="S52" s="808"/>
      <c r="T52" s="807"/>
      <c r="U52" s="807"/>
      <c r="V52" s="807"/>
      <c r="W52" s="807"/>
      <c r="X52" s="829" t="s">
        <v>17</v>
      </c>
    </row>
    <row r="53" spans="1:24" ht="12.75">
      <c r="A53" s="808"/>
      <c r="B53" s="808"/>
      <c r="C53" s="808"/>
      <c r="D53" s="807"/>
      <c r="E53" s="807"/>
      <c r="F53" s="809"/>
      <c r="G53" s="808"/>
      <c r="H53" s="807"/>
      <c r="I53" s="807"/>
      <c r="J53" s="810"/>
      <c r="K53" s="808"/>
      <c r="L53" s="807"/>
      <c r="M53" s="807"/>
      <c r="N53" s="810"/>
      <c r="O53" s="808"/>
      <c r="P53" s="808"/>
      <c r="Q53" s="808"/>
      <c r="R53" s="809"/>
      <c r="S53" s="808"/>
      <c r="T53" s="807"/>
      <c r="U53" s="807"/>
      <c r="V53" s="807"/>
      <c r="W53" s="807"/>
      <c r="X53" s="828" t="s">
        <v>541</v>
      </c>
    </row>
    <row r="54" spans="1:24" ht="6" customHeight="1">
      <c r="A54" s="827"/>
      <c r="B54" s="823"/>
      <c r="C54" s="823"/>
      <c r="D54" s="824"/>
      <c r="E54" s="824"/>
      <c r="F54" s="825"/>
      <c r="G54" s="823"/>
      <c r="H54" s="824"/>
      <c r="I54" s="824"/>
      <c r="J54" s="826"/>
      <c r="K54" s="823"/>
      <c r="L54" s="824"/>
      <c r="M54" s="824"/>
      <c r="N54" s="826"/>
      <c r="O54" s="823"/>
      <c r="P54" s="823"/>
      <c r="Q54" s="823"/>
      <c r="R54" s="825"/>
      <c r="S54" s="823"/>
      <c r="T54" s="824"/>
      <c r="U54" s="824"/>
      <c r="V54" s="824"/>
      <c r="W54" s="824"/>
      <c r="X54" s="823"/>
    </row>
    <row r="55" spans="1:24" ht="22.5" customHeight="1">
      <c r="A55" s="1157" t="s">
        <v>540</v>
      </c>
      <c r="B55" s="1157"/>
      <c r="C55" s="1157"/>
      <c r="D55" s="1157"/>
      <c r="E55" s="1157"/>
      <c r="F55" s="1157"/>
      <c r="G55" s="1157"/>
      <c r="H55" s="1157"/>
      <c r="I55" s="1157"/>
      <c r="J55" s="1157"/>
      <c r="K55" s="1157"/>
      <c r="L55" s="1157"/>
      <c r="M55" s="1157"/>
      <c r="N55" s="1157"/>
      <c r="O55" s="1157"/>
      <c r="P55" s="1157"/>
      <c r="Q55" s="1157"/>
      <c r="R55" s="1157"/>
      <c r="S55" s="1157"/>
      <c r="T55" s="1157"/>
      <c r="U55" s="1157"/>
      <c r="V55" s="1157"/>
      <c r="W55" s="1157"/>
      <c r="X55" s="1157"/>
    </row>
    <row r="56" spans="1:24" ht="12.75" customHeight="1">
      <c r="A56" s="1157" t="s">
        <v>249</v>
      </c>
      <c r="B56" s="1157"/>
      <c r="C56" s="1157"/>
      <c r="D56" s="1157"/>
      <c r="E56" s="1157"/>
      <c r="F56" s="1157"/>
      <c r="G56" s="1157"/>
      <c r="H56" s="1157"/>
      <c r="I56" s="1157"/>
      <c r="J56" s="1157"/>
      <c r="K56" s="1157"/>
      <c r="L56" s="1157"/>
      <c r="M56" s="1157"/>
      <c r="N56" s="1157"/>
      <c r="O56" s="1157"/>
      <c r="P56" s="1157"/>
      <c r="Q56" s="1157"/>
      <c r="R56" s="1157"/>
      <c r="S56" s="1157"/>
      <c r="T56" s="1157"/>
      <c r="U56" s="1157"/>
      <c r="V56" s="1157"/>
      <c r="W56" s="1157"/>
      <c r="X56" s="1157"/>
    </row>
    <row r="57" spans="1:24" ht="12.75" customHeight="1">
      <c r="A57" s="1157" t="s">
        <v>539</v>
      </c>
      <c r="B57" s="1157"/>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row>
    <row r="58" spans="1:24" ht="24.75" customHeight="1">
      <c r="A58" s="1157" t="s">
        <v>538</v>
      </c>
      <c r="B58" s="1157"/>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1157"/>
    </row>
    <row r="59" spans="1:24" ht="27" customHeight="1">
      <c r="A59" s="1157" t="s">
        <v>537</v>
      </c>
      <c r="B59" s="1157"/>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row>
    <row r="60" spans="1:24" ht="27" customHeight="1">
      <c r="A60" s="1157" t="s">
        <v>536</v>
      </c>
      <c r="B60" s="1157"/>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row>
    <row r="61" spans="1:24" ht="36.75" customHeight="1">
      <c r="A61" s="1157" t="s">
        <v>535</v>
      </c>
      <c r="B61" s="1157"/>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row>
    <row r="62" spans="1:24" ht="17.25" customHeight="1">
      <c r="A62" s="1157" t="s">
        <v>618</v>
      </c>
      <c r="B62" s="1157"/>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row>
    <row r="63" spans="1:24" ht="15.75" customHeight="1">
      <c r="A63" s="1157" t="s">
        <v>534</v>
      </c>
      <c r="B63" s="1157"/>
      <c r="C63" s="1157"/>
      <c r="D63" s="1157"/>
      <c r="E63" s="1157"/>
      <c r="F63" s="1157"/>
      <c r="G63" s="1157"/>
      <c r="H63" s="1157"/>
      <c r="I63" s="1157"/>
      <c r="J63" s="1157"/>
      <c r="K63" s="1157"/>
      <c r="L63" s="1157"/>
      <c r="M63" s="1157"/>
      <c r="N63" s="1157"/>
      <c r="O63" s="1157"/>
      <c r="P63" s="1157"/>
      <c r="Q63" s="1157"/>
      <c r="R63" s="1157"/>
      <c r="S63" s="1157"/>
      <c r="T63" s="1157"/>
      <c r="U63" s="1157"/>
      <c r="V63" s="1157"/>
      <c r="W63" s="1157"/>
      <c r="X63" s="1157"/>
    </row>
    <row r="64" spans="1:24" ht="12.75">
      <c r="A64" s="819" t="s">
        <v>619</v>
      </c>
      <c r="B64" s="808"/>
      <c r="C64" s="808"/>
      <c r="D64" s="807"/>
      <c r="E64" s="807"/>
      <c r="F64" s="809"/>
      <c r="G64" s="808"/>
      <c r="H64" s="807"/>
      <c r="I64" s="807"/>
      <c r="J64" s="810"/>
      <c r="K64" s="808"/>
      <c r="L64" s="807"/>
      <c r="M64" s="807"/>
      <c r="N64" s="810"/>
      <c r="O64" s="808"/>
      <c r="P64" s="808"/>
      <c r="Q64" s="808"/>
      <c r="R64" s="809"/>
      <c r="S64" s="808"/>
      <c r="T64" s="807"/>
      <c r="U64" s="807"/>
      <c r="V64" s="807"/>
      <c r="W64" s="807"/>
      <c r="X64" s="808"/>
    </row>
    <row r="65" spans="1:24" ht="12.75">
      <c r="A65" s="901" t="s">
        <v>533</v>
      </c>
      <c r="B65" s="136"/>
      <c r="C65" s="136"/>
      <c r="D65" s="821"/>
      <c r="E65" s="821"/>
      <c r="F65" s="822"/>
      <c r="G65" s="821"/>
      <c r="H65" s="821"/>
      <c r="I65" s="821"/>
      <c r="J65" s="822"/>
      <c r="K65" s="821"/>
      <c r="L65" s="821"/>
      <c r="M65" s="38"/>
      <c r="N65" s="820"/>
      <c r="O65" s="38"/>
      <c r="P65" s="38"/>
      <c r="Q65" s="38"/>
      <c r="R65" s="820"/>
      <c r="S65" s="38"/>
      <c r="T65" s="38"/>
      <c r="U65" s="38"/>
      <c r="V65" s="38"/>
      <c r="W65" s="38"/>
      <c r="X65" s="38"/>
    </row>
    <row r="66" spans="1:24" ht="7.5" customHeight="1">
      <c r="A66" s="819"/>
      <c r="B66" s="808"/>
      <c r="C66" s="808"/>
      <c r="D66" s="807"/>
      <c r="E66" s="807"/>
      <c r="F66" s="809"/>
      <c r="G66" s="808"/>
      <c r="H66" s="807"/>
      <c r="I66" s="807"/>
      <c r="J66" s="810"/>
      <c r="K66" s="808"/>
      <c r="L66" s="807"/>
      <c r="M66" s="807"/>
      <c r="N66" s="810"/>
      <c r="O66" s="808"/>
      <c r="P66" s="808"/>
      <c r="Q66" s="808"/>
      <c r="R66" s="809"/>
      <c r="S66" s="808"/>
      <c r="T66" s="807"/>
      <c r="U66" s="807"/>
      <c r="V66" s="807"/>
      <c r="W66" s="807"/>
      <c r="X66" s="808"/>
    </row>
    <row r="67" spans="1:24" ht="12.75">
      <c r="A67" s="384" t="s">
        <v>532</v>
      </c>
      <c r="B67" s="808"/>
      <c r="C67" s="808"/>
      <c r="D67" s="807"/>
      <c r="E67" s="807"/>
      <c r="F67" s="809"/>
      <c r="G67" s="808"/>
      <c r="H67" s="807"/>
      <c r="I67" s="807"/>
      <c r="J67" s="810"/>
      <c r="K67" s="808"/>
      <c r="L67" s="807"/>
      <c r="M67" s="807"/>
      <c r="N67" s="810"/>
      <c r="O67" s="808"/>
      <c r="P67" s="808"/>
      <c r="Q67" s="808"/>
      <c r="R67" s="809"/>
      <c r="S67" s="808"/>
      <c r="T67" s="807"/>
      <c r="U67" s="807"/>
      <c r="V67" s="807"/>
      <c r="W67" s="807"/>
      <c r="X67" s="808"/>
    </row>
    <row r="68" spans="1:24" ht="12.75">
      <c r="A68" s="384" t="s">
        <v>531</v>
      </c>
      <c r="B68" s="808"/>
      <c r="C68" s="808"/>
      <c r="D68" s="808"/>
      <c r="E68" s="807"/>
      <c r="F68" s="810"/>
      <c r="G68" s="808"/>
      <c r="H68" s="808"/>
      <c r="I68" s="807"/>
      <c r="J68" s="810"/>
      <c r="K68" s="807"/>
      <c r="L68" s="808"/>
      <c r="M68" s="807"/>
      <c r="N68" s="810"/>
      <c r="O68" s="807"/>
      <c r="P68" s="808"/>
      <c r="Q68" s="808"/>
      <c r="R68" s="809"/>
      <c r="S68" s="808"/>
      <c r="T68" s="808"/>
      <c r="U68" s="807"/>
      <c r="V68" s="807"/>
      <c r="W68" s="807"/>
      <c r="X68" s="807"/>
    </row>
    <row r="69" spans="1:24" ht="12.75">
      <c r="A69" s="815" t="s">
        <v>530</v>
      </c>
      <c r="B69" s="815"/>
      <c r="C69" s="815"/>
      <c r="D69" s="808"/>
      <c r="E69" s="807"/>
      <c r="F69" s="810"/>
      <c r="G69" s="808"/>
      <c r="H69" s="808"/>
      <c r="I69" s="807"/>
      <c r="J69" s="810"/>
      <c r="K69" s="807"/>
      <c r="L69" s="808"/>
      <c r="M69" s="807"/>
      <c r="N69" s="810"/>
      <c r="O69" s="807"/>
      <c r="P69" s="808"/>
      <c r="Q69" s="808"/>
      <c r="R69" s="809"/>
      <c r="S69" s="808"/>
      <c r="T69" s="808"/>
      <c r="U69" s="807"/>
      <c r="V69" s="807"/>
      <c r="W69" s="807"/>
      <c r="X69" s="807"/>
    </row>
    <row r="70" spans="1:24" ht="12.75">
      <c r="A70" s="815" t="s">
        <v>529</v>
      </c>
      <c r="B70" s="815"/>
      <c r="C70" s="815"/>
      <c r="D70" s="808"/>
      <c r="E70" s="817"/>
      <c r="F70" s="818"/>
      <c r="G70" s="817"/>
      <c r="H70" s="817"/>
      <c r="I70" s="808"/>
      <c r="J70" s="809"/>
      <c r="K70" s="808"/>
      <c r="L70" s="808"/>
      <c r="M70" s="807"/>
      <c r="N70" s="810"/>
      <c r="O70" s="807"/>
      <c r="P70" s="807"/>
      <c r="Q70" s="808"/>
      <c r="R70" s="809"/>
      <c r="S70" s="808"/>
      <c r="T70" s="808"/>
      <c r="U70" s="808"/>
      <c r="V70" s="808"/>
      <c r="W70" s="808"/>
      <c r="X70" s="808"/>
    </row>
    <row r="71" spans="1:24" ht="4.5" customHeight="1">
      <c r="A71" s="816"/>
      <c r="B71" s="815"/>
      <c r="C71" s="815"/>
      <c r="D71" s="808"/>
      <c r="E71" s="807"/>
      <c r="F71" s="810"/>
      <c r="G71" s="808"/>
      <c r="H71" s="808"/>
      <c r="I71" s="807"/>
      <c r="J71" s="810"/>
      <c r="K71" s="807"/>
      <c r="L71" s="808"/>
      <c r="M71" s="807"/>
      <c r="N71" s="810"/>
      <c r="O71" s="807"/>
      <c r="P71" s="808"/>
      <c r="Q71" s="813"/>
      <c r="R71" s="814"/>
      <c r="S71" s="813"/>
      <c r="T71" s="813"/>
      <c r="U71" s="813"/>
      <c r="V71" s="807"/>
      <c r="W71" s="807"/>
      <c r="X71" s="807"/>
    </row>
    <row r="72" spans="1:24" ht="12.75">
      <c r="A72" s="812" t="s">
        <v>78</v>
      </c>
      <c r="B72" s="811"/>
      <c r="C72" s="811"/>
      <c r="D72" s="808"/>
      <c r="E72" s="807"/>
      <c r="F72" s="810"/>
      <c r="G72" s="808"/>
      <c r="H72" s="808"/>
      <c r="I72" s="807"/>
      <c r="J72" s="810"/>
      <c r="K72" s="807"/>
      <c r="L72" s="808"/>
      <c r="M72" s="807"/>
      <c r="N72" s="810"/>
      <c r="O72" s="807"/>
      <c r="P72" s="808"/>
      <c r="Q72" s="808"/>
      <c r="R72" s="809"/>
      <c r="S72" s="808"/>
      <c r="T72" s="808"/>
      <c r="U72" s="808"/>
      <c r="V72" s="807"/>
      <c r="W72" s="807"/>
      <c r="X72" s="807"/>
    </row>
  </sheetData>
  <sheetProtection/>
  <mergeCells count="15">
    <mergeCell ref="A61:X61"/>
    <mergeCell ref="A62:X62"/>
    <mergeCell ref="A63:X63"/>
    <mergeCell ref="A55:X55"/>
    <mergeCell ref="A56:X56"/>
    <mergeCell ref="A57:X57"/>
    <mergeCell ref="A58:X58"/>
    <mergeCell ref="A59:X59"/>
    <mergeCell ref="A60:X60"/>
    <mergeCell ref="A2:X2"/>
    <mergeCell ref="D6:R6"/>
    <mergeCell ref="D8:F8"/>
    <mergeCell ref="H8:J8"/>
    <mergeCell ref="L8:N8"/>
    <mergeCell ref="P8:R8"/>
  </mergeCells>
  <conditionalFormatting sqref="W50 S12:S50 O12:O50">
    <cfRule type="cellIs" priority="1" dxfId="0" operator="lessThan" stopIfTrue="1">
      <formula>152</formula>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X71"/>
  <sheetViews>
    <sheetView showGridLines="0" zoomScalePageLayoutView="0" workbookViewId="0" topLeftCell="A1">
      <selection activeCell="Q4" sqref="Q4"/>
    </sheetView>
  </sheetViews>
  <sheetFormatPr defaultColWidth="9.140625" defaultRowHeight="12.75"/>
  <cols>
    <col min="1" max="1" width="1.8515625" style="0" customWidth="1"/>
    <col min="2" max="2" width="24.7109375" style="0" customWidth="1"/>
    <col min="3" max="3" width="3.00390625" style="0" customWidth="1"/>
    <col min="4" max="4" width="4.7109375" style="0" customWidth="1"/>
    <col min="5" max="5" width="2.7109375" style="0" customWidth="1"/>
    <col min="6" max="6" width="4.28125" style="0" customWidth="1"/>
    <col min="7" max="7" width="1.28515625" style="0" customWidth="1"/>
    <col min="8" max="8" width="5.28125" style="0" customWidth="1"/>
    <col min="9" max="9" width="2.7109375" style="0" customWidth="1"/>
    <col min="10" max="10" width="4.28125" style="0" customWidth="1"/>
    <col min="11" max="11" width="1.8515625" style="0" customWidth="1"/>
    <col min="12" max="12" width="4.8515625" style="0" customWidth="1"/>
    <col min="13" max="13" width="2.7109375" style="0" customWidth="1"/>
    <col min="14" max="14" width="4.28125" style="0" customWidth="1"/>
    <col min="15" max="15" width="2.28125" style="0" customWidth="1"/>
    <col min="16" max="16" width="5.28125" style="0" customWidth="1"/>
    <col min="17" max="17" width="2.7109375" style="0" customWidth="1"/>
    <col min="18" max="18" width="4.28125" style="0" customWidth="1"/>
    <col min="19" max="19" width="0.9921875" style="0" customWidth="1"/>
    <col min="20" max="20" width="13.28125" style="0" customWidth="1"/>
    <col min="21" max="21" width="0.9921875" style="0" customWidth="1"/>
    <col min="22" max="22" width="13.28125" style="0" customWidth="1"/>
    <col min="23" max="23" width="0.9921875" style="0" customWidth="1"/>
    <col min="24" max="24" width="11.140625" style="0" customWidth="1"/>
  </cols>
  <sheetData>
    <row r="1" spans="1:24" s="17" customFormat="1" ht="16.5" customHeight="1">
      <c r="A1" s="1006" t="s">
        <v>616</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row>
    <row r="2" spans="1:24" s="17" customFormat="1" ht="12" customHeight="1">
      <c r="A2" s="1006" t="s">
        <v>617</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row>
    <row r="3" spans="1:24" s="17" customFormat="1" ht="12.75" customHeight="1">
      <c r="A3" s="941" t="s">
        <v>454</v>
      </c>
      <c r="B3" s="942"/>
      <c r="C3" s="360"/>
      <c r="D3" s="902"/>
      <c r="E3" s="902"/>
      <c r="F3" s="903"/>
      <c r="G3" s="903"/>
      <c r="H3" s="902"/>
      <c r="I3" s="902"/>
      <c r="J3" s="902"/>
      <c r="K3" s="903"/>
      <c r="L3" s="902"/>
      <c r="M3" s="902"/>
      <c r="N3" s="902"/>
      <c r="O3" s="903"/>
      <c r="P3" s="903"/>
      <c r="Q3" s="903"/>
      <c r="R3" s="903"/>
      <c r="S3" s="903"/>
      <c r="T3" s="891"/>
      <c r="U3" s="891"/>
      <c r="V3" s="891"/>
      <c r="W3" s="891"/>
      <c r="X3" s="891"/>
    </row>
    <row r="4" spans="1:24" s="17" customFormat="1" ht="12.75" customHeight="1">
      <c r="A4" s="943" t="s">
        <v>394</v>
      </c>
      <c r="B4" s="136"/>
      <c r="C4" s="904"/>
      <c r="D4" s="905"/>
      <c r="E4" s="905"/>
      <c r="F4" s="904"/>
      <c r="G4" s="904"/>
      <c r="H4" s="905"/>
      <c r="I4" s="905"/>
      <c r="J4" s="905"/>
      <c r="K4" s="904"/>
      <c r="L4" s="905"/>
      <c r="M4" s="905"/>
      <c r="N4" s="905"/>
      <c r="O4" s="904"/>
      <c r="P4" s="904"/>
      <c r="Q4" s="904"/>
      <c r="R4" s="904"/>
      <c r="S4" s="904"/>
      <c r="T4" s="905"/>
      <c r="U4" s="905"/>
      <c r="V4" s="905"/>
      <c r="W4" s="905"/>
      <c r="X4" s="905"/>
    </row>
    <row r="5" spans="1:24" s="38" customFormat="1" ht="11.25" customHeight="1">
      <c r="A5" s="906"/>
      <c r="B5" s="907"/>
      <c r="C5" s="907"/>
      <c r="D5" s="908"/>
      <c r="E5" s="908"/>
      <c r="F5" s="907"/>
      <c r="G5" s="907"/>
      <c r="H5" s="908"/>
      <c r="I5" s="908"/>
      <c r="J5" s="908"/>
      <c r="K5" s="907"/>
      <c r="L5" s="908"/>
      <c r="M5" s="908"/>
      <c r="N5" s="908"/>
      <c r="O5" s="907"/>
      <c r="P5" s="907"/>
      <c r="Q5" s="907"/>
      <c r="R5" s="907"/>
      <c r="S5" s="907"/>
      <c r="T5" s="908"/>
      <c r="U5" s="908"/>
      <c r="V5" s="908"/>
      <c r="W5" s="908"/>
      <c r="X5" s="908"/>
    </row>
    <row r="6" spans="1:24" s="38" customFormat="1" ht="12.75" customHeight="1">
      <c r="A6" s="909"/>
      <c r="B6" s="910"/>
      <c r="C6" s="910"/>
      <c r="D6" s="1128" t="s">
        <v>568</v>
      </c>
      <c r="E6" s="1128"/>
      <c r="F6" s="1128"/>
      <c r="G6" s="1128"/>
      <c r="H6" s="1128"/>
      <c r="I6" s="1128"/>
      <c r="J6" s="1128"/>
      <c r="K6" s="1128"/>
      <c r="L6" s="1128"/>
      <c r="M6" s="1128"/>
      <c r="N6" s="1128"/>
      <c r="O6" s="1128"/>
      <c r="P6" s="1128"/>
      <c r="Q6" s="1128"/>
      <c r="R6" s="1128"/>
      <c r="S6" s="367"/>
      <c r="T6" s="367"/>
      <c r="U6" s="367"/>
      <c r="V6" s="367"/>
      <c r="W6" s="367"/>
      <c r="X6" s="911"/>
    </row>
    <row r="7" spans="1:24" s="38" customFormat="1" ht="11.25">
      <c r="A7" s="910"/>
      <c r="B7" s="910"/>
      <c r="C7" s="910"/>
      <c r="D7" s="912"/>
      <c r="E7" s="912"/>
      <c r="F7" s="913"/>
      <c r="G7" s="913"/>
      <c r="H7" s="912"/>
      <c r="I7" s="912"/>
      <c r="J7" s="912"/>
      <c r="K7" s="913"/>
      <c r="L7" s="912"/>
      <c r="M7" s="912"/>
      <c r="N7" s="912"/>
      <c r="O7" s="913"/>
      <c r="P7" s="914"/>
      <c r="Q7" s="914"/>
      <c r="R7" s="914"/>
      <c r="S7" s="873"/>
      <c r="T7" s="872"/>
      <c r="U7" s="872"/>
      <c r="V7" s="872"/>
      <c r="W7" s="872"/>
      <c r="X7" s="872"/>
    </row>
    <row r="8" spans="1:24" s="38" customFormat="1" ht="36.75" customHeight="1">
      <c r="A8" s="910"/>
      <c r="B8" s="910"/>
      <c r="C8" s="910"/>
      <c r="D8" s="1159" t="s">
        <v>569</v>
      </c>
      <c r="E8" s="1159"/>
      <c r="F8" s="1159"/>
      <c r="G8" s="371"/>
      <c r="H8" s="1156" t="s">
        <v>238</v>
      </c>
      <c r="I8" s="1156"/>
      <c r="J8" s="1156"/>
      <c r="K8" s="870"/>
      <c r="L8" s="1156" t="s">
        <v>239</v>
      </c>
      <c r="M8" s="1156"/>
      <c r="N8" s="1156"/>
      <c r="O8" s="870"/>
      <c r="P8" s="1156" t="s">
        <v>570</v>
      </c>
      <c r="Q8" s="1156"/>
      <c r="R8" s="1156"/>
      <c r="S8" s="869"/>
      <c r="T8" s="484" t="s">
        <v>563</v>
      </c>
      <c r="U8" s="915"/>
      <c r="V8" s="484" t="s">
        <v>562</v>
      </c>
      <c r="W8" s="484"/>
      <c r="X8" s="484" t="s">
        <v>571</v>
      </c>
    </row>
    <row r="9" spans="1:24" s="38" customFormat="1" ht="12.75" customHeight="1">
      <c r="A9" s="907"/>
      <c r="B9" s="907"/>
      <c r="C9" s="907"/>
      <c r="D9" s="375" t="s">
        <v>241</v>
      </c>
      <c r="E9" s="372" t="s">
        <v>542</v>
      </c>
      <c r="F9" s="916" t="s">
        <v>572</v>
      </c>
      <c r="G9" s="916"/>
      <c r="H9" s="375" t="s">
        <v>241</v>
      </c>
      <c r="I9" s="372" t="s">
        <v>542</v>
      </c>
      <c r="J9" s="916" t="s">
        <v>572</v>
      </c>
      <c r="K9" s="916"/>
      <c r="L9" s="375" t="s">
        <v>241</v>
      </c>
      <c r="M9" s="372" t="s">
        <v>542</v>
      </c>
      <c r="N9" s="916" t="s">
        <v>572</v>
      </c>
      <c r="O9" s="867"/>
      <c r="P9" s="375" t="s">
        <v>241</v>
      </c>
      <c r="Q9" s="372" t="s">
        <v>542</v>
      </c>
      <c r="R9" s="916" t="s">
        <v>572</v>
      </c>
      <c r="S9" s="375"/>
      <c r="T9" s="899" t="s">
        <v>241</v>
      </c>
      <c r="U9" s="487"/>
      <c r="V9" s="899" t="s">
        <v>241</v>
      </c>
      <c r="W9" s="375"/>
      <c r="X9" s="917" t="s">
        <v>41</v>
      </c>
    </row>
    <row r="10" spans="1:24" s="38" customFormat="1" ht="11.25" customHeight="1">
      <c r="A10" s="918"/>
      <c r="B10" s="918"/>
      <c r="C10" s="910"/>
      <c r="D10" s="919"/>
      <c r="E10" s="920"/>
      <c r="F10" s="921"/>
      <c r="G10" s="921"/>
      <c r="H10" s="919"/>
      <c r="I10" s="920"/>
      <c r="J10" s="921"/>
      <c r="K10" s="921"/>
      <c r="L10" s="919"/>
      <c r="M10" s="920"/>
      <c r="N10" s="921"/>
      <c r="O10" s="922"/>
      <c r="P10" s="919"/>
      <c r="Q10" s="920"/>
      <c r="R10" s="921"/>
      <c r="S10" s="919"/>
      <c r="T10" s="923"/>
      <c r="U10" s="919"/>
      <c r="V10" s="919"/>
      <c r="W10" s="919"/>
      <c r="X10" s="921"/>
    </row>
    <row r="11" spans="1:24" s="38" customFormat="1" ht="11.25" customHeight="1">
      <c r="A11" s="944" t="s">
        <v>573</v>
      </c>
      <c r="B11" s="136"/>
      <c r="C11" s="910"/>
      <c r="D11" s="924"/>
      <c r="E11" s="920"/>
      <c r="F11" s="910"/>
      <c r="G11" s="910"/>
      <c r="H11" s="925"/>
      <c r="I11" s="920"/>
      <c r="J11" s="910"/>
      <c r="K11" s="910"/>
      <c r="L11" s="925"/>
      <c r="M11" s="920"/>
      <c r="N11" s="910"/>
      <c r="O11" s="910"/>
      <c r="P11" s="924"/>
      <c r="Q11" s="920"/>
      <c r="R11" s="910"/>
      <c r="S11" s="924"/>
      <c r="T11" s="926"/>
      <c r="U11" s="926"/>
      <c r="V11" s="926"/>
      <c r="W11" s="926"/>
      <c r="X11" s="910"/>
    </row>
    <row r="12" spans="1:24" s="38" customFormat="1" ht="11.25" customHeight="1">
      <c r="A12" s="930" t="s">
        <v>282</v>
      </c>
      <c r="B12" s="136"/>
      <c r="C12" s="918"/>
      <c r="D12" s="927">
        <v>52.58158785444398</v>
      </c>
      <c r="E12" s="920" t="s">
        <v>542</v>
      </c>
      <c r="F12" s="432">
        <v>0.7919512809279361</v>
      </c>
      <c r="G12" s="387"/>
      <c r="H12" s="927">
        <v>7.37581881976897</v>
      </c>
      <c r="I12" s="920" t="s">
        <v>542</v>
      </c>
      <c r="J12" s="432">
        <v>0.4145485730817816</v>
      </c>
      <c r="K12" s="387"/>
      <c r="L12" s="927">
        <v>21.72573545511193</v>
      </c>
      <c r="M12" s="920" t="s">
        <v>542</v>
      </c>
      <c r="N12" s="432">
        <v>0.6540408210207183</v>
      </c>
      <c r="O12" s="928"/>
      <c r="P12" s="927">
        <v>2.276963879931586</v>
      </c>
      <c r="Q12" s="920" t="s">
        <v>542</v>
      </c>
      <c r="R12" s="432">
        <v>0.23658361310700052</v>
      </c>
      <c r="S12" s="387"/>
      <c r="T12" s="929">
        <v>83.96010600925646</v>
      </c>
      <c r="U12" s="836"/>
      <c r="V12" s="929">
        <v>16.039893990743536</v>
      </c>
      <c r="W12" s="387"/>
      <c r="X12" s="836">
        <v>485.7360615</v>
      </c>
    </row>
    <row r="13" spans="1:24" s="38" customFormat="1" ht="11.25" customHeight="1">
      <c r="A13" s="930" t="s">
        <v>283</v>
      </c>
      <c r="B13" s="918"/>
      <c r="C13" s="918"/>
      <c r="D13" s="927">
        <v>71.77258178281323</v>
      </c>
      <c r="E13" s="920" t="s">
        <v>542</v>
      </c>
      <c r="F13" s="432">
        <v>0.6538102706125305</v>
      </c>
      <c r="G13" s="387"/>
      <c r="H13" s="927">
        <v>4.514440872859128</v>
      </c>
      <c r="I13" s="920" t="s">
        <v>542</v>
      </c>
      <c r="J13" s="432">
        <v>0.3015835906797888</v>
      </c>
      <c r="K13" s="387"/>
      <c r="L13" s="927">
        <v>9.652740192001191</v>
      </c>
      <c r="M13" s="920" t="s">
        <v>542</v>
      </c>
      <c r="N13" s="432">
        <v>0.4289628443741134</v>
      </c>
      <c r="O13" s="928"/>
      <c r="P13" s="927">
        <v>1.6063392272344477</v>
      </c>
      <c r="Q13" s="920" t="s">
        <v>542</v>
      </c>
      <c r="R13" s="432">
        <v>0.18261610152997962</v>
      </c>
      <c r="S13" s="387"/>
      <c r="T13" s="929">
        <v>87.54610207490799</v>
      </c>
      <c r="U13" s="836"/>
      <c r="V13" s="929">
        <v>12.453897925092008</v>
      </c>
      <c r="W13" s="387"/>
      <c r="X13" s="836">
        <v>491.93010449999815</v>
      </c>
    </row>
    <row r="14" spans="1:24" s="38" customFormat="1" ht="11.25" customHeight="1">
      <c r="A14" s="930"/>
      <c r="B14" s="918"/>
      <c r="C14" s="918"/>
      <c r="D14" s="927"/>
      <c r="E14" s="920"/>
      <c r="F14" s="432"/>
      <c r="G14" s="387"/>
      <c r="H14" s="927"/>
      <c r="I14" s="920"/>
      <c r="J14" s="432"/>
      <c r="K14" s="387"/>
      <c r="L14" s="927"/>
      <c r="M14" s="920"/>
      <c r="N14" s="432"/>
      <c r="O14" s="928"/>
      <c r="P14" s="931"/>
      <c r="Q14" s="920"/>
      <c r="R14" s="432"/>
      <c r="S14" s="387"/>
      <c r="T14" s="929"/>
      <c r="U14" s="836"/>
      <c r="V14" s="929"/>
      <c r="W14" s="387"/>
      <c r="X14" s="836"/>
    </row>
    <row r="15" spans="1:24" s="38" customFormat="1" ht="12.75" customHeight="1">
      <c r="A15" s="930" t="s">
        <v>574</v>
      </c>
      <c r="B15" s="136"/>
      <c r="C15" s="918"/>
      <c r="D15" s="927">
        <v>65.05228589703201</v>
      </c>
      <c r="E15" s="920" t="s">
        <v>542</v>
      </c>
      <c r="F15" s="432">
        <v>1.8694489553996267</v>
      </c>
      <c r="G15" s="387"/>
      <c r="H15" s="927">
        <v>3.225286632108524</v>
      </c>
      <c r="I15" s="920" t="s">
        <v>542</v>
      </c>
      <c r="J15" s="432">
        <v>0.6926886130225316</v>
      </c>
      <c r="K15" s="387"/>
      <c r="L15" s="927">
        <v>6.855419041345668</v>
      </c>
      <c r="M15" s="920" t="s">
        <v>542</v>
      </c>
      <c r="N15" s="432">
        <v>0.990760635680608</v>
      </c>
      <c r="O15" s="928"/>
      <c r="P15" s="927">
        <v>0.7659306355070596</v>
      </c>
      <c r="Q15" s="920" t="s">
        <v>542</v>
      </c>
      <c r="R15" s="432">
        <v>0.34182046780936703</v>
      </c>
      <c r="S15" s="387"/>
      <c r="T15" s="929">
        <v>75.89892220599326</v>
      </c>
      <c r="U15" s="836"/>
      <c r="V15" s="929">
        <v>24.10107779400674</v>
      </c>
      <c r="W15" s="387"/>
      <c r="X15" s="836">
        <v>39.491617500000004</v>
      </c>
    </row>
    <row r="16" spans="1:24" s="38" customFormat="1" ht="12.75" customHeight="1">
      <c r="A16" s="930" t="s">
        <v>575</v>
      </c>
      <c r="B16" s="136"/>
      <c r="C16" s="918"/>
      <c r="D16" s="927">
        <v>72.98927358221083</v>
      </c>
      <c r="E16" s="920" t="s">
        <v>542</v>
      </c>
      <c r="F16" s="432">
        <v>1.502251851825147</v>
      </c>
      <c r="G16" s="387"/>
      <c r="H16" s="927">
        <v>2.6316898280010896</v>
      </c>
      <c r="I16" s="920" t="s">
        <v>542</v>
      </c>
      <c r="J16" s="432">
        <v>0.5415907803706536</v>
      </c>
      <c r="K16" s="387"/>
      <c r="L16" s="927">
        <v>5.839396685032282</v>
      </c>
      <c r="M16" s="920" t="s">
        <v>542</v>
      </c>
      <c r="N16" s="432">
        <v>0.7933479447968141</v>
      </c>
      <c r="O16" s="928"/>
      <c r="P16" s="927">
        <v>0.5911788642027079</v>
      </c>
      <c r="Q16" s="920" t="s">
        <v>542</v>
      </c>
      <c r="R16" s="432">
        <v>0.25936836628114646</v>
      </c>
      <c r="S16" s="387"/>
      <c r="T16" s="929">
        <v>82.0515389594469</v>
      </c>
      <c r="U16" s="836"/>
      <c r="V16" s="929">
        <v>17.9484610405531</v>
      </c>
      <c r="W16" s="387"/>
      <c r="X16" s="836">
        <v>45.3085515</v>
      </c>
    </row>
    <row r="17" spans="1:24" s="38" customFormat="1" ht="12.75" customHeight="1">
      <c r="A17" s="930" t="s">
        <v>576</v>
      </c>
      <c r="B17" s="136"/>
      <c r="C17" s="918"/>
      <c r="D17" s="927">
        <v>79.16278952194928</v>
      </c>
      <c r="E17" s="920" t="s">
        <v>542</v>
      </c>
      <c r="F17" s="432">
        <v>1.1553851717244028</v>
      </c>
      <c r="G17" s="387"/>
      <c r="H17" s="927">
        <v>3.896786732932731</v>
      </c>
      <c r="I17" s="920" t="s">
        <v>542</v>
      </c>
      <c r="J17" s="432">
        <v>0.5505144575833518</v>
      </c>
      <c r="K17" s="387"/>
      <c r="L17" s="927">
        <v>5.114095486596301</v>
      </c>
      <c r="M17" s="920" t="s">
        <v>542</v>
      </c>
      <c r="N17" s="432">
        <v>0.626659636941539</v>
      </c>
      <c r="O17" s="928"/>
      <c r="P17" s="927">
        <v>0.8136456769543845</v>
      </c>
      <c r="Q17" s="920" t="s">
        <v>542</v>
      </c>
      <c r="R17" s="432">
        <v>0.2555583526642871</v>
      </c>
      <c r="S17" s="387"/>
      <c r="T17" s="929">
        <v>88.98731741843268</v>
      </c>
      <c r="U17" s="836"/>
      <c r="V17" s="929">
        <v>11.012682581567319</v>
      </c>
      <c r="W17" s="387"/>
      <c r="X17" s="836">
        <v>53.42392800000008</v>
      </c>
    </row>
    <row r="18" spans="1:24" s="38" customFormat="1" ht="12.75" customHeight="1">
      <c r="A18" s="930" t="s">
        <v>577</v>
      </c>
      <c r="B18" s="136"/>
      <c r="C18" s="918"/>
      <c r="D18" s="927">
        <v>82.73909296492</v>
      </c>
      <c r="E18" s="920" t="s">
        <v>542</v>
      </c>
      <c r="F18" s="432">
        <v>0.5308904296413147</v>
      </c>
      <c r="G18" s="387"/>
      <c r="H18" s="927">
        <v>4.605965310346304</v>
      </c>
      <c r="I18" s="920" t="s">
        <v>542</v>
      </c>
      <c r="J18" s="432">
        <v>0.29446836979013197</v>
      </c>
      <c r="K18" s="387"/>
      <c r="L18" s="927">
        <v>5.495074532962623</v>
      </c>
      <c r="M18" s="920" t="s">
        <v>542</v>
      </c>
      <c r="N18" s="432">
        <v>0.3201339457701951</v>
      </c>
      <c r="O18" s="928"/>
      <c r="P18" s="927">
        <v>1.327375768020508</v>
      </c>
      <c r="Q18" s="920" t="s">
        <v>542</v>
      </c>
      <c r="R18" s="432">
        <v>0.1607729548204534</v>
      </c>
      <c r="S18" s="387"/>
      <c r="T18" s="929">
        <v>94.16750857624943</v>
      </c>
      <c r="U18" s="836"/>
      <c r="V18" s="929">
        <v>5.832491423750568</v>
      </c>
      <c r="W18" s="387"/>
      <c r="X18" s="836">
        <v>416.63327400000117</v>
      </c>
    </row>
    <row r="19" spans="1:24" s="38" customFormat="1" ht="12.75" customHeight="1">
      <c r="A19" s="930" t="s">
        <v>578</v>
      </c>
      <c r="B19" s="136"/>
      <c r="C19" s="918"/>
      <c r="D19" s="927">
        <v>79.32938121624944</v>
      </c>
      <c r="E19" s="920" t="s">
        <v>542</v>
      </c>
      <c r="F19" s="432">
        <v>2.053404667130514</v>
      </c>
      <c r="G19" s="387"/>
      <c r="H19" s="927">
        <v>3.283858862695568</v>
      </c>
      <c r="I19" s="920" t="s">
        <v>542</v>
      </c>
      <c r="J19" s="432">
        <v>0.9036962797486294</v>
      </c>
      <c r="K19" s="387"/>
      <c r="L19" s="927">
        <v>4.208128609287963</v>
      </c>
      <c r="M19" s="920" t="s">
        <v>542</v>
      </c>
      <c r="N19" s="432">
        <v>1.0180980453187092</v>
      </c>
      <c r="O19" s="928"/>
      <c r="P19" s="927">
        <v>1.414147313704161</v>
      </c>
      <c r="Q19" s="920" t="s">
        <v>542</v>
      </c>
      <c r="R19" s="432">
        <v>0.5987360358268781</v>
      </c>
      <c r="S19" s="387"/>
      <c r="T19" s="929">
        <v>88.23551600193714</v>
      </c>
      <c r="U19" s="836"/>
      <c r="V19" s="929">
        <v>11.764483998062857</v>
      </c>
      <c r="W19" s="387"/>
      <c r="X19" s="836">
        <v>13.555215</v>
      </c>
    </row>
    <row r="20" spans="1:24" s="38" customFormat="1" ht="11.25" customHeight="1">
      <c r="A20" s="930"/>
      <c r="B20" s="918"/>
      <c r="C20" s="918"/>
      <c r="D20" s="927"/>
      <c r="E20" s="920"/>
      <c r="F20" s="432"/>
      <c r="G20" s="387"/>
      <c r="H20" s="927"/>
      <c r="I20" s="920"/>
      <c r="J20" s="432"/>
      <c r="K20" s="387"/>
      <c r="L20" s="927"/>
      <c r="M20" s="920"/>
      <c r="N20" s="432"/>
      <c r="O20" s="928"/>
      <c r="P20" s="931"/>
      <c r="Q20" s="920"/>
      <c r="R20" s="432"/>
      <c r="S20" s="387"/>
      <c r="T20" s="929"/>
      <c r="U20" s="836"/>
      <c r="V20" s="929"/>
      <c r="W20" s="387"/>
      <c r="X20" s="836"/>
    </row>
    <row r="21" spans="1:24" s="38" customFormat="1" ht="11.25" customHeight="1">
      <c r="A21" s="930" t="s">
        <v>289</v>
      </c>
      <c r="B21" s="136"/>
      <c r="C21" s="918"/>
      <c r="D21" s="927">
        <v>75.55347680523559</v>
      </c>
      <c r="E21" s="920" t="s">
        <v>542</v>
      </c>
      <c r="F21" s="432">
        <v>0.9839419767995834</v>
      </c>
      <c r="G21" s="387"/>
      <c r="H21" s="927">
        <v>3.1938622783745365</v>
      </c>
      <c r="I21" s="920" t="s">
        <v>542</v>
      </c>
      <c r="J21" s="432">
        <v>0.4025717075961167</v>
      </c>
      <c r="K21" s="387"/>
      <c r="L21" s="927">
        <v>7.744142504530614</v>
      </c>
      <c r="M21" s="920" t="s">
        <v>542</v>
      </c>
      <c r="N21" s="432">
        <v>0.6119519929378335</v>
      </c>
      <c r="O21" s="928"/>
      <c r="P21" s="927">
        <v>0.9224637252190766</v>
      </c>
      <c r="Q21" s="920" t="s">
        <v>542</v>
      </c>
      <c r="R21" s="432">
        <v>0.21887489882585665</v>
      </c>
      <c r="S21" s="387"/>
      <c r="T21" s="929">
        <v>87.41394531335982</v>
      </c>
      <c r="U21" s="836"/>
      <c r="V21" s="929">
        <v>12.586054686640182</v>
      </c>
      <c r="W21" s="387"/>
      <c r="X21" s="836">
        <v>161.75138400000003</v>
      </c>
    </row>
    <row r="22" spans="1:24" s="38" customFormat="1" ht="11.25" customHeight="1">
      <c r="A22" s="930" t="s">
        <v>290</v>
      </c>
      <c r="B22" s="136"/>
      <c r="C22" s="918"/>
      <c r="D22" s="927">
        <v>71.6099293152758</v>
      </c>
      <c r="E22" s="920" t="s">
        <v>542</v>
      </c>
      <c r="F22" s="432">
        <v>1.1311460110336524</v>
      </c>
      <c r="G22" s="387"/>
      <c r="H22" s="927">
        <v>3.566655856603905</v>
      </c>
      <c r="I22" s="920" t="s">
        <v>542</v>
      </c>
      <c r="J22" s="432">
        <v>0.4652571178651938</v>
      </c>
      <c r="K22" s="387"/>
      <c r="L22" s="927">
        <v>7.544171488893907</v>
      </c>
      <c r="M22" s="920" t="s">
        <v>542</v>
      </c>
      <c r="N22" s="432">
        <v>0.6625546894849671</v>
      </c>
      <c r="O22" s="928"/>
      <c r="P22" s="927">
        <v>0.9841448777768161</v>
      </c>
      <c r="Q22" s="920" t="s">
        <v>542</v>
      </c>
      <c r="R22" s="432">
        <v>0.2476456468741634</v>
      </c>
      <c r="S22" s="387"/>
      <c r="T22" s="929">
        <v>83.70490153855043</v>
      </c>
      <c r="U22" s="836"/>
      <c r="V22" s="929">
        <v>16.29509846144957</v>
      </c>
      <c r="W22" s="387"/>
      <c r="X22" s="836">
        <v>146.5937055</v>
      </c>
    </row>
    <row r="23" spans="1:24" s="38" customFormat="1" ht="11.25" customHeight="1">
      <c r="A23" s="930"/>
      <c r="B23" s="918"/>
      <c r="C23" s="918"/>
      <c r="D23" s="927"/>
      <c r="E23" s="920"/>
      <c r="F23" s="432"/>
      <c r="G23" s="387"/>
      <c r="H23" s="927"/>
      <c r="I23" s="920"/>
      <c r="J23" s="432"/>
      <c r="K23" s="387"/>
      <c r="L23" s="927"/>
      <c r="M23" s="920"/>
      <c r="N23" s="432"/>
      <c r="O23" s="928"/>
      <c r="P23" s="931"/>
      <c r="Q23" s="920"/>
      <c r="R23" s="432"/>
      <c r="S23" s="387"/>
      <c r="T23" s="929"/>
      <c r="U23" s="836"/>
      <c r="V23" s="929"/>
      <c r="W23" s="387"/>
      <c r="X23" s="836"/>
    </row>
    <row r="24" spans="1:24" s="38" customFormat="1" ht="11.25" customHeight="1">
      <c r="A24" s="930" t="s">
        <v>291</v>
      </c>
      <c r="B24" s="136"/>
      <c r="C24" s="918"/>
      <c r="D24" s="927">
        <v>55.23864966700778</v>
      </c>
      <c r="E24" s="920" t="s">
        <v>542</v>
      </c>
      <c r="F24" s="432">
        <v>1.1961285418623169</v>
      </c>
      <c r="G24" s="387"/>
      <c r="H24" s="927">
        <v>4.647969398846596</v>
      </c>
      <c r="I24" s="920" t="s">
        <v>542</v>
      </c>
      <c r="J24" s="432">
        <v>0.5064089122073873</v>
      </c>
      <c r="K24" s="387"/>
      <c r="L24" s="927">
        <v>18.57592253562643</v>
      </c>
      <c r="M24" s="920" t="s">
        <v>542</v>
      </c>
      <c r="N24" s="432">
        <v>0.9355270645621278</v>
      </c>
      <c r="O24" s="928"/>
      <c r="P24" s="927">
        <v>1.3412600054912354</v>
      </c>
      <c r="Q24" s="920" t="s">
        <v>542</v>
      </c>
      <c r="R24" s="432">
        <v>0.2767126456781886</v>
      </c>
      <c r="S24" s="387"/>
      <c r="T24" s="929">
        <v>79.80380160697204</v>
      </c>
      <c r="U24" s="836"/>
      <c r="V24" s="929">
        <v>20.196198393027956</v>
      </c>
      <c r="W24" s="387"/>
      <c r="X24" s="836">
        <v>141.425703</v>
      </c>
    </row>
    <row r="25" spans="1:24" s="38" customFormat="1" ht="11.25" customHeight="1">
      <c r="A25" s="930" t="s">
        <v>292</v>
      </c>
      <c r="B25" s="136"/>
      <c r="C25" s="918"/>
      <c r="D25" s="927">
        <v>59.790278395247235</v>
      </c>
      <c r="E25" s="920" t="s">
        <v>542</v>
      </c>
      <c r="F25" s="432">
        <v>2.0043215993941645</v>
      </c>
      <c r="G25" s="387"/>
      <c r="H25" s="927">
        <v>2.3060932024270486</v>
      </c>
      <c r="I25" s="920" t="s">
        <v>542</v>
      </c>
      <c r="J25" s="432">
        <v>0.6135624207950816</v>
      </c>
      <c r="K25" s="387"/>
      <c r="L25" s="927">
        <v>11.733630712144432</v>
      </c>
      <c r="M25" s="920" t="s">
        <v>542</v>
      </c>
      <c r="N25" s="432">
        <v>1.3155289961882972</v>
      </c>
      <c r="O25" s="928"/>
      <c r="P25" s="927">
        <v>1.3829108186444594</v>
      </c>
      <c r="Q25" s="920" t="s">
        <v>542</v>
      </c>
      <c r="R25" s="432">
        <v>0.4773751002654601</v>
      </c>
      <c r="S25" s="387"/>
      <c r="T25" s="929">
        <v>75.21291312846319</v>
      </c>
      <c r="U25" s="836"/>
      <c r="V25" s="929">
        <v>24.787086871536815</v>
      </c>
      <c r="W25" s="387"/>
      <c r="X25" s="836">
        <v>43.438612500000005</v>
      </c>
    </row>
    <row r="26" spans="1:24" s="38" customFormat="1" ht="11.25" customHeight="1">
      <c r="A26" s="930" t="s">
        <v>293</v>
      </c>
      <c r="B26" s="136"/>
      <c r="C26" s="918"/>
      <c r="D26" s="927">
        <v>43.13246988379523</v>
      </c>
      <c r="E26" s="920" t="s">
        <v>542</v>
      </c>
      <c r="F26" s="432">
        <v>2.229314043573808</v>
      </c>
      <c r="G26" s="387"/>
      <c r="H26" s="927">
        <v>2.037103874281116</v>
      </c>
      <c r="I26" s="920" t="s">
        <v>542</v>
      </c>
      <c r="J26" s="432">
        <v>0.6358787329361909</v>
      </c>
      <c r="K26" s="387"/>
      <c r="L26" s="927">
        <v>13.2679632215464</v>
      </c>
      <c r="M26" s="920" t="s">
        <v>542</v>
      </c>
      <c r="N26" s="432">
        <v>1.52696403106839</v>
      </c>
      <c r="O26" s="928"/>
      <c r="P26" s="927">
        <v>1.3650805859938937</v>
      </c>
      <c r="Q26" s="920" t="s">
        <v>542</v>
      </c>
      <c r="R26" s="432">
        <v>0.5223136756083635</v>
      </c>
      <c r="S26" s="387"/>
      <c r="T26" s="929">
        <v>59.80261756561664</v>
      </c>
      <c r="U26" s="836"/>
      <c r="V26" s="929">
        <v>40.19738243438336</v>
      </c>
      <c r="W26" s="387"/>
      <c r="X26" s="836">
        <v>54.976076999999854</v>
      </c>
    </row>
    <row r="27" spans="1:24" s="38" customFormat="1" ht="11.25" customHeight="1">
      <c r="A27" s="930" t="s">
        <v>294</v>
      </c>
      <c r="B27" s="918"/>
      <c r="C27" s="918"/>
      <c r="D27" s="927">
        <v>26.261016259813314</v>
      </c>
      <c r="E27" s="920" t="s">
        <v>542</v>
      </c>
      <c r="F27" s="432">
        <v>3.3649430998414047</v>
      </c>
      <c r="G27" s="387"/>
      <c r="H27" s="927">
        <v>0.3855153905419843</v>
      </c>
      <c r="I27" s="920" t="s">
        <v>542</v>
      </c>
      <c r="J27" s="432">
        <v>0.4738659388676961</v>
      </c>
      <c r="K27" s="387"/>
      <c r="L27" s="927">
        <v>8.523942911643655</v>
      </c>
      <c r="M27" s="920" t="s">
        <v>542</v>
      </c>
      <c r="N27" s="432">
        <v>2.135243316713233</v>
      </c>
      <c r="O27" s="928"/>
      <c r="P27" s="927">
        <v>1.3223808009898526</v>
      </c>
      <c r="Q27" s="920" t="s">
        <v>542</v>
      </c>
      <c r="R27" s="432">
        <v>0.8734961307610605</v>
      </c>
      <c r="S27" s="387"/>
      <c r="T27" s="929">
        <v>36.492855362988806</v>
      </c>
      <c r="U27" s="836"/>
      <c r="V27" s="929">
        <v>63.507144637011194</v>
      </c>
      <c r="W27" s="387"/>
      <c r="X27" s="836">
        <v>23.625648</v>
      </c>
    </row>
    <row r="28" spans="1:24" s="38" customFormat="1" ht="11.25" customHeight="1">
      <c r="A28" s="918"/>
      <c r="B28" s="918"/>
      <c r="C28" s="918"/>
      <c r="D28" s="927"/>
      <c r="E28" s="920"/>
      <c r="F28" s="432"/>
      <c r="G28" s="387"/>
      <c r="H28" s="927"/>
      <c r="I28" s="920"/>
      <c r="J28" s="432"/>
      <c r="K28" s="387"/>
      <c r="L28" s="927"/>
      <c r="M28" s="920"/>
      <c r="N28" s="432"/>
      <c r="O28" s="928"/>
      <c r="P28" s="931"/>
      <c r="Q28" s="920"/>
      <c r="R28" s="432"/>
      <c r="S28" s="387"/>
      <c r="T28" s="929"/>
      <c r="U28" s="836"/>
      <c r="V28" s="929"/>
      <c r="W28" s="387"/>
      <c r="X28" s="836"/>
    </row>
    <row r="29" spans="1:24" s="38" customFormat="1" ht="12.75" customHeight="1">
      <c r="A29" s="930" t="s">
        <v>579</v>
      </c>
      <c r="B29" s="136"/>
      <c r="C29" s="918"/>
      <c r="D29" s="927">
        <v>54.09433228296129</v>
      </c>
      <c r="E29" s="920" t="s">
        <v>542</v>
      </c>
      <c r="F29" s="432">
        <v>1.1286341648730462</v>
      </c>
      <c r="G29" s="387"/>
      <c r="H29" s="927">
        <v>15.696655803922779</v>
      </c>
      <c r="I29" s="920" t="s">
        <v>542</v>
      </c>
      <c r="J29" s="432">
        <v>0.8238916949247734</v>
      </c>
      <c r="K29" s="387"/>
      <c r="L29" s="927">
        <v>9.65673419500835</v>
      </c>
      <c r="M29" s="920" t="s">
        <v>542</v>
      </c>
      <c r="N29" s="432">
        <v>0.6689708401579865</v>
      </c>
      <c r="O29" s="928"/>
      <c r="P29" s="927">
        <v>5.52644031591531</v>
      </c>
      <c r="Q29" s="920" t="s">
        <v>542</v>
      </c>
      <c r="R29" s="432">
        <v>0.5175139224022952</v>
      </c>
      <c r="S29" s="387"/>
      <c r="T29" s="929">
        <v>84.97416259780773</v>
      </c>
      <c r="U29" s="836"/>
      <c r="V29" s="929">
        <v>15.025837402192266</v>
      </c>
      <c r="W29" s="387"/>
      <c r="X29" s="836">
        <v>114.63118650000001</v>
      </c>
    </row>
    <row r="30" spans="1:24" s="38" customFormat="1" ht="11.25" customHeight="1">
      <c r="A30" s="945" t="s">
        <v>296</v>
      </c>
      <c r="B30" s="136"/>
      <c r="C30" s="918"/>
      <c r="D30" s="927"/>
      <c r="E30" s="920"/>
      <c r="F30" s="432"/>
      <c r="G30" s="387"/>
      <c r="H30" s="927"/>
      <c r="I30" s="843"/>
      <c r="J30" s="432"/>
      <c r="K30" s="387"/>
      <c r="L30" s="927"/>
      <c r="M30" s="920"/>
      <c r="N30" s="432"/>
      <c r="O30" s="928"/>
      <c r="P30" s="931"/>
      <c r="Q30" s="843"/>
      <c r="R30" s="432"/>
      <c r="S30" s="387"/>
      <c r="T30" s="929"/>
      <c r="U30" s="836"/>
      <c r="V30" s="929"/>
      <c r="W30" s="387"/>
      <c r="X30" s="836"/>
    </row>
    <row r="31" spans="1:24" s="38" customFormat="1" ht="12.75" customHeight="1">
      <c r="A31" s="918"/>
      <c r="B31" s="930" t="s">
        <v>580</v>
      </c>
      <c r="C31" s="918"/>
      <c r="D31" s="927">
        <v>58.759218654786736</v>
      </c>
      <c r="E31" s="920" t="s">
        <v>542</v>
      </c>
      <c r="F31" s="432">
        <v>3.568607890106216</v>
      </c>
      <c r="G31" s="387"/>
      <c r="H31" s="927">
        <v>16.532016676227084</v>
      </c>
      <c r="I31" s="920" t="s">
        <v>542</v>
      </c>
      <c r="J31" s="432">
        <v>2.692900212098968</v>
      </c>
      <c r="K31" s="387"/>
      <c r="L31" s="927">
        <v>8.079714223935355</v>
      </c>
      <c r="M31" s="920" t="s">
        <v>542</v>
      </c>
      <c r="N31" s="432">
        <v>1.9756093183836816</v>
      </c>
      <c r="O31" s="928"/>
      <c r="P31" s="927">
        <v>3.1195552529579214</v>
      </c>
      <c r="Q31" s="920" t="s">
        <v>542</v>
      </c>
      <c r="R31" s="432">
        <v>1.2602647407516563</v>
      </c>
      <c r="S31" s="387"/>
      <c r="T31" s="929">
        <v>86.4905048079071</v>
      </c>
      <c r="U31" s="836"/>
      <c r="V31" s="929">
        <v>13.5094951920929</v>
      </c>
      <c r="W31" s="387"/>
      <c r="X31" s="836">
        <v>8.4192345</v>
      </c>
    </row>
    <row r="32" spans="1:24" s="38" customFormat="1" ht="12.75" customHeight="1">
      <c r="A32" s="918"/>
      <c r="B32" s="930" t="s">
        <v>581</v>
      </c>
      <c r="C32" s="918"/>
      <c r="D32" s="927">
        <v>42.51121589993617</v>
      </c>
      <c r="E32" s="920" t="s">
        <v>542</v>
      </c>
      <c r="F32" s="432">
        <v>1.9848942572982715</v>
      </c>
      <c r="G32" s="387"/>
      <c r="H32" s="927">
        <v>17.814640772955993</v>
      </c>
      <c r="I32" s="920" t="s">
        <v>542</v>
      </c>
      <c r="J32" s="432">
        <v>1.5363133829478568</v>
      </c>
      <c r="K32" s="387"/>
      <c r="L32" s="927">
        <v>9.834211995511822</v>
      </c>
      <c r="M32" s="920" t="s">
        <v>542</v>
      </c>
      <c r="N32" s="432">
        <v>1.1955967464158748</v>
      </c>
      <c r="O32" s="928"/>
      <c r="P32" s="927">
        <v>8.8636979463128</v>
      </c>
      <c r="Q32" s="920" t="s">
        <v>542</v>
      </c>
      <c r="R32" s="432">
        <v>1.1411618002840747</v>
      </c>
      <c r="S32" s="387"/>
      <c r="T32" s="929">
        <v>79.02376661471678</v>
      </c>
      <c r="U32" s="836"/>
      <c r="V32" s="929">
        <v>20.976233385283223</v>
      </c>
      <c r="W32" s="387"/>
      <c r="X32" s="836">
        <v>36.296046000000004</v>
      </c>
    </row>
    <row r="33" spans="1:24" s="38" customFormat="1" ht="12.75" customHeight="1">
      <c r="A33" s="918"/>
      <c r="B33" s="930" t="s">
        <v>582</v>
      </c>
      <c r="C33" s="918"/>
      <c r="D33" s="927">
        <v>60.03132347948874</v>
      </c>
      <c r="E33" s="920" t="s">
        <v>542</v>
      </c>
      <c r="F33" s="432">
        <v>2.050617405824937</v>
      </c>
      <c r="G33" s="387"/>
      <c r="H33" s="927">
        <v>15.407167050920787</v>
      </c>
      <c r="I33" s="920" t="s">
        <v>542</v>
      </c>
      <c r="J33" s="432">
        <v>1.511346264180469</v>
      </c>
      <c r="K33" s="387"/>
      <c r="L33" s="927">
        <v>9.737006344531892</v>
      </c>
      <c r="M33" s="920" t="s">
        <v>542</v>
      </c>
      <c r="N33" s="432">
        <v>1.241090323533628</v>
      </c>
      <c r="O33" s="928"/>
      <c r="P33" s="927">
        <v>3.40545647792743</v>
      </c>
      <c r="Q33" s="920" t="s">
        <v>542</v>
      </c>
      <c r="R33" s="432">
        <v>0.7592761545460254</v>
      </c>
      <c r="S33" s="387"/>
      <c r="T33" s="929">
        <v>88.58095335286885</v>
      </c>
      <c r="U33" s="836"/>
      <c r="V33" s="929">
        <v>11.419046647131154</v>
      </c>
      <c r="W33" s="387"/>
      <c r="X33" s="836">
        <v>22.090198500000003</v>
      </c>
    </row>
    <row r="34" spans="1:24" s="38" customFormat="1" ht="12.75" customHeight="1">
      <c r="A34" s="918"/>
      <c r="B34" s="930" t="s">
        <v>583</v>
      </c>
      <c r="C34" s="918"/>
      <c r="D34" s="927">
        <v>57.3488635944875</v>
      </c>
      <c r="E34" s="920" t="s">
        <v>542</v>
      </c>
      <c r="F34" s="432">
        <v>1.9414340572862165</v>
      </c>
      <c r="G34" s="387"/>
      <c r="H34" s="927">
        <v>17.32860673211249</v>
      </c>
      <c r="I34" s="920" t="s">
        <v>542</v>
      </c>
      <c r="J34" s="432">
        <v>1.4857795734922024</v>
      </c>
      <c r="K34" s="387"/>
      <c r="L34" s="927">
        <v>10.75149162645631</v>
      </c>
      <c r="M34" s="920" t="s">
        <v>542</v>
      </c>
      <c r="N34" s="432">
        <v>1.215989362715244</v>
      </c>
      <c r="O34" s="928"/>
      <c r="P34" s="927">
        <v>3.870356080799644</v>
      </c>
      <c r="Q34" s="920" t="s">
        <v>542</v>
      </c>
      <c r="R34" s="432">
        <v>0.7571798714377118</v>
      </c>
      <c r="S34" s="387"/>
      <c r="T34" s="929">
        <v>89.29931803385594</v>
      </c>
      <c r="U34" s="836"/>
      <c r="V34" s="929">
        <v>10.70068196614406</v>
      </c>
      <c r="W34" s="387"/>
      <c r="X34" s="836">
        <v>27.250209</v>
      </c>
    </row>
    <row r="35" spans="1:24" s="38" customFormat="1" ht="12.75" customHeight="1">
      <c r="A35" s="918"/>
      <c r="B35" s="930" t="s">
        <v>584</v>
      </c>
      <c r="C35" s="918"/>
      <c r="D35" s="927">
        <v>60.49661569845164</v>
      </c>
      <c r="E35" s="920" t="s">
        <v>542</v>
      </c>
      <c r="F35" s="432">
        <v>2.326622047771802</v>
      </c>
      <c r="G35" s="387"/>
      <c r="H35" s="927">
        <v>9.939028254316003</v>
      </c>
      <c r="I35" s="920" t="s">
        <v>542</v>
      </c>
      <c r="J35" s="432">
        <v>1.423912899221126</v>
      </c>
      <c r="K35" s="387"/>
      <c r="L35" s="927">
        <v>8.461583726383067</v>
      </c>
      <c r="M35" s="920" t="s">
        <v>542</v>
      </c>
      <c r="N35" s="432">
        <v>1.3245570624277263</v>
      </c>
      <c r="O35" s="928"/>
      <c r="P35" s="927">
        <v>5.547282147847054</v>
      </c>
      <c r="Q35" s="920" t="s">
        <v>542</v>
      </c>
      <c r="R35" s="432">
        <v>1.0894078611502305</v>
      </c>
      <c r="S35" s="387"/>
      <c r="T35" s="929">
        <v>84.44450982699777</v>
      </c>
      <c r="U35" s="836"/>
      <c r="V35" s="929">
        <v>15.555490173002227</v>
      </c>
      <c r="W35" s="387"/>
      <c r="X35" s="836">
        <v>20.575498500000002</v>
      </c>
    </row>
    <row r="36" spans="1:24" s="38" customFormat="1" ht="12.75" customHeight="1">
      <c r="A36" s="930" t="s">
        <v>585</v>
      </c>
      <c r="B36" s="136"/>
      <c r="C36" s="918"/>
      <c r="D36" s="927">
        <v>53.97186047247524</v>
      </c>
      <c r="E36" s="920" t="s">
        <v>542</v>
      </c>
      <c r="F36" s="432">
        <v>1.0964679180254135</v>
      </c>
      <c r="G36" s="387"/>
      <c r="H36" s="927">
        <v>14.791160957847808</v>
      </c>
      <c r="I36" s="920" t="s">
        <v>542</v>
      </c>
      <c r="J36" s="432">
        <v>0.7809873144312839</v>
      </c>
      <c r="K36" s="387"/>
      <c r="L36" s="927">
        <v>10.293417126822707</v>
      </c>
      <c r="M36" s="920" t="s">
        <v>542</v>
      </c>
      <c r="N36" s="432">
        <v>0.668486232073259</v>
      </c>
      <c r="O36" s="928"/>
      <c r="P36" s="927">
        <v>4.574814985103469</v>
      </c>
      <c r="Q36" s="920" t="s">
        <v>542</v>
      </c>
      <c r="R36" s="432">
        <v>0.45964103816781393</v>
      </c>
      <c r="S36" s="387"/>
      <c r="T36" s="929">
        <v>83.63125354224923</v>
      </c>
      <c r="U36" s="836"/>
      <c r="V36" s="929">
        <v>16.368746457750774</v>
      </c>
      <c r="W36" s="387"/>
      <c r="X36" s="836">
        <v>145.844631</v>
      </c>
    </row>
    <row r="37" spans="1:24" s="38" customFormat="1" ht="11.25" customHeight="1">
      <c r="A37" s="930" t="s">
        <v>304</v>
      </c>
      <c r="B37" s="136"/>
      <c r="C37" s="918"/>
      <c r="D37" s="927">
        <v>18.89252716910331</v>
      </c>
      <c r="E37" s="920" t="s">
        <v>542</v>
      </c>
      <c r="F37" s="432">
        <v>5.480289465700737</v>
      </c>
      <c r="G37" s="387"/>
      <c r="H37" s="927">
        <v>1.5883748097277761</v>
      </c>
      <c r="I37" s="920" t="s">
        <v>542</v>
      </c>
      <c r="J37" s="432">
        <v>1.750361422723135</v>
      </c>
      <c r="K37" s="387"/>
      <c r="L37" s="927">
        <v>1.1180926758469314</v>
      </c>
      <c r="M37" s="920" t="s">
        <v>542</v>
      </c>
      <c r="N37" s="432">
        <v>1.4720594663657605</v>
      </c>
      <c r="O37" s="928"/>
      <c r="P37" s="927">
        <v>1.3501362880101935</v>
      </c>
      <c r="Q37" s="920" t="s">
        <v>542</v>
      </c>
      <c r="R37" s="432">
        <v>1.6157162225386057</v>
      </c>
      <c r="S37" s="387"/>
      <c r="T37" s="929">
        <v>22.94913094268821</v>
      </c>
      <c r="U37" s="836"/>
      <c r="V37" s="929">
        <v>77.05086905731179</v>
      </c>
      <c r="W37" s="387"/>
      <c r="X37" s="836">
        <v>9.015219000000013</v>
      </c>
    </row>
    <row r="38" spans="1:24" s="38" customFormat="1" ht="12.75" customHeight="1">
      <c r="A38" s="930" t="s">
        <v>586</v>
      </c>
      <c r="B38" s="136"/>
      <c r="C38" s="918"/>
      <c r="D38" s="927">
        <v>39.0295244965982</v>
      </c>
      <c r="E38" s="920" t="s">
        <v>542</v>
      </c>
      <c r="F38" s="432">
        <v>1.449999073694144</v>
      </c>
      <c r="G38" s="387"/>
      <c r="H38" s="927">
        <v>2.749220776041787</v>
      </c>
      <c r="I38" s="920" t="s">
        <v>542</v>
      </c>
      <c r="J38" s="432">
        <v>0.48602953045606706</v>
      </c>
      <c r="K38" s="387"/>
      <c r="L38" s="927">
        <v>13.315184871904012</v>
      </c>
      <c r="M38" s="920" t="s">
        <v>542</v>
      </c>
      <c r="N38" s="432">
        <v>1.009848948596266</v>
      </c>
      <c r="O38" s="928"/>
      <c r="P38" s="927">
        <v>0.9240365432918063</v>
      </c>
      <c r="Q38" s="920" t="s">
        <v>542</v>
      </c>
      <c r="R38" s="432">
        <v>0.2844068348956316</v>
      </c>
      <c r="S38" s="387"/>
      <c r="T38" s="929">
        <v>56.01796668783581</v>
      </c>
      <c r="U38" s="836"/>
      <c r="V38" s="929">
        <v>43.98203331216419</v>
      </c>
      <c r="W38" s="387"/>
      <c r="X38" s="836">
        <v>182.660049</v>
      </c>
    </row>
    <row r="39" spans="1:24" s="38" customFormat="1" ht="11.25" customHeight="1">
      <c r="A39" s="918"/>
      <c r="B39" s="918"/>
      <c r="C39" s="918"/>
      <c r="D39" s="927"/>
      <c r="E39" s="920"/>
      <c r="F39" s="432"/>
      <c r="G39" s="387"/>
      <c r="H39" s="927"/>
      <c r="I39" s="920"/>
      <c r="J39" s="432"/>
      <c r="K39" s="387"/>
      <c r="L39" s="927"/>
      <c r="M39" s="920"/>
      <c r="N39" s="432"/>
      <c r="O39" s="928"/>
      <c r="P39" s="931"/>
      <c r="Q39" s="920"/>
      <c r="R39" s="432"/>
      <c r="S39" s="387"/>
      <c r="T39" s="929"/>
      <c r="U39" s="836"/>
      <c r="V39" s="929"/>
      <c r="W39" s="387"/>
      <c r="X39" s="836"/>
    </row>
    <row r="40" spans="1:24" s="38" customFormat="1" ht="11.25" customHeight="1">
      <c r="A40" s="930" t="s">
        <v>587</v>
      </c>
      <c r="B40" s="136"/>
      <c r="C40" s="918"/>
      <c r="D40" s="927">
        <v>65.50429460879266</v>
      </c>
      <c r="E40" s="920" t="s">
        <v>542</v>
      </c>
      <c r="F40" s="432">
        <v>1.4118202080516629</v>
      </c>
      <c r="G40" s="387"/>
      <c r="H40" s="927">
        <v>5.499562812936074</v>
      </c>
      <c r="I40" s="920" t="s">
        <v>542</v>
      </c>
      <c r="J40" s="432">
        <v>0.6770846745256167</v>
      </c>
      <c r="K40" s="387"/>
      <c r="L40" s="927">
        <v>6.05266627403052</v>
      </c>
      <c r="M40" s="920" t="s">
        <v>542</v>
      </c>
      <c r="N40" s="432">
        <v>0.7082353269460058</v>
      </c>
      <c r="O40" s="928"/>
      <c r="P40" s="927">
        <v>1.1991574127031706</v>
      </c>
      <c r="Q40" s="920" t="s">
        <v>542</v>
      </c>
      <c r="R40" s="432">
        <v>0.32328117361153996</v>
      </c>
      <c r="S40" s="387"/>
      <c r="T40" s="929">
        <v>78.25568110846243</v>
      </c>
      <c r="U40" s="836"/>
      <c r="V40" s="929">
        <v>21.744318891537574</v>
      </c>
      <c r="W40" s="387"/>
      <c r="X40" s="836">
        <v>98.38397700000002</v>
      </c>
    </row>
    <row r="41" spans="1:24" s="38" customFormat="1" ht="11.25" customHeight="1">
      <c r="A41" s="930" t="s">
        <v>333</v>
      </c>
      <c r="B41" s="136"/>
      <c r="C41" s="918"/>
      <c r="D41" s="927">
        <v>54.28800732482094</v>
      </c>
      <c r="E41" s="920" t="s">
        <v>542</v>
      </c>
      <c r="F41" s="432">
        <v>1.4590865493249394</v>
      </c>
      <c r="G41" s="387"/>
      <c r="H41" s="927">
        <v>4.851338783372684</v>
      </c>
      <c r="I41" s="920" t="s">
        <v>542</v>
      </c>
      <c r="J41" s="432">
        <v>0.6292832464616853</v>
      </c>
      <c r="K41" s="387"/>
      <c r="L41" s="927">
        <v>12.375953601104696</v>
      </c>
      <c r="M41" s="920" t="s">
        <v>542</v>
      </c>
      <c r="N41" s="432">
        <v>0.9645283901396101</v>
      </c>
      <c r="O41" s="928"/>
      <c r="P41" s="927">
        <v>1.3867904064219199</v>
      </c>
      <c r="Q41" s="920" t="s">
        <v>542</v>
      </c>
      <c r="R41" s="432">
        <v>0.34252083029880515</v>
      </c>
      <c r="S41" s="387"/>
      <c r="T41" s="929">
        <v>72.90209011572024</v>
      </c>
      <c r="U41" s="836"/>
      <c r="V41" s="929">
        <v>27.09790988427976</v>
      </c>
      <c r="W41" s="387"/>
      <c r="X41" s="836">
        <v>125.25472799999987</v>
      </c>
    </row>
    <row r="42" spans="1:24" s="38" customFormat="1" ht="11.25" customHeight="1">
      <c r="A42" s="918"/>
      <c r="B42" s="918"/>
      <c r="C42" s="918"/>
      <c r="D42" s="927"/>
      <c r="E42" s="920"/>
      <c r="F42" s="432"/>
      <c r="G42" s="387"/>
      <c r="H42" s="927"/>
      <c r="I42" s="920"/>
      <c r="J42" s="432"/>
      <c r="K42" s="387"/>
      <c r="L42" s="927"/>
      <c r="M42" s="920"/>
      <c r="N42" s="432"/>
      <c r="O42" s="928"/>
      <c r="P42" s="931"/>
      <c r="Q42" s="920"/>
      <c r="R42" s="432"/>
      <c r="S42" s="387"/>
      <c r="T42" s="929"/>
      <c r="U42" s="836"/>
      <c r="V42" s="929"/>
      <c r="W42" s="387"/>
      <c r="X42" s="836"/>
    </row>
    <row r="43" spans="1:24" s="38" customFormat="1" ht="11.25" customHeight="1">
      <c r="A43" s="930" t="s">
        <v>310</v>
      </c>
      <c r="B43" s="136"/>
      <c r="C43" s="918"/>
      <c r="D43" s="927">
        <v>81.17466005058536</v>
      </c>
      <c r="E43" s="920" t="s">
        <v>542</v>
      </c>
      <c r="F43" s="432">
        <v>1.2102465907857354</v>
      </c>
      <c r="G43" s="387"/>
      <c r="H43" s="927">
        <v>5.193015784978607</v>
      </c>
      <c r="I43" s="920" t="s">
        <v>542</v>
      </c>
      <c r="J43" s="432">
        <v>0.6869453724346891</v>
      </c>
      <c r="K43" s="387"/>
      <c r="L43" s="927">
        <v>5.177058897027669</v>
      </c>
      <c r="M43" s="920" t="s">
        <v>542</v>
      </c>
      <c r="N43" s="432">
        <v>0.6859468698144412</v>
      </c>
      <c r="O43" s="928"/>
      <c r="P43" s="927">
        <v>2.3048876239165415</v>
      </c>
      <c r="Q43" s="920" t="s">
        <v>542</v>
      </c>
      <c r="R43" s="432">
        <v>0.4645725136904673</v>
      </c>
      <c r="S43" s="387"/>
      <c r="T43" s="929">
        <v>93.84962235650818</v>
      </c>
      <c r="U43" s="836"/>
      <c r="V43" s="929">
        <v>6.150377643491822</v>
      </c>
      <c r="W43" s="387"/>
      <c r="X43" s="836">
        <v>93.094515</v>
      </c>
    </row>
    <row r="44" spans="1:24" s="38" customFormat="1" ht="11.25" customHeight="1">
      <c r="A44" s="930" t="s">
        <v>311</v>
      </c>
      <c r="B44" s="136"/>
      <c r="C44" s="918"/>
      <c r="D44" s="927">
        <v>58.36852082473021</v>
      </c>
      <c r="E44" s="920" t="s">
        <v>542</v>
      </c>
      <c r="F44" s="432">
        <v>1.6289524921543435</v>
      </c>
      <c r="G44" s="387"/>
      <c r="H44" s="927">
        <v>4.154524733126749</v>
      </c>
      <c r="I44" s="920" t="s">
        <v>542</v>
      </c>
      <c r="J44" s="432">
        <v>0.6594086438992645</v>
      </c>
      <c r="K44" s="387"/>
      <c r="L44" s="927">
        <v>7.377358613267088</v>
      </c>
      <c r="M44" s="920" t="s">
        <v>542</v>
      </c>
      <c r="N44" s="432">
        <v>0.8638079212313099</v>
      </c>
      <c r="O44" s="928"/>
      <c r="P44" s="927">
        <v>2.01032050802652</v>
      </c>
      <c r="Q44" s="920" t="s">
        <v>542</v>
      </c>
      <c r="R44" s="432">
        <v>0.4638002452148438</v>
      </c>
      <c r="S44" s="387"/>
      <c r="T44" s="929">
        <v>71.91072467915058</v>
      </c>
      <c r="U44" s="836"/>
      <c r="V44" s="929">
        <v>28.089275320849424</v>
      </c>
      <c r="W44" s="387"/>
      <c r="X44" s="836">
        <v>96.47669699999983</v>
      </c>
    </row>
    <row r="45" spans="1:24" s="38" customFormat="1" ht="11.25" customHeight="1">
      <c r="A45" s="930" t="s">
        <v>544</v>
      </c>
      <c r="B45" s="136"/>
      <c r="C45" s="918"/>
      <c r="D45" s="927">
        <v>78.18532644882238</v>
      </c>
      <c r="E45" s="920" t="s">
        <v>542</v>
      </c>
      <c r="F45" s="432">
        <v>0.948371030666289</v>
      </c>
      <c r="G45" s="387"/>
      <c r="H45" s="927">
        <v>4.768723253019471</v>
      </c>
      <c r="I45" s="920" t="s">
        <v>542</v>
      </c>
      <c r="J45" s="432">
        <v>0.48936415671044875</v>
      </c>
      <c r="K45" s="387"/>
      <c r="L45" s="927">
        <v>7.7742796830987</v>
      </c>
      <c r="M45" s="920" t="s">
        <v>542</v>
      </c>
      <c r="N45" s="432">
        <v>0.614889959470879</v>
      </c>
      <c r="O45" s="928"/>
      <c r="P45" s="927">
        <v>1.1006287770867411</v>
      </c>
      <c r="Q45" s="920" t="s">
        <v>542</v>
      </c>
      <c r="R45" s="432">
        <v>0.23958437454841622</v>
      </c>
      <c r="S45" s="387"/>
      <c r="T45" s="929">
        <v>91.82895816202729</v>
      </c>
      <c r="U45" s="836"/>
      <c r="V45" s="929">
        <v>8.171041837972709</v>
      </c>
      <c r="W45" s="387"/>
      <c r="X45" s="836">
        <v>157.65212250000002</v>
      </c>
    </row>
    <row r="46" spans="1:24" s="38" customFormat="1" ht="11.25" customHeight="1">
      <c r="A46" s="930" t="s">
        <v>313</v>
      </c>
      <c r="B46" s="136"/>
      <c r="C46" s="918"/>
      <c r="D46" s="927">
        <v>23.284722309137372</v>
      </c>
      <c r="E46" s="920" t="s">
        <v>542</v>
      </c>
      <c r="F46" s="432">
        <v>2.9585199501964627</v>
      </c>
      <c r="G46" s="387"/>
      <c r="H46" s="927">
        <v>1.1126125562352207</v>
      </c>
      <c r="I46" s="920" t="s">
        <v>542</v>
      </c>
      <c r="J46" s="432">
        <v>0.7342441077215573</v>
      </c>
      <c r="K46" s="387"/>
      <c r="L46" s="927">
        <v>3.517863047479625</v>
      </c>
      <c r="M46" s="920" t="s">
        <v>542</v>
      </c>
      <c r="N46" s="432">
        <v>1.2896176282925824</v>
      </c>
      <c r="O46" s="928"/>
      <c r="P46" s="927">
        <v>0.43583179274835654</v>
      </c>
      <c r="Q46" s="920" t="s">
        <v>542</v>
      </c>
      <c r="R46" s="432">
        <v>0.4611147651333673</v>
      </c>
      <c r="S46" s="387"/>
      <c r="T46" s="929">
        <v>28.351029705600574</v>
      </c>
      <c r="U46" s="836"/>
      <c r="V46" s="929">
        <v>71.64897029439942</v>
      </c>
      <c r="W46" s="387"/>
      <c r="X46" s="836">
        <v>38.820087</v>
      </c>
    </row>
    <row r="47" spans="1:24" s="38" customFormat="1" ht="11.25" customHeight="1">
      <c r="A47" s="930"/>
      <c r="B47" s="918"/>
      <c r="C47" s="918"/>
      <c r="D47" s="927"/>
      <c r="E47" s="920"/>
      <c r="F47" s="432"/>
      <c r="G47" s="387"/>
      <c r="H47" s="927"/>
      <c r="I47" s="920"/>
      <c r="J47" s="432"/>
      <c r="K47" s="387"/>
      <c r="L47" s="927"/>
      <c r="M47" s="920"/>
      <c r="N47" s="432"/>
      <c r="O47" s="928"/>
      <c r="P47" s="927"/>
      <c r="Q47" s="920"/>
      <c r="R47" s="432"/>
      <c r="S47" s="387"/>
      <c r="T47" s="929"/>
      <c r="U47" s="836"/>
      <c r="V47" s="929"/>
      <c r="W47" s="387"/>
      <c r="X47" s="836"/>
    </row>
    <row r="48" spans="1:24" s="38" customFormat="1" ht="11.25" customHeight="1">
      <c r="A48" s="930" t="s">
        <v>543</v>
      </c>
      <c r="B48" s="136"/>
      <c r="C48" s="918"/>
      <c r="D48" s="927">
        <v>64.74825964857031</v>
      </c>
      <c r="E48" s="920" t="s">
        <v>542</v>
      </c>
      <c r="F48" s="432">
        <v>0.8114414763056087</v>
      </c>
      <c r="G48" s="387"/>
      <c r="H48" s="927">
        <v>15.60076032696973</v>
      </c>
      <c r="I48" s="920" t="s">
        <v>542</v>
      </c>
      <c r="J48" s="432">
        <v>0.6163040490841604</v>
      </c>
      <c r="K48" s="387"/>
      <c r="L48" s="927">
        <v>7.67300484341697</v>
      </c>
      <c r="M48" s="920" t="s">
        <v>542</v>
      </c>
      <c r="N48" s="432">
        <v>0.4520640362921372</v>
      </c>
      <c r="O48" s="928"/>
      <c r="P48" s="927">
        <v>1.3616145669672906</v>
      </c>
      <c r="Q48" s="920" t="s">
        <v>542</v>
      </c>
      <c r="R48" s="432">
        <v>0.19683528048236354</v>
      </c>
      <c r="S48" s="387"/>
      <c r="T48" s="929">
        <v>89.38363938592431</v>
      </c>
      <c r="U48" s="836"/>
      <c r="V48" s="929">
        <v>10.616360614075688</v>
      </c>
      <c r="W48" s="387"/>
      <c r="X48" s="836">
        <v>326.276761500002</v>
      </c>
    </row>
    <row r="49" spans="1:24" s="38" customFormat="1" ht="11.25" customHeight="1">
      <c r="A49" s="930"/>
      <c r="B49" s="918"/>
      <c r="C49" s="918"/>
      <c r="D49" s="927"/>
      <c r="E49" s="920"/>
      <c r="F49" s="432"/>
      <c r="G49" s="387"/>
      <c r="H49" s="927"/>
      <c r="I49" s="920"/>
      <c r="J49" s="432"/>
      <c r="K49" s="387"/>
      <c r="L49" s="927"/>
      <c r="M49" s="920"/>
      <c r="N49" s="432"/>
      <c r="O49" s="928"/>
      <c r="P49" s="931"/>
      <c r="Q49" s="920"/>
      <c r="R49" s="432"/>
      <c r="S49" s="387"/>
      <c r="T49" s="929"/>
      <c r="U49" s="836"/>
      <c r="V49" s="929"/>
      <c r="W49" s="387"/>
      <c r="X49" s="836"/>
    </row>
    <row r="50" spans="1:24" s="38" customFormat="1" ht="11.25" customHeight="1">
      <c r="A50" s="930" t="s">
        <v>317</v>
      </c>
      <c r="B50" s="136"/>
      <c r="C50" s="918"/>
      <c r="D50" s="927">
        <v>10.302210075825965</v>
      </c>
      <c r="E50" s="920" t="s">
        <v>542</v>
      </c>
      <c r="F50" s="432">
        <v>2.967970775508998</v>
      </c>
      <c r="G50" s="387"/>
      <c r="H50" s="927">
        <v>0.20928398226516598</v>
      </c>
      <c r="I50" s="920" t="s">
        <v>542</v>
      </c>
      <c r="J50" s="432">
        <v>0.44618669209043027</v>
      </c>
      <c r="K50" s="387"/>
      <c r="L50" s="927">
        <v>7.796579358452546</v>
      </c>
      <c r="M50" s="920" t="s">
        <v>542</v>
      </c>
      <c r="N50" s="432">
        <v>2.617755717164803</v>
      </c>
      <c r="O50" s="928"/>
      <c r="P50" s="927">
        <v>0.3533255894922032</v>
      </c>
      <c r="Q50" s="920" t="s">
        <v>542</v>
      </c>
      <c r="R50" s="432">
        <v>0.5793253050672091</v>
      </c>
      <c r="S50" s="387"/>
      <c r="T50" s="929">
        <v>18.661399006035882</v>
      </c>
      <c r="U50" s="836"/>
      <c r="V50" s="929">
        <v>81.33860099396412</v>
      </c>
      <c r="W50" s="387"/>
      <c r="X50" s="836">
        <v>20.702952</v>
      </c>
    </row>
    <row r="51" spans="1:24" s="38" customFormat="1" ht="11.25" customHeight="1">
      <c r="A51" s="907"/>
      <c r="B51" s="907"/>
      <c r="C51" s="907"/>
      <c r="D51" s="908"/>
      <c r="E51" s="908"/>
      <c r="F51" s="907"/>
      <c r="G51" s="907"/>
      <c r="H51" s="908"/>
      <c r="I51" s="908"/>
      <c r="J51" s="908"/>
      <c r="K51" s="907"/>
      <c r="L51" s="932"/>
      <c r="M51" s="932"/>
      <c r="N51" s="932"/>
      <c r="O51" s="907"/>
      <c r="P51" s="907"/>
      <c r="Q51" s="907"/>
      <c r="R51" s="907"/>
      <c r="S51" s="907"/>
      <c r="T51" s="908"/>
      <c r="U51" s="908"/>
      <c r="V51" s="908"/>
      <c r="W51" s="908"/>
      <c r="X51" s="908"/>
    </row>
    <row r="52" spans="1:24" s="38" customFormat="1" ht="11.25" customHeight="1">
      <c r="A52" s="918"/>
      <c r="B52" s="918"/>
      <c r="C52" s="918"/>
      <c r="D52" s="926"/>
      <c r="E52" s="926"/>
      <c r="F52" s="918"/>
      <c r="G52" s="918"/>
      <c r="H52" s="926"/>
      <c r="I52" s="926"/>
      <c r="J52" s="926"/>
      <c r="K52" s="918"/>
      <c r="L52" s="926"/>
      <c r="M52" s="926"/>
      <c r="N52" s="926"/>
      <c r="O52" s="918"/>
      <c r="P52" s="918"/>
      <c r="Q52" s="918"/>
      <c r="R52" s="918"/>
      <c r="S52" s="918"/>
      <c r="T52" s="926"/>
      <c r="U52" s="926"/>
      <c r="W52" s="219"/>
      <c r="X52" s="946" t="s">
        <v>17</v>
      </c>
    </row>
    <row r="53" spans="1:24" s="38" customFormat="1" ht="11.25" customHeight="1">
      <c r="A53" s="918"/>
      <c r="B53" s="918"/>
      <c r="C53" s="918"/>
      <c r="D53" s="926"/>
      <c r="E53" s="926"/>
      <c r="F53" s="918"/>
      <c r="G53" s="918"/>
      <c r="H53" s="926"/>
      <c r="I53" s="926"/>
      <c r="J53" s="926"/>
      <c r="K53" s="918"/>
      <c r="L53" s="926"/>
      <c r="M53" s="926"/>
      <c r="N53" s="926"/>
      <c r="O53" s="918"/>
      <c r="Q53" s="136"/>
      <c r="R53" s="136"/>
      <c r="S53" s="136"/>
      <c r="T53" s="136"/>
      <c r="U53" s="136"/>
      <c r="V53" s="136"/>
      <c r="W53" s="136"/>
      <c r="X53" s="947" t="s">
        <v>541</v>
      </c>
    </row>
    <row r="54" spans="1:24" s="38" customFormat="1" ht="11.25" customHeight="1">
      <c r="A54" s="933"/>
      <c r="B54" s="918"/>
      <c r="C54" s="918"/>
      <c r="D54" s="926"/>
      <c r="E54" s="926"/>
      <c r="F54" s="918"/>
      <c r="G54" s="918"/>
      <c r="H54" s="926"/>
      <c r="I54" s="926"/>
      <c r="J54" s="926"/>
      <c r="K54" s="918"/>
      <c r="L54" s="926"/>
      <c r="M54" s="926"/>
      <c r="N54" s="926"/>
      <c r="O54" s="918"/>
      <c r="P54" s="918"/>
      <c r="Q54" s="918"/>
      <c r="R54" s="918"/>
      <c r="S54" s="918"/>
      <c r="T54" s="926"/>
      <c r="U54" s="926"/>
      <c r="V54" s="926"/>
      <c r="W54" s="926"/>
      <c r="X54" s="926"/>
    </row>
    <row r="55" spans="1:24" s="38" customFormat="1" ht="22.5" customHeight="1">
      <c r="A55" s="1158" t="s">
        <v>588</v>
      </c>
      <c r="B55" s="1158"/>
      <c r="C55" s="1158"/>
      <c r="D55" s="1158"/>
      <c r="E55" s="1158"/>
      <c r="F55" s="1158"/>
      <c r="G55" s="1158"/>
      <c r="H55" s="1158"/>
      <c r="I55" s="1158"/>
      <c r="J55" s="1158"/>
      <c r="K55" s="1158"/>
      <c r="L55" s="1158"/>
      <c r="M55" s="1158"/>
      <c r="N55" s="1158"/>
      <c r="O55" s="1158"/>
      <c r="P55" s="1158"/>
      <c r="Q55" s="1158"/>
      <c r="R55" s="1158"/>
      <c r="S55" s="1158"/>
      <c r="T55" s="1158"/>
      <c r="U55" s="1158"/>
      <c r="V55" s="1158"/>
      <c r="W55" s="1158"/>
      <c r="X55" s="1158"/>
    </row>
    <row r="56" spans="1:24" s="38" customFormat="1" ht="11.25" customHeight="1">
      <c r="A56" s="934" t="s">
        <v>249</v>
      </c>
      <c r="B56" s="934"/>
      <c r="C56" s="934"/>
      <c r="D56" s="934"/>
      <c r="E56" s="934"/>
      <c r="F56" s="934"/>
      <c r="G56" s="934"/>
      <c r="H56" s="934"/>
      <c r="I56" s="934"/>
      <c r="J56" s="934"/>
      <c r="K56" s="934"/>
      <c r="L56" s="934"/>
      <c r="M56" s="934"/>
      <c r="N56" s="934"/>
      <c r="O56" s="934"/>
      <c r="P56" s="934"/>
      <c r="Q56" s="934"/>
      <c r="R56" s="934"/>
      <c r="S56" s="934"/>
      <c r="T56" s="934"/>
      <c r="U56" s="934"/>
      <c r="V56" s="934"/>
      <c r="W56" s="934"/>
      <c r="X56" s="934"/>
    </row>
    <row r="57" spans="1:24" s="38" customFormat="1" ht="24" customHeight="1">
      <c r="A57" s="1158" t="s">
        <v>589</v>
      </c>
      <c r="B57" s="1158"/>
      <c r="C57" s="1158"/>
      <c r="D57" s="1158"/>
      <c r="E57" s="1158"/>
      <c r="F57" s="1158"/>
      <c r="G57" s="1158"/>
      <c r="H57" s="1158"/>
      <c r="I57" s="1158"/>
      <c r="J57" s="1158"/>
      <c r="K57" s="1158"/>
      <c r="L57" s="1158"/>
      <c r="M57" s="1158"/>
      <c r="N57" s="1158"/>
      <c r="O57" s="1158"/>
      <c r="P57" s="1158"/>
      <c r="Q57" s="1158"/>
      <c r="R57" s="1158"/>
      <c r="S57" s="1158"/>
      <c r="T57" s="1158"/>
      <c r="U57" s="1158"/>
      <c r="V57" s="1158"/>
      <c r="W57" s="1158"/>
      <c r="X57" s="1158"/>
    </row>
    <row r="58" spans="1:24" s="38" customFormat="1" ht="22.5" customHeight="1">
      <c r="A58" s="1158" t="s">
        <v>590</v>
      </c>
      <c r="B58" s="1158"/>
      <c r="C58" s="1158"/>
      <c r="D58" s="1158"/>
      <c r="E58" s="1158"/>
      <c r="F58" s="1158"/>
      <c r="G58" s="1158"/>
      <c r="H58" s="1158"/>
      <c r="I58" s="1158"/>
      <c r="J58" s="1158"/>
      <c r="K58" s="1158"/>
      <c r="L58" s="1158"/>
      <c r="M58" s="1158"/>
      <c r="N58" s="1158"/>
      <c r="O58" s="1158"/>
      <c r="P58" s="1158"/>
      <c r="Q58" s="1158"/>
      <c r="R58" s="1158"/>
      <c r="S58" s="1158"/>
      <c r="T58" s="1158"/>
      <c r="U58" s="1158"/>
      <c r="V58" s="1158"/>
      <c r="W58" s="1158"/>
      <c r="X58" s="1158"/>
    </row>
    <row r="59" spans="1:24" s="38" customFormat="1" ht="22.5" customHeight="1">
      <c r="A59" s="1158" t="s">
        <v>591</v>
      </c>
      <c r="B59" s="1158"/>
      <c r="C59" s="1158"/>
      <c r="D59" s="1158"/>
      <c r="E59" s="1158"/>
      <c r="F59" s="1158"/>
      <c r="G59" s="1158"/>
      <c r="H59" s="1158"/>
      <c r="I59" s="1158"/>
      <c r="J59" s="1158"/>
      <c r="K59" s="1158"/>
      <c r="L59" s="1158"/>
      <c r="M59" s="1158"/>
      <c r="N59" s="1158"/>
      <c r="O59" s="1158"/>
      <c r="P59" s="1158"/>
      <c r="Q59" s="1158"/>
      <c r="R59" s="1158"/>
      <c r="S59" s="1158"/>
      <c r="T59" s="1158"/>
      <c r="U59" s="1158"/>
      <c r="V59" s="1158"/>
      <c r="W59" s="1158"/>
      <c r="X59" s="1158"/>
    </row>
    <row r="60" spans="1:24" s="38" customFormat="1" ht="33.75" customHeight="1">
      <c r="A60" s="1158" t="s">
        <v>592</v>
      </c>
      <c r="B60" s="1158"/>
      <c r="C60" s="1158"/>
      <c r="D60" s="1158"/>
      <c r="E60" s="1158"/>
      <c r="F60" s="1158"/>
      <c r="G60" s="1158"/>
      <c r="H60" s="1158"/>
      <c r="I60" s="1158"/>
      <c r="J60" s="1158"/>
      <c r="K60" s="1158"/>
      <c r="L60" s="1158"/>
      <c r="M60" s="1158"/>
      <c r="N60" s="1158"/>
      <c r="O60" s="1158"/>
      <c r="P60" s="1158"/>
      <c r="Q60" s="1158"/>
      <c r="R60" s="1158"/>
      <c r="S60" s="1158"/>
      <c r="T60" s="1158"/>
      <c r="U60" s="1158"/>
      <c r="V60" s="1158"/>
      <c r="W60" s="1158"/>
      <c r="X60" s="1158"/>
    </row>
    <row r="61" spans="1:24" s="38" customFormat="1" ht="11.25" customHeight="1">
      <c r="A61" s="935" t="s">
        <v>620</v>
      </c>
      <c r="B61" s="935"/>
      <c r="C61" s="935"/>
      <c r="D61" s="935"/>
      <c r="E61" s="935"/>
      <c r="F61" s="935"/>
      <c r="G61" s="935"/>
      <c r="H61" s="935"/>
      <c r="I61" s="935"/>
      <c r="J61" s="935"/>
      <c r="K61" s="935"/>
      <c r="L61" s="935"/>
      <c r="M61" s="935"/>
      <c r="N61" s="935"/>
      <c r="O61" s="935"/>
      <c r="P61" s="935"/>
      <c r="Q61" s="935"/>
      <c r="R61" s="935"/>
      <c r="S61" s="935"/>
      <c r="T61" s="935"/>
      <c r="U61" s="935"/>
      <c r="V61" s="935"/>
      <c r="W61" s="935"/>
      <c r="X61" s="935"/>
    </row>
    <row r="62" spans="1:24" s="38" customFormat="1" ht="11.25" customHeight="1">
      <c r="A62" s="936" t="s">
        <v>593</v>
      </c>
      <c r="B62" s="936"/>
      <c r="C62" s="936"/>
      <c r="D62" s="936"/>
      <c r="E62" s="936"/>
      <c r="F62" s="936"/>
      <c r="G62" s="936"/>
      <c r="H62" s="936"/>
      <c r="I62" s="936"/>
      <c r="J62" s="936"/>
      <c r="K62" s="936"/>
      <c r="L62" s="936"/>
      <c r="M62" s="936"/>
      <c r="N62" s="936"/>
      <c r="O62" s="936"/>
      <c r="P62" s="936"/>
      <c r="Q62" s="936"/>
      <c r="R62" s="936"/>
      <c r="S62" s="936"/>
      <c r="T62" s="936"/>
      <c r="U62" s="936"/>
      <c r="V62" s="936"/>
      <c r="W62" s="936"/>
      <c r="X62" s="937"/>
    </row>
    <row r="63" spans="1:24" s="38" customFormat="1" ht="11.25" customHeight="1">
      <c r="A63" s="936" t="s">
        <v>594</v>
      </c>
      <c r="B63" s="136"/>
      <c r="C63" s="136"/>
      <c r="D63" s="136"/>
      <c r="E63" s="136"/>
      <c r="F63" s="136"/>
      <c r="G63" s="136"/>
      <c r="H63" s="136"/>
      <c r="I63" s="926"/>
      <c r="J63" s="926"/>
      <c r="K63" s="918"/>
      <c r="L63" s="926"/>
      <c r="M63" s="926"/>
      <c r="N63" s="926"/>
      <c r="O63" s="918"/>
      <c r="P63" s="918"/>
      <c r="Q63" s="918"/>
      <c r="R63" s="918"/>
      <c r="S63" s="918"/>
      <c r="T63" s="926"/>
      <c r="U63" s="926"/>
      <c r="V63" s="926"/>
      <c r="W63" s="926"/>
      <c r="X63" s="926"/>
    </row>
    <row r="64" spans="1:24" s="38" customFormat="1" ht="11.25" customHeight="1">
      <c r="A64" s="936"/>
      <c r="B64" s="918"/>
      <c r="C64" s="918"/>
      <c r="D64" s="926"/>
      <c r="E64" s="926"/>
      <c r="F64" s="918"/>
      <c r="G64" s="918"/>
      <c r="H64" s="926"/>
      <c r="I64" s="926"/>
      <c r="J64" s="926"/>
      <c r="K64" s="918"/>
      <c r="L64" s="926"/>
      <c r="M64" s="926"/>
      <c r="N64" s="926"/>
      <c r="O64" s="918"/>
      <c r="P64" s="918"/>
      <c r="Q64" s="918"/>
      <c r="R64" s="918"/>
      <c r="S64" s="918"/>
      <c r="T64" s="926"/>
      <c r="U64" s="926"/>
      <c r="V64" s="926"/>
      <c r="W64" s="926"/>
      <c r="X64" s="926"/>
    </row>
    <row r="65" spans="1:24" s="38" customFormat="1" ht="11.25" customHeight="1">
      <c r="A65" s="402" t="s">
        <v>532</v>
      </c>
      <c r="B65" s="136"/>
      <c r="C65" s="136"/>
      <c r="D65" s="136"/>
      <c r="E65" s="136"/>
      <c r="F65" s="136"/>
      <c r="G65" s="136"/>
      <c r="H65" s="136"/>
      <c r="I65" s="136"/>
      <c r="J65" s="136"/>
      <c r="K65" s="136"/>
      <c r="L65" s="136"/>
      <c r="M65" s="136"/>
      <c r="N65" s="136"/>
      <c r="O65" s="136"/>
      <c r="P65" s="136"/>
      <c r="Q65" s="136"/>
      <c r="R65" s="136"/>
      <c r="S65" s="136"/>
      <c r="T65" s="136"/>
      <c r="U65" s="384"/>
      <c r="V65" s="384"/>
      <c r="W65" s="384"/>
      <c r="X65" s="384"/>
    </row>
    <row r="66" spans="1:24" s="38" customFormat="1" ht="11.25" customHeight="1">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row>
    <row r="67" spans="1:24" s="38" customFormat="1" ht="11.25" customHeight="1">
      <c r="A67" s="403" t="s">
        <v>595</v>
      </c>
      <c r="B67" s="136"/>
      <c r="C67" s="136"/>
      <c r="D67" s="136"/>
      <c r="E67" s="136"/>
      <c r="F67" s="136"/>
      <c r="G67" s="136"/>
      <c r="H67" s="136"/>
      <c r="I67" s="136"/>
      <c r="J67" s="136"/>
      <c r="K67" s="136"/>
      <c r="L67" s="136"/>
      <c r="M67" s="926"/>
      <c r="N67" s="926"/>
      <c r="O67" s="918"/>
      <c r="P67" s="918"/>
      <c r="Q67" s="918"/>
      <c r="R67" s="918"/>
      <c r="S67" s="918"/>
      <c r="T67" s="926"/>
      <c r="U67" s="926"/>
      <c r="V67" s="926"/>
      <c r="W67" s="926"/>
      <c r="X67" s="926"/>
    </row>
    <row r="68" spans="1:24" s="38" customFormat="1" ht="11.25" customHeight="1">
      <c r="A68" s="948" t="s">
        <v>596</v>
      </c>
      <c r="B68" s="948"/>
      <c r="C68" s="918"/>
      <c r="D68" s="926"/>
      <c r="E68" s="926"/>
      <c r="F68" s="918"/>
      <c r="G68" s="918"/>
      <c r="H68" s="926"/>
      <c r="I68" s="926"/>
      <c r="J68" s="926"/>
      <c r="K68" s="918"/>
      <c r="L68" s="926"/>
      <c r="M68" s="926"/>
      <c r="N68" s="926"/>
      <c r="O68" s="918"/>
      <c r="P68" s="918"/>
      <c r="Q68" s="918"/>
      <c r="R68" s="918"/>
      <c r="S68" s="918"/>
      <c r="T68" s="926"/>
      <c r="U68" s="926"/>
      <c r="V68" s="926"/>
      <c r="W68" s="926"/>
      <c r="X68" s="926"/>
    </row>
    <row r="69" spans="1:24" s="38" customFormat="1" ht="11.25" customHeight="1">
      <c r="A69" s="948" t="s">
        <v>529</v>
      </c>
      <c r="B69" s="948"/>
      <c r="C69" s="918"/>
      <c r="D69" s="938"/>
      <c r="E69" s="938"/>
      <c r="F69" s="938"/>
      <c r="G69" s="938"/>
      <c r="H69" s="918"/>
      <c r="I69" s="918"/>
      <c r="J69" s="918"/>
      <c r="K69" s="918"/>
      <c r="L69" s="926"/>
      <c r="M69" s="926"/>
      <c r="N69" s="926"/>
      <c r="O69" s="926"/>
      <c r="P69" s="918"/>
      <c r="Q69" s="918"/>
      <c r="R69" s="918"/>
      <c r="S69" s="918"/>
      <c r="T69" s="918"/>
      <c r="U69" s="918"/>
      <c r="V69" s="918"/>
      <c r="W69" s="918"/>
      <c r="X69" s="918"/>
    </row>
    <row r="70" spans="1:24" s="38" customFormat="1" ht="11.25" customHeight="1">
      <c r="A70" s="816"/>
      <c r="B70" s="939"/>
      <c r="C70" s="918"/>
      <c r="D70" s="926"/>
      <c r="E70" s="926"/>
      <c r="F70" s="918"/>
      <c r="G70" s="918"/>
      <c r="H70" s="926"/>
      <c r="I70" s="926"/>
      <c r="J70" s="926"/>
      <c r="K70" s="918"/>
      <c r="L70" s="926"/>
      <c r="M70" s="926"/>
      <c r="N70" s="926"/>
      <c r="O70" s="918"/>
      <c r="P70" s="940"/>
      <c r="Q70" s="940"/>
      <c r="R70" s="940"/>
      <c r="S70" s="940"/>
      <c r="T70" s="940"/>
      <c r="U70" s="926"/>
      <c r="V70" s="926"/>
      <c r="W70" s="926"/>
      <c r="X70" s="926"/>
    </row>
    <row r="71" spans="1:24" s="38" customFormat="1" ht="11.25" customHeight="1">
      <c r="A71" s="949" t="s">
        <v>78</v>
      </c>
      <c r="B71" s="136"/>
      <c r="C71" s="136"/>
      <c r="D71" s="136"/>
      <c r="E71" s="136"/>
      <c r="F71" s="136"/>
      <c r="G71" s="136"/>
      <c r="H71" s="136"/>
      <c r="I71" s="136"/>
      <c r="J71" s="136"/>
      <c r="K71" s="136"/>
      <c r="L71" s="136"/>
      <c r="M71" s="926"/>
      <c r="N71" s="926"/>
      <c r="O71" s="918"/>
      <c r="P71" s="918"/>
      <c r="Q71" s="918"/>
      <c r="R71" s="918"/>
      <c r="S71" s="918"/>
      <c r="T71" s="918"/>
      <c r="U71" s="926"/>
      <c r="V71" s="926"/>
      <c r="W71" s="926"/>
      <c r="X71" s="926"/>
    </row>
  </sheetData>
  <sheetProtection/>
  <mergeCells count="12">
    <mergeCell ref="A60:X60"/>
    <mergeCell ref="A1:X1"/>
    <mergeCell ref="A2:X2"/>
    <mergeCell ref="D6:R6"/>
    <mergeCell ref="D8:F8"/>
    <mergeCell ref="H8:J8"/>
    <mergeCell ref="L8:N8"/>
    <mergeCell ref="P8:R8"/>
    <mergeCell ref="A55:X55"/>
    <mergeCell ref="A57:X57"/>
    <mergeCell ref="A58:X58"/>
    <mergeCell ref="A59:X59"/>
  </mergeCells>
  <conditionalFormatting sqref="W12:W50 S12:S50 U12:U50 O12:O50 K12:K50 G12:G50">
    <cfRule type="cellIs" priority="1" dxfId="0" operator="lessThan" stopIfTrue="1">
      <formula>152</formula>
    </cfRule>
  </conditionalFormatting>
  <printOptions/>
  <pageMargins left="0.25" right="0.25" top="0.75" bottom="0.75" header="0.3" footer="0.3"/>
  <pageSetup fitToHeight="1" fitToWidth="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A1:U129"/>
  <sheetViews>
    <sheetView showGridLines="0" zoomScalePageLayoutView="0" workbookViewId="0" topLeftCell="A1">
      <selection activeCell="O27" sqref="O27"/>
    </sheetView>
  </sheetViews>
  <sheetFormatPr defaultColWidth="9.140625" defaultRowHeight="12.75"/>
  <cols>
    <col min="1" max="2" width="1.57421875" style="48" customWidth="1"/>
    <col min="3" max="3" width="10.00390625" style="48" customWidth="1"/>
    <col min="4" max="4" width="12.28125" style="48" customWidth="1"/>
    <col min="5" max="5" width="6.57421875" style="48" customWidth="1"/>
    <col min="6" max="6" width="2.140625" style="48" customWidth="1"/>
    <col min="7" max="11" width="6.00390625" style="48" customWidth="1"/>
    <col min="12" max="12" width="1.7109375" style="48" customWidth="1"/>
    <col min="13" max="13" width="8.140625" style="48" customWidth="1"/>
    <col min="14" max="14" width="1.57421875" style="48" customWidth="1"/>
    <col min="15" max="16" width="6.140625" style="52" customWidth="1"/>
    <col min="17" max="17" width="1.421875" style="48" customWidth="1"/>
    <col min="18" max="18" width="9.7109375" style="48" customWidth="1"/>
  </cols>
  <sheetData>
    <row r="1" spans="1:18" s="17" customFormat="1" ht="15" customHeight="1">
      <c r="A1" s="30" t="s">
        <v>387</v>
      </c>
      <c r="B1" s="19"/>
      <c r="C1" s="19"/>
      <c r="D1" s="19"/>
      <c r="E1" s="19"/>
      <c r="F1" s="19"/>
      <c r="G1" s="19"/>
      <c r="H1" s="19"/>
      <c r="I1" s="19"/>
      <c r="J1" s="19"/>
      <c r="K1" s="19"/>
      <c r="L1" s="19"/>
      <c r="M1" s="19"/>
      <c r="N1" s="31"/>
      <c r="O1" s="32"/>
      <c r="P1" s="32"/>
      <c r="Q1" s="31"/>
      <c r="R1" s="31"/>
    </row>
    <row r="2" spans="1:18" s="17" customFormat="1" ht="15" customHeight="1">
      <c r="A2" s="30" t="s">
        <v>520</v>
      </c>
      <c r="B2" s="19"/>
      <c r="C2" s="19"/>
      <c r="D2" s="19"/>
      <c r="E2" s="19"/>
      <c r="F2" s="19"/>
      <c r="G2" s="19"/>
      <c r="H2" s="19"/>
      <c r="I2" s="19"/>
      <c r="J2" s="19"/>
      <c r="K2" s="19"/>
      <c r="L2" s="19"/>
      <c r="M2" s="19"/>
      <c r="N2" s="31"/>
      <c r="O2" s="32"/>
      <c r="P2" s="32"/>
      <c r="Q2" s="31"/>
      <c r="R2" s="31"/>
    </row>
    <row r="3" spans="1:18" s="17" customFormat="1" ht="14.25" customHeight="1">
      <c r="A3" s="18" t="s">
        <v>328</v>
      </c>
      <c r="B3" s="19"/>
      <c r="C3" s="19"/>
      <c r="D3" s="19"/>
      <c r="E3" s="19"/>
      <c r="F3" s="19"/>
      <c r="G3" s="19"/>
      <c r="H3" s="19"/>
      <c r="I3" s="33"/>
      <c r="J3" s="33"/>
      <c r="K3" s="33"/>
      <c r="L3" s="33"/>
      <c r="M3" s="33"/>
      <c r="N3" s="33"/>
      <c r="O3" s="34"/>
      <c r="P3" s="34"/>
      <c r="Q3" s="33"/>
      <c r="R3" s="33"/>
    </row>
    <row r="4" spans="1:18" s="17" customFormat="1" ht="12.75" customHeight="1">
      <c r="A4" s="995" t="s">
        <v>394</v>
      </c>
      <c r="B4" s="995"/>
      <c r="C4" s="995"/>
      <c r="D4" s="995"/>
      <c r="E4" s="35"/>
      <c r="F4" s="35"/>
      <c r="G4" s="35"/>
      <c r="H4" s="35"/>
      <c r="I4" s="35"/>
      <c r="J4" s="35"/>
      <c r="K4" s="35"/>
      <c r="L4" s="35"/>
      <c r="M4" s="35"/>
      <c r="N4" s="35"/>
      <c r="O4" s="32"/>
      <c r="P4" s="32"/>
      <c r="Q4" s="35"/>
      <c r="R4" s="35"/>
    </row>
    <row r="5" spans="1:18" s="38" customFormat="1" ht="11.25" customHeight="1">
      <c r="A5" s="36"/>
      <c r="B5" s="36"/>
      <c r="C5" s="36"/>
      <c r="D5" s="36"/>
      <c r="E5" s="36"/>
      <c r="F5" s="36"/>
      <c r="G5" s="36"/>
      <c r="H5" s="36"/>
      <c r="I5" s="36"/>
      <c r="J5" s="36"/>
      <c r="K5" s="36"/>
      <c r="L5" s="36"/>
      <c r="M5" s="36"/>
      <c r="N5" s="36"/>
      <c r="O5" s="37"/>
      <c r="P5" s="37"/>
      <c r="Q5" s="36"/>
      <c r="R5" s="36"/>
    </row>
    <row r="6" spans="1:18" s="38" customFormat="1" ht="12.75" customHeight="1">
      <c r="A6" s="39"/>
      <c r="B6" s="39"/>
      <c r="C6" s="39"/>
      <c r="D6" s="39"/>
      <c r="E6" s="1169" t="s">
        <v>195</v>
      </c>
      <c r="F6" s="1169"/>
      <c r="G6" s="1169"/>
      <c r="H6" s="1169"/>
      <c r="I6" s="1169"/>
      <c r="J6" s="1169"/>
      <c r="K6" s="1169"/>
      <c r="L6" s="1169"/>
      <c r="M6" s="1169"/>
      <c r="N6" s="1169"/>
      <c r="O6" s="1169"/>
      <c r="P6" s="1169"/>
      <c r="Q6" s="39"/>
      <c r="R6" s="1171" t="s">
        <v>196</v>
      </c>
    </row>
    <row r="7" spans="1:18" s="38" customFormat="1" ht="11.25" customHeight="1">
      <c r="A7" s="40"/>
      <c r="B7" s="40"/>
      <c r="C7" s="40"/>
      <c r="D7" s="40"/>
      <c r="E7" s="1170"/>
      <c r="F7" s="1170"/>
      <c r="G7" s="1170"/>
      <c r="H7" s="1170"/>
      <c r="I7" s="1170"/>
      <c r="J7" s="1170"/>
      <c r="K7" s="1170"/>
      <c r="L7" s="1170"/>
      <c r="M7" s="1170"/>
      <c r="N7" s="1170"/>
      <c r="O7" s="1170"/>
      <c r="P7" s="1170"/>
      <c r="Q7" s="40"/>
      <c r="R7" s="1172"/>
    </row>
    <row r="8" spans="1:18" s="38" customFormat="1" ht="11.25" customHeight="1">
      <c r="A8" s="40"/>
      <c r="B8" s="40"/>
      <c r="C8" s="40"/>
      <c r="D8" s="40"/>
      <c r="E8" s="1174" t="s">
        <v>395</v>
      </c>
      <c r="F8" s="1174"/>
      <c r="G8" s="1174"/>
      <c r="H8" s="1174"/>
      <c r="I8" s="1174"/>
      <c r="J8" s="1174"/>
      <c r="K8" s="1174"/>
      <c r="L8" s="1174"/>
      <c r="M8" s="1174"/>
      <c r="N8" s="524"/>
      <c r="O8" s="1170" t="s">
        <v>396</v>
      </c>
      <c r="P8" s="1170"/>
      <c r="Q8" s="40"/>
      <c r="R8" s="1173"/>
    </row>
    <row r="9" spans="1:18" s="38" customFormat="1" ht="12.75" customHeight="1">
      <c r="A9" s="41"/>
      <c r="B9" s="41"/>
      <c r="C9" s="41"/>
      <c r="D9" s="41"/>
      <c r="E9" s="42">
        <v>2000</v>
      </c>
      <c r="F9" s="42"/>
      <c r="G9" s="42">
        <v>2005</v>
      </c>
      <c r="H9" s="42">
        <v>2006</v>
      </c>
      <c r="I9" s="42">
        <v>2007</v>
      </c>
      <c r="J9" s="42">
        <v>2008</v>
      </c>
      <c r="K9" s="42">
        <v>2009</v>
      </c>
      <c r="L9" s="42"/>
      <c r="M9" s="47" t="s">
        <v>522</v>
      </c>
      <c r="N9" s="43"/>
      <c r="O9" s="44">
        <v>2010</v>
      </c>
      <c r="P9" s="44">
        <v>2011</v>
      </c>
      <c r="Q9" s="45"/>
      <c r="R9" s="678" t="s">
        <v>523</v>
      </c>
    </row>
    <row r="10" spans="1:18" s="38" customFormat="1" ht="11.25" customHeight="1">
      <c r="A10" s="48"/>
      <c r="B10" s="48"/>
      <c r="C10" s="48"/>
      <c r="D10" s="48"/>
      <c r="E10" s="679"/>
      <c r="F10" s="49"/>
      <c r="G10" s="48"/>
      <c r="H10" s="48"/>
      <c r="I10" s="48"/>
      <c r="J10" s="48"/>
      <c r="K10" s="48"/>
      <c r="L10" s="50"/>
      <c r="M10" s="51"/>
      <c r="N10" s="48"/>
      <c r="O10" s="52"/>
      <c r="P10" s="52"/>
      <c r="Q10" s="48"/>
      <c r="R10" s="53"/>
    </row>
    <row r="11" spans="1:18" s="38" customFormat="1" ht="11.25" customHeight="1">
      <c r="A11" s="1175" t="s">
        <v>19</v>
      </c>
      <c r="B11" s="1035"/>
      <c r="C11" s="1035"/>
      <c r="D11" s="1035"/>
      <c r="E11" s="680"/>
      <c r="F11" s="49"/>
      <c r="G11" s="48"/>
      <c r="H11" s="48"/>
      <c r="I11" s="48"/>
      <c r="J11" s="48"/>
      <c r="K11" s="48"/>
      <c r="L11" s="50"/>
      <c r="M11" s="55"/>
      <c r="N11" s="48"/>
      <c r="O11" s="52"/>
      <c r="P11" s="52"/>
      <c r="Q11" s="48"/>
      <c r="R11" s="53"/>
    </row>
    <row r="12" spans="1:18" s="38" customFormat="1" ht="11.25" customHeight="1">
      <c r="A12" s="48"/>
      <c r="B12" s="1175" t="s">
        <v>389</v>
      </c>
      <c r="C12" s="1035"/>
      <c r="D12" s="48"/>
      <c r="E12" s="680"/>
      <c r="F12" s="49"/>
      <c r="G12" s="48"/>
      <c r="H12" s="48"/>
      <c r="I12" s="48"/>
      <c r="J12" s="48"/>
      <c r="K12" s="48"/>
      <c r="L12" s="50"/>
      <c r="M12" s="55"/>
      <c r="N12" s="48"/>
      <c r="O12" s="52"/>
      <c r="P12" s="52"/>
      <c r="Q12" s="48"/>
      <c r="R12" s="53"/>
    </row>
    <row r="13" spans="1:18" s="38" customFormat="1" ht="12.75" customHeight="1">
      <c r="A13" s="56"/>
      <c r="B13" s="56"/>
      <c r="C13" s="48" t="s">
        <v>39</v>
      </c>
      <c r="D13" s="48"/>
      <c r="E13" s="681">
        <v>1420</v>
      </c>
      <c r="F13" s="682"/>
      <c r="G13" s="493">
        <v>740</v>
      </c>
      <c r="H13" s="493">
        <v>710</v>
      </c>
      <c r="I13" s="493">
        <v>660</v>
      </c>
      <c r="J13" s="493">
        <v>870</v>
      </c>
      <c r="K13" s="493">
        <v>760</v>
      </c>
      <c r="L13" s="494"/>
      <c r="M13" s="495">
        <v>630</v>
      </c>
      <c r="N13" s="496"/>
      <c r="O13" s="493">
        <v>190</v>
      </c>
      <c r="P13" s="493">
        <v>160</v>
      </c>
      <c r="Q13" s="48"/>
      <c r="R13" s="53"/>
    </row>
    <row r="14" spans="1:18" s="38" customFormat="1" ht="11.25" customHeight="1">
      <c r="A14" s="48"/>
      <c r="B14" s="48"/>
      <c r="C14" s="48" t="s">
        <v>20</v>
      </c>
      <c r="D14" s="48"/>
      <c r="E14" s="683">
        <v>0.8</v>
      </c>
      <c r="F14" s="684"/>
      <c r="G14" s="57">
        <v>0.4</v>
      </c>
      <c r="H14" s="57">
        <v>0.4</v>
      </c>
      <c r="I14" s="57">
        <v>0.4</v>
      </c>
      <c r="J14" s="57">
        <v>0.5</v>
      </c>
      <c r="K14" s="57">
        <v>0.5</v>
      </c>
      <c r="L14" s="58"/>
      <c r="M14" s="497">
        <v>0.4</v>
      </c>
      <c r="N14" s="498"/>
      <c r="O14" s="57">
        <v>0.1</v>
      </c>
      <c r="P14" s="57">
        <v>0.09951137363969227</v>
      </c>
      <c r="Q14" s="48"/>
      <c r="R14" s="60"/>
    </row>
    <row r="15" spans="1:18" s="38" customFormat="1" ht="11.25" customHeight="1">
      <c r="A15" s="48"/>
      <c r="B15" s="1175" t="s">
        <v>21</v>
      </c>
      <c r="C15" s="1035"/>
      <c r="D15" s="1035"/>
      <c r="E15" s="683"/>
      <c r="F15" s="684"/>
      <c r="G15" s="57"/>
      <c r="H15" s="57"/>
      <c r="I15" s="57"/>
      <c r="J15" s="57"/>
      <c r="K15" s="57"/>
      <c r="L15" s="58"/>
      <c r="M15" s="497"/>
      <c r="N15" s="53"/>
      <c r="O15" s="57"/>
      <c r="P15" s="57"/>
      <c r="Q15" s="48"/>
      <c r="R15" s="60"/>
    </row>
    <row r="16" spans="1:18" s="38" customFormat="1" ht="11.25" customHeight="1">
      <c r="A16" s="48"/>
      <c r="B16" s="48"/>
      <c r="C16" s="48" t="s">
        <v>22</v>
      </c>
      <c r="D16" s="48"/>
      <c r="E16" s="685" t="s">
        <v>16</v>
      </c>
      <c r="F16" s="686"/>
      <c r="G16" s="493">
        <v>2420</v>
      </c>
      <c r="H16" s="493">
        <v>1950</v>
      </c>
      <c r="I16" s="493">
        <v>1990</v>
      </c>
      <c r="J16" s="493">
        <v>1940</v>
      </c>
      <c r="K16" s="493">
        <v>1800</v>
      </c>
      <c r="L16" s="494"/>
      <c r="M16" s="495">
        <v>1450</v>
      </c>
      <c r="N16" s="496"/>
      <c r="O16" s="493">
        <v>1000</v>
      </c>
      <c r="P16" s="493">
        <v>850</v>
      </c>
      <c r="Q16" s="48"/>
      <c r="R16" s="60"/>
    </row>
    <row r="17" spans="1:18" s="38" customFormat="1" ht="11.25" customHeight="1">
      <c r="A17" s="48"/>
      <c r="B17" s="48"/>
      <c r="C17" s="48" t="s">
        <v>20</v>
      </c>
      <c r="D17" s="48"/>
      <c r="E17" s="685" t="s">
        <v>16</v>
      </c>
      <c r="F17" s="684"/>
      <c r="G17" s="57">
        <v>1.4</v>
      </c>
      <c r="H17" s="57">
        <v>1.2</v>
      </c>
      <c r="I17" s="57">
        <v>1.2</v>
      </c>
      <c r="J17" s="57">
        <v>1.2</v>
      </c>
      <c r="K17" s="57">
        <v>1.1</v>
      </c>
      <c r="L17" s="58"/>
      <c r="M17" s="497">
        <v>0.9</v>
      </c>
      <c r="N17" s="498"/>
      <c r="O17" s="57">
        <v>0.6</v>
      </c>
      <c r="P17" s="57">
        <v>0.5402957273898678</v>
      </c>
      <c r="Q17" s="48"/>
      <c r="R17" s="60"/>
    </row>
    <row r="18" spans="1:18" s="38" customFormat="1" ht="11.25" customHeight="1">
      <c r="A18" s="48"/>
      <c r="B18" s="48"/>
      <c r="C18" s="48"/>
      <c r="D18" s="48"/>
      <c r="E18" s="687"/>
      <c r="F18" s="688"/>
      <c r="G18" s="29"/>
      <c r="H18" s="29"/>
      <c r="I18" s="29"/>
      <c r="J18" s="29"/>
      <c r="K18" s="29"/>
      <c r="L18" s="63"/>
      <c r="M18" s="499"/>
      <c r="N18" s="53"/>
      <c r="O18" s="52"/>
      <c r="P18" s="52"/>
      <c r="Q18" s="48"/>
      <c r="R18" s="53"/>
    </row>
    <row r="19" spans="1:18" s="38" customFormat="1" ht="12.75" customHeight="1">
      <c r="A19" s="48"/>
      <c r="B19" s="1175" t="s">
        <v>40</v>
      </c>
      <c r="C19" s="1175"/>
      <c r="D19" s="48"/>
      <c r="E19" s="687"/>
      <c r="F19" s="688"/>
      <c r="G19" s="29"/>
      <c r="H19" s="29"/>
      <c r="I19" s="29"/>
      <c r="J19" s="29"/>
      <c r="K19" s="29"/>
      <c r="L19" s="63"/>
      <c r="M19" s="499"/>
      <c r="N19" s="53"/>
      <c r="O19" s="52"/>
      <c r="P19" s="52"/>
      <c r="Q19" s="48"/>
      <c r="R19" s="53"/>
    </row>
    <row r="20" spans="1:18" s="38" customFormat="1" ht="11.25" customHeight="1">
      <c r="A20" s="48"/>
      <c r="B20" s="48"/>
      <c r="C20" s="64" t="s">
        <v>23</v>
      </c>
      <c r="D20" s="64"/>
      <c r="E20" s="683">
        <v>1</v>
      </c>
      <c r="F20" s="684"/>
      <c r="G20" s="57">
        <v>0.8</v>
      </c>
      <c r="H20" s="57">
        <v>0.8</v>
      </c>
      <c r="I20" s="57">
        <v>0.7</v>
      </c>
      <c r="J20" s="57">
        <v>0.8</v>
      </c>
      <c r="K20" s="57">
        <v>0.8</v>
      </c>
      <c r="L20" s="58"/>
      <c r="M20" s="497">
        <v>0.6</v>
      </c>
      <c r="N20" s="498"/>
      <c r="O20" s="57">
        <v>0.2</v>
      </c>
      <c r="P20" s="57">
        <v>0.2017255291415803</v>
      </c>
      <c r="Q20" s="48"/>
      <c r="R20" s="689">
        <v>70</v>
      </c>
    </row>
    <row r="21" spans="1:18" s="38" customFormat="1" ht="11.25" customHeight="1">
      <c r="A21" s="48"/>
      <c r="B21" s="48"/>
      <c r="C21" s="48" t="s">
        <v>24</v>
      </c>
      <c r="D21" s="48"/>
      <c r="E21" s="683">
        <v>0.8</v>
      </c>
      <c r="F21" s="684"/>
      <c r="G21" s="57">
        <v>0.7</v>
      </c>
      <c r="H21" s="57">
        <v>0.7</v>
      </c>
      <c r="I21" s="57">
        <v>0.6</v>
      </c>
      <c r="J21" s="57">
        <v>0.6</v>
      </c>
      <c r="K21" s="57">
        <v>0.6</v>
      </c>
      <c r="L21" s="58"/>
      <c r="M21" s="497">
        <v>0.7</v>
      </c>
      <c r="N21" s="498"/>
      <c r="O21" s="57">
        <v>0.1</v>
      </c>
      <c r="P21" s="57">
        <v>0.07871949619522435</v>
      </c>
      <c r="Q21" s="48"/>
      <c r="R21" s="689">
        <v>10</v>
      </c>
    </row>
    <row r="22" spans="1:18" s="38" customFormat="1" ht="11.25" customHeight="1">
      <c r="A22" s="48"/>
      <c r="B22" s="48"/>
      <c r="C22" s="1160" t="s">
        <v>25</v>
      </c>
      <c r="D22" s="1160"/>
      <c r="E22" s="683">
        <v>1.3</v>
      </c>
      <c r="F22" s="684"/>
      <c r="G22" s="57">
        <v>0.8</v>
      </c>
      <c r="H22" s="57">
        <v>0.9</v>
      </c>
      <c r="I22" s="57">
        <v>0.7</v>
      </c>
      <c r="J22" s="57">
        <v>1</v>
      </c>
      <c r="K22" s="57">
        <v>1</v>
      </c>
      <c r="L22" s="58"/>
      <c r="M22" s="497">
        <v>0.5</v>
      </c>
      <c r="N22" s="498"/>
      <c r="O22" s="57">
        <v>0.3</v>
      </c>
      <c r="P22" s="57">
        <v>0.3121686888915066</v>
      </c>
      <c r="Q22" s="48"/>
      <c r="R22" s="689">
        <v>50</v>
      </c>
    </row>
    <row r="23" spans="1:18" s="38" customFormat="1" ht="11.25" customHeight="1">
      <c r="A23" s="48"/>
      <c r="B23" s="48"/>
      <c r="C23" s="1160" t="s">
        <v>26</v>
      </c>
      <c r="D23" s="1160"/>
      <c r="E23" s="683">
        <v>0.8</v>
      </c>
      <c r="F23" s="684"/>
      <c r="G23" s="57">
        <v>0.4</v>
      </c>
      <c r="H23" s="57">
        <v>0.3</v>
      </c>
      <c r="I23" s="57">
        <v>0.3</v>
      </c>
      <c r="J23" s="57">
        <v>0.4</v>
      </c>
      <c r="K23" s="57">
        <v>0.4</v>
      </c>
      <c r="L23" s="58"/>
      <c r="M23" s="497">
        <v>0.3</v>
      </c>
      <c r="N23" s="498"/>
      <c r="O23" s="57">
        <v>0.1</v>
      </c>
      <c r="P23" s="57">
        <v>0.07306654676258993</v>
      </c>
      <c r="Q23" s="48"/>
      <c r="R23" s="689">
        <v>90</v>
      </c>
    </row>
    <row r="24" spans="1:18" s="38" customFormat="1" ht="11.25" customHeight="1">
      <c r="A24" s="48"/>
      <c r="B24" s="48"/>
      <c r="C24" s="48"/>
      <c r="D24" s="48"/>
      <c r="E24" s="687"/>
      <c r="F24" s="684"/>
      <c r="G24" s="57"/>
      <c r="H24" s="57"/>
      <c r="I24" s="57"/>
      <c r="J24" s="57"/>
      <c r="K24" s="57"/>
      <c r="L24" s="58"/>
      <c r="M24" s="497"/>
      <c r="N24" s="53"/>
      <c r="O24" s="52"/>
      <c r="P24" s="52"/>
      <c r="Q24" s="48"/>
      <c r="R24" s="53"/>
    </row>
    <row r="25" spans="1:18" s="38" customFormat="1" ht="11.25" customHeight="1">
      <c r="A25" s="1176" t="s">
        <v>27</v>
      </c>
      <c r="B25" s="1035"/>
      <c r="C25" s="1035"/>
      <c r="D25" s="48"/>
      <c r="E25" s="687"/>
      <c r="F25" s="684"/>
      <c r="G25" s="57"/>
      <c r="H25" s="57"/>
      <c r="I25" s="57"/>
      <c r="J25" s="57"/>
      <c r="K25" s="57"/>
      <c r="L25" s="58"/>
      <c r="M25" s="497"/>
      <c r="N25" s="53"/>
      <c r="O25" s="52"/>
      <c r="P25" s="52"/>
      <c r="Q25" s="48"/>
      <c r="R25" s="53"/>
    </row>
    <row r="26" spans="1:18" s="38" customFormat="1" ht="11.25" customHeight="1">
      <c r="A26" s="48"/>
      <c r="B26" s="1175" t="s">
        <v>389</v>
      </c>
      <c r="C26" s="1035"/>
      <c r="E26" s="575"/>
      <c r="F26" s="106"/>
      <c r="L26" s="65"/>
      <c r="M26" s="500"/>
      <c r="N26" s="68"/>
      <c r="O26" s="67"/>
      <c r="P26" s="67"/>
      <c r="R26" s="68"/>
    </row>
    <row r="27" spans="1:18" s="38" customFormat="1" ht="12.75" customHeight="1">
      <c r="A27" s="56"/>
      <c r="B27" s="56"/>
      <c r="C27" s="48" t="s">
        <v>39</v>
      </c>
      <c r="E27" s="681">
        <v>1250</v>
      </c>
      <c r="F27" s="682"/>
      <c r="G27" s="493">
        <v>1550</v>
      </c>
      <c r="H27" s="493">
        <v>1340</v>
      </c>
      <c r="I27" s="493">
        <v>1210</v>
      </c>
      <c r="J27" s="493">
        <v>1470</v>
      </c>
      <c r="K27" s="493">
        <v>1310</v>
      </c>
      <c r="L27" s="494"/>
      <c r="M27" s="495">
        <v>830</v>
      </c>
      <c r="N27" s="496"/>
      <c r="O27" s="493">
        <v>120</v>
      </c>
      <c r="P27" s="493">
        <v>80</v>
      </c>
      <c r="Q27" s="48"/>
      <c r="R27" s="68"/>
    </row>
    <row r="28" spans="1:18" s="38" customFormat="1" ht="11.25" customHeight="1">
      <c r="A28" s="48"/>
      <c r="B28" s="48"/>
      <c r="C28" s="48" t="s">
        <v>20</v>
      </c>
      <c r="D28" s="69"/>
      <c r="E28" s="683">
        <v>0.7</v>
      </c>
      <c r="F28" s="684"/>
      <c r="G28" s="57">
        <v>0.8</v>
      </c>
      <c r="H28" s="57">
        <v>0.7</v>
      </c>
      <c r="I28" s="57">
        <v>0.6</v>
      </c>
      <c r="J28" s="57">
        <v>0.8</v>
      </c>
      <c r="K28" s="57">
        <v>0.7</v>
      </c>
      <c r="L28" s="58"/>
      <c r="M28" s="497">
        <v>0.5</v>
      </c>
      <c r="N28" s="498"/>
      <c r="O28" s="57">
        <v>0.1</v>
      </c>
      <c r="P28" s="57">
        <v>0.06777658058461646</v>
      </c>
      <c r="Q28" s="48"/>
      <c r="R28" s="72"/>
    </row>
    <row r="29" spans="1:18" s="38" customFormat="1" ht="11.25" customHeight="1">
      <c r="A29" s="48"/>
      <c r="B29" s="1175" t="s">
        <v>21</v>
      </c>
      <c r="C29" s="1035"/>
      <c r="D29" s="1035"/>
      <c r="E29" s="683"/>
      <c r="F29" s="684"/>
      <c r="G29" s="57"/>
      <c r="H29" s="57"/>
      <c r="I29" s="57"/>
      <c r="J29" s="57"/>
      <c r="K29" s="57"/>
      <c r="L29" s="58"/>
      <c r="M29" s="497"/>
      <c r="N29" s="53"/>
      <c r="O29" s="57"/>
      <c r="P29" s="57"/>
      <c r="Q29" s="48"/>
      <c r="R29" s="60"/>
    </row>
    <row r="30" spans="1:18" s="38" customFormat="1" ht="11.25" customHeight="1">
      <c r="A30" s="48"/>
      <c r="B30" s="48"/>
      <c r="C30" s="48" t="s">
        <v>22</v>
      </c>
      <c r="D30" s="48"/>
      <c r="E30" s="685" t="s">
        <v>16</v>
      </c>
      <c r="F30" s="686"/>
      <c r="G30" s="493">
        <v>1870</v>
      </c>
      <c r="H30" s="493">
        <v>1590</v>
      </c>
      <c r="I30" s="493">
        <v>1580</v>
      </c>
      <c r="J30" s="493">
        <v>1530</v>
      </c>
      <c r="K30" s="493">
        <v>1460</v>
      </c>
      <c r="L30" s="494"/>
      <c r="M30" s="495">
        <v>960</v>
      </c>
      <c r="N30" s="496"/>
      <c r="O30" s="493">
        <v>590</v>
      </c>
      <c r="P30" s="493">
        <v>320</v>
      </c>
      <c r="Q30" s="48"/>
      <c r="R30" s="60"/>
    </row>
    <row r="31" spans="1:18" s="38" customFormat="1" ht="11.25" customHeight="1">
      <c r="A31" s="48"/>
      <c r="B31" s="48"/>
      <c r="C31" s="48" t="s">
        <v>20</v>
      </c>
      <c r="D31" s="48"/>
      <c r="E31" s="685" t="s">
        <v>16</v>
      </c>
      <c r="F31" s="684"/>
      <c r="G31" s="57">
        <v>1</v>
      </c>
      <c r="H31" s="57">
        <v>0.8</v>
      </c>
      <c r="I31" s="57">
        <v>0.8</v>
      </c>
      <c r="J31" s="57">
        <v>0.8</v>
      </c>
      <c r="K31" s="57">
        <v>0.8</v>
      </c>
      <c r="L31" s="58"/>
      <c r="M31" s="497">
        <v>0.5</v>
      </c>
      <c r="N31" s="498"/>
      <c r="O31" s="57">
        <v>0.4</v>
      </c>
      <c r="P31" s="57">
        <v>0.28066455806193735</v>
      </c>
      <c r="Q31" s="48"/>
      <c r="R31" s="60"/>
    </row>
    <row r="32" spans="1:18" s="38" customFormat="1" ht="11.25" customHeight="1">
      <c r="A32" s="73"/>
      <c r="B32" s="73"/>
      <c r="C32" s="73"/>
      <c r="D32" s="69"/>
      <c r="E32" s="690"/>
      <c r="F32" s="691"/>
      <c r="G32" s="70"/>
      <c r="H32" s="70"/>
      <c r="I32" s="70"/>
      <c r="J32" s="70"/>
      <c r="K32" s="70"/>
      <c r="L32" s="71"/>
      <c r="M32" s="501"/>
      <c r="N32" s="74"/>
      <c r="O32" s="52"/>
      <c r="P32" s="52"/>
      <c r="Q32" s="48"/>
      <c r="R32" s="74"/>
    </row>
    <row r="33" spans="1:18" s="38" customFormat="1" ht="12.75" customHeight="1">
      <c r="A33" s="69"/>
      <c r="B33" s="1175" t="s">
        <v>40</v>
      </c>
      <c r="C33" s="1175"/>
      <c r="D33" s="69"/>
      <c r="E33" s="690"/>
      <c r="F33" s="691"/>
      <c r="G33" s="70"/>
      <c r="H33" s="70"/>
      <c r="I33" s="70"/>
      <c r="J33" s="70"/>
      <c r="K33" s="70"/>
      <c r="L33" s="71"/>
      <c r="M33" s="501"/>
      <c r="N33" s="74"/>
      <c r="O33" s="52"/>
      <c r="P33" s="52"/>
      <c r="Q33" s="48"/>
      <c r="R33" s="74"/>
    </row>
    <row r="34" spans="1:18" s="38" customFormat="1" ht="11.25" customHeight="1">
      <c r="A34" s="48"/>
      <c r="B34" s="48"/>
      <c r="C34" s="64" t="s">
        <v>23</v>
      </c>
      <c r="D34" s="64"/>
      <c r="E34" s="683">
        <v>1</v>
      </c>
      <c r="F34" s="684"/>
      <c r="G34" s="57">
        <v>0.6</v>
      </c>
      <c r="H34" s="57">
        <v>0.6</v>
      </c>
      <c r="I34" s="57">
        <v>0.4</v>
      </c>
      <c r="J34" s="57">
        <v>0.4</v>
      </c>
      <c r="K34" s="57">
        <v>0.4</v>
      </c>
      <c r="L34" s="58"/>
      <c r="M34" s="497">
        <v>0.4</v>
      </c>
      <c r="N34" s="498"/>
      <c r="O34" s="57">
        <v>0.1</v>
      </c>
      <c r="P34" s="57">
        <v>0.18783752054472883</v>
      </c>
      <c r="Q34" s="48"/>
      <c r="R34" s="689">
        <v>20</v>
      </c>
    </row>
    <row r="35" spans="1:18" s="38" customFormat="1" ht="11.25" customHeight="1">
      <c r="A35" s="48"/>
      <c r="B35" s="48"/>
      <c r="C35" s="48" t="s">
        <v>24</v>
      </c>
      <c r="D35" s="69"/>
      <c r="E35" s="683">
        <v>1.1</v>
      </c>
      <c r="F35" s="684"/>
      <c r="G35" s="57">
        <v>1</v>
      </c>
      <c r="H35" s="57">
        <v>0.9</v>
      </c>
      <c r="I35" s="57">
        <v>0.5</v>
      </c>
      <c r="J35" s="57">
        <v>0.6</v>
      </c>
      <c r="K35" s="57">
        <v>0.7</v>
      </c>
      <c r="L35" s="58"/>
      <c r="M35" s="497">
        <v>0.7</v>
      </c>
      <c r="N35" s="498"/>
      <c r="O35" s="57">
        <v>0.1</v>
      </c>
      <c r="P35" s="57">
        <v>0.04752851711026616</v>
      </c>
      <c r="Q35" s="48"/>
      <c r="R35" s="689" t="s">
        <v>15</v>
      </c>
    </row>
    <row r="36" spans="1:18" s="38" customFormat="1" ht="11.25" customHeight="1">
      <c r="A36" s="48"/>
      <c r="B36" s="48"/>
      <c r="C36" s="1160" t="s">
        <v>25</v>
      </c>
      <c r="D36" s="1160"/>
      <c r="E36" s="683">
        <v>0.9</v>
      </c>
      <c r="F36" s="684"/>
      <c r="G36" s="57">
        <v>0.5</v>
      </c>
      <c r="H36" s="57">
        <v>0.5</v>
      </c>
      <c r="I36" s="57">
        <v>0.4</v>
      </c>
      <c r="J36" s="57">
        <v>0.4</v>
      </c>
      <c r="K36" s="57">
        <v>0.3</v>
      </c>
      <c r="L36" s="58"/>
      <c r="M36" s="497">
        <v>0.3</v>
      </c>
      <c r="N36" s="498"/>
      <c r="O36" s="57">
        <v>0.1</v>
      </c>
      <c r="P36" s="57">
        <v>0.20612761173053498</v>
      </c>
      <c r="Q36" s="48"/>
      <c r="R36" s="689">
        <v>20</v>
      </c>
    </row>
    <row r="37" spans="1:18" s="38" customFormat="1" ht="11.25" customHeight="1">
      <c r="A37" s="48"/>
      <c r="B37" s="48"/>
      <c r="C37" s="1160" t="s">
        <v>26</v>
      </c>
      <c r="D37" s="1160"/>
      <c r="E37" s="683">
        <v>0.7</v>
      </c>
      <c r="F37" s="684"/>
      <c r="G37" s="57">
        <v>0.9</v>
      </c>
      <c r="H37" s="57">
        <v>0.7</v>
      </c>
      <c r="I37" s="57">
        <v>0.7</v>
      </c>
      <c r="J37" s="57">
        <v>0.8</v>
      </c>
      <c r="K37" s="57">
        <v>0.8</v>
      </c>
      <c r="L37" s="58"/>
      <c r="M37" s="497">
        <v>0.5</v>
      </c>
      <c r="N37" s="498"/>
      <c r="O37" s="57">
        <v>0.1</v>
      </c>
      <c r="P37" s="57">
        <v>0.0527823120607583</v>
      </c>
      <c r="Q37" s="48"/>
      <c r="R37" s="689">
        <v>50</v>
      </c>
    </row>
    <row r="38" spans="1:18" s="38" customFormat="1" ht="11.25" customHeight="1">
      <c r="A38" s="75"/>
      <c r="B38" s="75"/>
      <c r="C38" s="76"/>
      <c r="D38" s="76"/>
      <c r="E38" s="685"/>
      <c r="F38" s="684"/>
      <c r="G38" s="57"/>
      <c r="H38" s="57"/>
      <c r="I38" s="57"/>
      <c r="J38" s="57"/>
      <c r="K38" s="57"/>
      <c r="L38" s="58"/>
      <c r="M38" s="497"/>
      <c r="N38" s="79"/>
      <c r="O38" s="692"/>
      <c r="P38" s="692"/>
      <c r="Q38" s="76"/>
      <c r="R38" s="60"/>
    </row>
    <row r="39" spans="1:18" s="38" customFormat="1" ht="11.25" customHeight="1">
      <c r="A39" s="1176" t="s">
        <v>28</v>
      </c>
      <c r="B39" s="1035"/>
      <c r="C39" s="1035"/>
      <c r="D39" s="48"/>
      <c r="E39" s="687"/>
      <c r="F39" s="684"/>
      <c r="G39" s="57"/>
      <c r="H39" s="57"/>
      <c r="I39" s="57"/>
      <c r="J39" s="57"/>
      <c r="K39" s="57"/>
      <c r="L39" s="58"/>
      <c r="M39" s="497"/>
      <c r="N39" s="53"/>
      <c r="O39" s="52"/>
      <c r="P39" s="52"/>
      <c r="Q39" s="48"/>
      <c r="R39" s="53"/>
    </row>
    <row r="40" spans="1:18" s="38" customFormat="1" ht="11.25" customHeight="1">
      <c r="A40" s="48"/>
      <c r="B40" s="1175" t="s">
        <v>389</v>
      </c>
      <c r="C40" s="1035"/>
      <c r="D40" s="48"/>
      <c r="E40" s="687"/>
      <c r="F40" s="684"/>
      <c r="G40" s="57"/>
      <c r="H40" s="57"/>
      <c r="I40" s="57"/>
      <c r="J40" s="57"/>
      <c r="K40" s="57"/>
      <c r="L40" s="58"/>
      <c r="M40" s="497"/>
      <c r="N40" s="53"/>
      <c r="O40" s="52"/>
      <c r="P40" s="52"/>
      <c r="Q40" s="48"/>
      <c r="R40" s="53"/>
    </row>
    <row r="41" spans="1:18" s="38" customFormat="1" ht="12.75" customHeight="1">
      <c r="A41" s="56"/>
      <c r="B41" s="56"/>
      <c r="C41" s="48" t="s">
        <v>39</v>
      </c>
      <c r="D41" s="48"/>
      <c r="E41" s="681">
        <v>240</v>
      </c>
      <c r="F41" s="682"/>
      <c r="G41" s="493">
        <v>190</v>
      </c>
      <c r="H41" s="493">
        <v>180</v>
      </c>
      <c r="I41" s="493">
        <v>170</v>
      </c>
      <c r="J41" s="493">
        <v>170</v>
      </c>
      <c r="K41" s="493">
        <v>160</v>
      </c>
      <c r="L41" s="494"/>
      <c r="M41" s="495">
        <v>110</v>
      </c>
      <c r="N41" s="496"/>
      <c r="O41" s="493">
        <v>30</v>
      </c>
      <c r="P41" s="493">
        <v>30</v>
      </c>
      <c r="Q41" s="48"/>
      <c r="R41" s="53"/>
    </row>
    <row r="42" spans="1:18" s="38" customFormat="1" ht="11.25" customHeight="1">
      <c r="A42" s="48"/>
      <c r="B42" s="48"/>
      <c r="C42" s="48" t="s">
        <v>20</v>
      </c>
      <c r="D42" s="76"/>
      <c r="E42" s="683">
        <v>1.9</v>
      </c>
      <c r="F42" s="684"/>
      <c r="G42" s="57">
        <v>1.6</v>
      </c>
      <c r="H42" s="57">
        <v>1.6</v>
      </c>
      <c r="I42" s="57">
        <v>1.4</v>
      </c>
      <c r="J42" s="57">
        <v>1.4</v>
      </c>
      <c r="K42" s="57">
        <v>1.4</v>
      </c>
      <c r="L42" s="58"/>
      <c r="M42" s="497">
        <v>0.9</v>
      </c>
      <c r="N42" s="498"/>
      <c r="O42" s="57">
        <v>0.2</v>
      </c>
      <c r="P42" s="57">
        <v>0.23017902813299232</v>
      </c>
      <c r="Q42" s="48"/>
      <c r="R42" s="79"/>
    </row>
    <row r="43" spans="1:18" s="38" customFormat="1" ht="11.25" customHeight="1">
      <c r="A43" s="48"/>
      <c r="B43" s="1175" t="s">
        <v>21</v>
      </c>
      <c r="C43" s="1035"/>
      <c r="D43" s="1035"/>
      <c r="E43" s="683"/>
      <c r="F43" s="684"/>
      <c r="G43" s="57"/>
      <c r="H43" s="57"/>
      <c r="I43" s="57"/>
      <c r="J43" s="57"/>
      <c r="K43" s="57"/>
      <c r="L43" s="58"/>
      <c r="M43" s="497"/>
      <c r="N43" s="53"/>
      <c r="O43" s="57"/>
      <c r="P43" s="57"/>
      <c r="Q43" s="48"/>
      <c r="R43" s="60"/>
    </row>
    <row r="44" spans="1:18" s="38" customFormat="1" ht="11.25" customHeight="1">
      <c r="A44" s="48"/>
      <c r="B44" s="48"/>
      <c r="C44" s="48" t="s">
        <v>22</v>
      </c>
      <c r="D44" s="48"/>
      <c r="E44" s="685" t="s">
        <v>16</v>
      </c>
      <c r="F44" s="686"/>
      <c r="G44" s="493">
        <v>230</v>
      </c>
      <c r="H44" s="493">
        <v>260</v>
      </c>
      <c r="I44" s="493">
        <v>200</v>
      </c>
      <c r="J44" s="493">
        <v>210</v>
      </c>
      <c r="K44" s="493">
        <v>170</v>
      </c>
      <c r="L44" s="494"/>
      <c r="M44" s="495">
        <v>130</v>
      </c>
      <c r="N44" s="496"/>
      <c r="O44" s="493">
        <v>130</v>
      </c>
      <c r="P44" s="493">
        <v>130</v>
      </c>
      <c r="Q44" s="48"/>
      <c r="R44" s="60"/>
    </row>
    <row r="45" spans="1:18" s="38" customFormat="1" ht="11.25" customHeight="1">
      <c r="A45" s="48"/>
      <c r="B45" s="48"/>
      <c r="C45" s="48" t="s">
        <v>20</v>
      </c>
      <c r="D45" s="48"/>
      <c r="E45" s="685" t="s">
        <v>16</v>
      </c>
      <c r="F45" s="684"/>
      <c r="G45" s="57">
        <v>2</v>
      </c>
      <c r="H45" s="57">
        <v>2.2</v>
      </c>
      <c r="I45" s="57">
        <v>1.7</v>
      </c>
      <c r="J45" s="57">
        <v>1.7</v>
      </c>
      <c r="K45" s="57">
        <v>1.4</v>
      </c>
      <c r="L45" s="58"/>
      <c r="M45" s="497">
        <v>1.1</v>
      </c>
      <c r="N45" s="498"/>
      <c r="O45" s="57">
        <v>0.7</v>
      </c>
      <c r="P45" s="57">
        <v>1.0741687979539642</v>
      </c>
      <c r="Q45" s="48"/>
      <c r="R45" s="60"/>
    </row>
    <row r="46" spans="1:18" s="38" customFormat="1" ht="11.25" customHeight="1">
      <c r="A46" s="39"/>
      <c r="B46" s="39"/>
      <c r="C46" s="39"/>
      <c r="D46" s="76"/>
      <c r="E46" s="685"/>
      <c r="F46" s="87"/>
      <c r="G46" s="61"/>
      <c r="H46" s="61"/>
      <c r="I46" s="61"/>
      <c r="J46" s="61"/>
      <c r="K46" s="61"/>
      <c r="L46" s="77"/>
      <c r="M46" s="502"/>
      <c r="N46" s="79"/>
      <c r="O46" s="52"/>
      <c r="P46" s="52"/>
      <c r="Q46" s="48"/>
      <c r="R46" s="79"/>
    </row>
    <row r="47" spans="1:18" s="38" customFormat="1" ht="12.75" customHeight="1">
      <c r="A47" s="69"/>
      <c r="B47" s="1175" t="s">
        <v>40</v>
      </c>
      <c r="C47" s="1175"/>
      <c r="D47" s="69"/>
      <c r="E47" s="685"/>
      <c r="F47" s="87"/>
      <c r="G47" s="61"/>
      <c r="H47" s="61"/>
      <c r="I47" s="61"/>
      <c r="J47" s="61"/>
      <c r="K47" s="61"/>
      <c r="L47" s="77"/>
      <c r="M47" s="502"/>
      <c r="N47" s="79"/>
      <c r="O47" s="52"/>
      <c r="P47" s="52"/>
      <c r="Q47" s="48"/>
      <c r="R47" s="79"/>
    </row>
    <row r="48" spans="1:18" s="38" customFormat="1" ht="11.25" customHeight="1">
      <c r="A48" s="48"/>
      <c r="B48" s="48"/>
      <c r="C48" s="64" t="s">
        <v>23</v>
      </c>
      <c r="D48" s="64"/>
      <c r="E48" s="683">
        <v>2.5</v>
      </c>
      <c r="F48" s="684"/>
      <c r="G48" s="57">
        <v>1.3</v>
      </c>
      <c r="H48" s="57">
        <v>1.5</v>
      </c>
      <c r="I48" s="57">
        <v>1.3</v>
      </c>
      <c r="J48" s="57">
        <v>0.9</v>
      </c>
      <c r="K48" s="57">
        <v>1.3</v>
      </c>
      <c r="L48" s="58"/>
      <c r="M48" s="497">
        <v>0.8</v>
      </c>
      <c r="N48" s="498"/>
      <c r="O48" s="57">
        <v>0.2</v>
      </c>
      <c r="P48" s="57">
        <v>0.228310502283105</v>
      </c>
      <c r="Q48" s="48"/>
      <c r="R48" s="689">
        <v>10</v>
      </c>
    </row>
    <row r="49" spans="1:18" s="38" customFormat="1" ht="11.25" customHeight="1">
      <c r="A49" s="48"/>
      <c r="B49" s="48"/>
      <c r="C49" s="48" t="s">
        <v>24</v>
      </c>
      <c r="D49" s="69"/>
      <c r="E49" s="683">
        <v>2.5</v>
      </c>
      <c r="F49" s="684"/>
      <c r="G49" s="57">
        <v>0.9</v>
      </c>
      <c r="H49" s="57">
        <v>1.6</v>
      </c>
      <c r="I49" s="57">
        <v>1.2</v>
      </c>
      <c r="J49" s="57">
        <v>0.7</v>
      </c>
      <c r="K49" s="57">
        <v>1.1</v>
      </c>
      <c r="L49" s="58"/>
      <c r="M49" s="497">
        <v>0.8</v>
      </c>
      <c r="N49" s="498"/>
      <c r="O49" s="57">
        <v>0.1</v>
      </c>
      <c r="P49" s="57">
        <v>0.2366863905325444</v>
      </c>
      <c r="Q49" s="48"/>
      <c r="R49" s="689" t="s">
        <v>15</v>
      </c>
    </row>
    <row r="50" spans="1:18" s="38" customFormat="1" ht="11.25" customHeight="1">
      <c r="A50" s="48"/>
      <c r="B50" s="48"/>
      <c r="C50" s="1160" t="s">
        <v>25</v>
      </c>
      <c r="D50" s="1160"/>
      <c r="E50" s="683">
        <v>2.6</v>
      </c>
      <c r="F50" s="684"/>
      <c r="G50" s="57">
        <v>1.5</v>
      </c>
      <c r="H50" s="57">
        <v>1.4</v>
      </c>
      <c r="I50" s="57">
        <v>1.4</v>
      </c>
      <c r="J50" s="57">
        <v>1.1</v>
      </c>
      <c r="K50" s="57">
        <v>1.4</v>
      </c>
      <c r="L50" s="58"/>
      <c r="M50" s="497">
        <v>0.8</v>
      </c>
      <c r="N50" s="498"/>
      <c r="O50" s="57">
        <v>0.2</v>
      </c>
      <c r="P50" s="57">
        <v>0.2243409983174425</v>
      </c>
      <c r="Q50" s="48"/>
      <c r="R50" s="689" t="s">
        <v>15</v>
      </c>
    </row>
    <row r="51" spans="1:18" s="38" customFormat="1" ht="11.25" customHeight="1">
      <c r="A51" s="48"/>
      <c r="B51" s="48"/>
      <c r="C51" s="1160" t="s">
        <v>26</v>
      </c>
      <c r="D51" s="1160"/>
      <c r="E51" s="683">
        <v>1.8</v>
      </c>
      <c r="F51" s="684"/>
      <c r="G51" s="57">
        <v>1.7</v>
      </c>
      <c r="H51" s="57">
        <v>1.6</v>
      </c>
      <c r="I51" s="57">
        <v>1.4</v>
      </c>
      <c r="J51" s="57">
        <v>1.5</v>
      </c>
      <c r="K51" s="57">
        <v>1.4</v>
      </c>
      <c r="L51" s="58"/>
      <c r="M51" s="497">
        <v>0.9</v>
      </c>
      <c r="N51" s="498"/>
      <c r="O51" s="57">
        <v>0.1</v>
      </c>
      <c r="P51" s="57">
        <v>0.23071852340145024</v>
      </c>
      <c r="Q51" s="48"/>
      <c r="R51" s="689">
        <v>20</v>
      </c>
    </row>
    <row r="52" spans="1:18" s="38" customFormat="1" ht="11.25" customHeight="1">
      <c r="A52" s="48"/>
      <c r="B52" s="48"/>
      <c r="C52" s="64"/>
      <c r="D52" s="64"/>
      <c r="E52" s="685"/>
      <c r="F52" s="87"/>
      <c r="G52" s="61"/>
      <c r="H52" s="61"/>
      <c r="I52" s="61"/>
      <c r="J52" s="61"/>
      <c r="K52" s="61"/>
      <c r="L52" s="77"/>
      <c r="M52" s="502"/>
      <c r="N52" s="503"/>
      <c r="O52" s="52"/>
      <c r="P52" s="52"/>
      <c r="Q52" s="48"/>
      <c r="R52" s="60"/>
    </row>
    <row r="53" spans="1:18" s="38" customFormat="1" ht="11.25" customHeight="1">
      <c r="A53" s="1176" t="s">
        <v>29</v>
      </c>
      <c r="B53" s="1035"/>
      <c r="C53" s="1035"/>
      <c r="D53" s="1035"/>
      <c r="E53" s="685"/>
      <c r="F53" s="87"/>
      <c r="G53" s="61"/>
      <c r="H53" s="61"/>
      <c r="I53" s="61"/>
      <c r="J53" s="61"/>
      <c r="K53" s="61"/>
      <c r="L53" s="77"/>
      <c r="M53" s="502"/>
      <c r="N53" s="503"/>
      <c r="O53" s="52"/>
      <c r="P53" s="52"/>
      <c r="Q53" s="48"/>
      <c r="R53" s="60"/>
    </row>
    <row r="54" spans="1:18" s="38" customFormat="1" ht="11.25" customHeight="1">
      <c r="A54" s="48"/>
      <c r="B54" s="1175" t="s">
        <v>389</v>
      </c>
      <c r="C54" s="1035"/>
      <c r="D54" s="48"/>
      <c r="E54" s="693"/>
      <c r="F54" s="352"/>
      <c r="G54" s="352"/>
      <c r="H54" s="352"/>
      <c r="I54" s="352"/>
      <c r="J54" s="352"/>
      <c r="K54" s="352"/>
      <c r="L54" s="309"/>
      <c r="M54" s="504"/>
      <c r="N54" s="505"/>
      <c r="O54" s="570"/>
      <c r="P54" s="570"/>
      <c r="R54" s="68"/>
    </row>
    <row r="55" spans="1:18" s="38" customFormat="1" ht="12.75" customHeight="1">
      <c r="A55" s="56"/>
      <c r="B55" s="56"/>
      <c r="C55" s="48" t="s">
        <v>39</v>
      </c>
      <c r="D55" s="48"/>
      <c r="E55" s="681">
        <v>2910</v>
      </c>
      <c r="F55" s="682"/>
      <c r="G55" s="493">
        <v>2480</v>
      </c>
      <c r="H55" s="493">
        <v>2230</v>
      </c>
      <c r="I55" s="493">
        <v>2040</v>
      </c>
      <c r="J55" s="493">
        <v>2510</v>
      </c>
      <c r="K55" s="493">
        <v>2240</v>
      </c>
      <c r="L55" s="494"/>
      <c r="M55" s="495">
        <v>1570</v>
      </c>
      <c r="N55" s="496"/>
      <c r="O55" s="493">
        <v>340</v>
      </c>
      <c r="P55" s="493">
        <v>260</v>
      </c>
      <c r="Q55" s="48"/>
      <c r="R55" s="79"/>
    </row>
    <row r="56" spans="1:18" s="38" customFormat="1" ht="11.25" customHeight="1">
      <c r="A56" s="48"/>
      <c r="B56" s="48"/>
      <c r="C56" s="48" t="s">
        <v>20</v>
      </c>
      <c r="D56" s="76"/>
      <c r="E56" s="683">
        <v>0.8</v>
      </c>
      <c r="F56" s="684"/>
      <c r="G56" s="57">
        <v>0.7</v>
      </c>
      <c r="H56" s="57">
        <v>0.6</v>
      </c>
      <c r="I56" s="57">
        <v>0.6</v>
      </c>
      <c r="J56" s="57">
        <v>0.7</v>
      </c>
      <c r="K56" s="57">
        <v>0.6</v>
      </c>
      <c r="L56" s="58"/>
      <c r="M56" s="497">
        <v>0.4</v>
      </c>
      <c r="N56" s="498"/>
      <c r="O56" s="57">
        <v>0.1</v>
      </c>
      <c r="P56" s="57">
        <v>0.09015201494934562</v>
      </c>
      <c r="Q56" s="48"/>
      <c r="R56" s="24"/>
    </row>
    <row r="57" spans="1:18" s="38" customFormat="1" ht="11.25" customHeight="1">
      <c r="A57" s="48"/>
      <c r="B57" s="1175" t="s">
        <v>21</v>
      </c>
      <c r="C57" s="1035"/>
      <c r="D57" s="1035"/>
      <c r="E57" s="683"/>
      <c r="F57" s="684"/>
      <c r="G57" s="57"/>
      <c r="H57" s="57"/>
      <c r="I57" s="57"/>
      <c r="J57" s="57"/>
      <c r="K57" s="57"/>
      <c r="L57" s="58"/>
      <c r="M57" s="497"/>
      <c r="N57" s="53"/>
      <c r="O57" s="57"/>
      <c r="P57" s="57"/>
      <c r="Q57" s="48"/>
      <c r="R57" s="60"/>
    </row>
    <row r="58" spans="1:18" s="38" customFormat="1" ht="11.25" customHeight="1">
      <c r="A58" s="48"/>
      <c r="B58" s="48"/>
      <c r="C58" s="48" t="s">
        <v>22</v>
      </c>
      <c r="D58" s="48"/>
      <c r="E58" s="685" t="s">
        <v>16</v>
      </c>
      <c r="F58" s="686"/>
      <c r="G58" s="493">
        <v>4520</v>
      </c>
      <c r="H58" s="493">
        <v>3800</v>
      </c>
      <c r="I58" s="493">
        <v>3760</v>
      </c>
      <c r="J58" s="493">
        <v>3680</v>
      </c>
      <c r="K58" s="493">
        <v>3440</v>
      </c>
      <c r="L58" s="494"/>
      <c r="M58" s="495">
        <v>2540</v>
      </c>
      <c r="N58" s="496"/>
      <c r="O58" s="493">
        <v>1720</v>
      </c>
      <c r="P58" s="493">
        <v>1300</v>
      </c>
      <c r="Q58" s="48"/>
      <c r="R58" s="60"/>
    </row>
    <row r="59" spans="1:18" s="38" customFormat="1" ht="11.25" customHeight="1">
      <c r="A59" s="48"/>
      <c r="B59" s="48"/>
      <c r="C59" s="48" t="s">
        <v>20</v>
      </c>
      <c r="D59" s="48"/>
      <c r="E59" s="685" t="s">
        <v>16</v>
      </c>
      <c r="F59" s="684"/>
      <c r="G59" s="57">
        <v>1.2</v>
      </c>
      <c r="H59" s="57">
        <v>1</v>
      </c>
      <c r="I59" s="57">
        <v>1</v>
      </c>
      <c r="J59" s="57">
        <v>1</v>
      </c>
      <c r="K59" s="57">
        <v>1</v>
      </c>
      <c r="L59" s="58"/>
      <c r="M59" s="497">
        <v>0.7</v>
      </c>
      <c r="N59" s="498"/>
      <c r="O59" s="57">
        <v>0.5</v>
      </c>
      <c r="P59" s="57">
        <v>0.4476513845760611</v>
      </c>
      <c r="Q59" s="48"/>
      <c r="R59" s="60"/>
    </row>
    <row r="60" spans="1:18" s="38" customFormat="1" ht="11.25" customHeight="1">
      <c r="A60" s="39"/>
      <c r="B60" s="39"/>
      <c r="C60" s="39"/>
      <c r="D60" s="76"/>
      <c r="E60" s="685"/>
      <c r="F60" s="87"/>
      <c r="G60" s="61"/>
      <c r="H60" s="61"/>
      <c r="I60" s="61"/>
      <c r="J60" s="61"/>
      <c r="K60" s="61"/>
      <c r="L60" s="77"/>
      <c r="M60" s="502"/>
      <c r="N60" s="79"/>
      <c r="O60" s="52"/>
      <c r="P60" s="52"/>
      <c r="Q60" s="48"/>
      <c r="R60" s="79"/>
    </row>
    <row r="61" spans="1:18" s="38" customFormat="1" ht="12.75" customHeight="1">
      <c r="A61" s="69"/>
      <c r="B61" s="1175" t="s">
        <v>40</v>
      </c>
      <c r="C61" s="1175"/>
      <c r="D61" s="69"/>
      <c r="E61" s="685"/>
      <c r="L61" s="65"/>
      <c r="M61" s="506"/>
      <c r="N61" s="68"/>
      <c r="O61" s="52"/>
      <c r="P61" s="52"/>
      <c r="R61" s="68"/>
    </row>
    <row r="62" spans="1:18" s="38" customFormat="1" ht="11.25" customHeight="1">
      <c r="A62" s="48"/>
      <c r="B62" s="48"/>
      <c r="C62" s="1160" t="s">
        <v>30</v>
      </c>
      <c r="D62" s="1160"/>
      <c r="E62" s="683">
        <v>1.1</v>
      </c>
      <c r="F62" s="684"/>
      <c r="G62" s="57">
        <v>0.7</v>
      </c>
      <c r="H62" s="57">
        <v>0.8</v>
      </c>
      <c r="I62" s="57">
        <v>0.6</v>
      </c>
      <c r="J62" s="57">
        <v>0.7</v>
      </c>
      <c r="K62" s="57">
        <v>0.7</v>
      </c>
      <c r="L62" s="58"/>
      <c r="M62" s="497">
        <v>0.5</v>
      </c>
      <c r="N62" s="498"/>
      <c r="O62" s="57">
        <v>0.2</v>
      </c>
      <c r="P62" s="57">
        <v>0.19608247848252802</v>
      </c>
      <c r="Q62" s="48"/>
      <c r="R62" s="689">
        <v>100</v>
      </c>
    </row>
    <row r="63" spans="1:18" s="38" customFormat="1" ht="11.25" customHeight="1">
      <c r="A63" s="48"/>
      <c r="B63" s="48"/>
      <c r="C63" s="48" t="s">
        <v>24</v>
      </c>
      <c r="D63" s="69"/>
      <c r="E63" s="683">
        <v>0.9</v>
      </c>
      <c r="F63" s="684"/>
      <c r="G63" s="57">
        <v>0.8</v>
      </c>
      <c r="H63" s="57">
        <v>0.8</v>
      </c>
      <c r="I63" s="57">
        <v>0.6</v>
      </c>
      <c r="J63" s="57">
        <v>0.6</v>
      </c>
      <c r="K63" s="57">
        <v>0.7</v>
      </c>
      <c r="L63" s="58"/>
      <c r="M63" s="497">
        <v>0.7</v>
      </c>
      <c r="N63" s="498"/>
      <c r="O63" s="57">
        <v>0.1</v>
      </c>
      <c r="P63" s="57">
        <v>0.08092797410304828</v>
      </c>
      <c r="Q63" s="48"/>
      <c r="R63" s="689">
        <v>20</v>
      </c>
    </row>
    <row r="64" spans="1:18" s="38" customFormat="1" ht="11.25" customHeight="1">
      <c r="A64" s="48"/>
      <c r="B64" s="48"/>
      <c r="C64" s="1160" t="s">
        <v>25</v>
      </c>
      <c r="D64" s="1160"/>
      <c r="E64" s="683">
        <v>1.3</v>
      </c>
      <c r="F64" s="684"/>
      <c r="G64" s="57">
        <v>0.7</v>
      </c>
      <c r="H64" s="57">
        <v>0.7</v>
      </c>
      <c r="I64" s="57">
        <v>0.6</v>
      </c>
      <c r="J64" s="57">
        <v>0.7</v>
      </c>
      <c r="K64" s="57">
        <v>0.7</v>
      </c>
      <c r="L64" s="58"/>
      <c r="M64" s="497">
        <v>0.4</v>
      </c>
      <c r="N64" s="498"/>
      <c r="O64" s="57">
        <v>0.2</v>
      </c>
      <c r="P64" s="57">
        <v>0.26409039245838073</v>
      </c>
      <c r="Q64" s="48"/>
      <c r="R64" s="689">
        <v>80</v>
      </c>
    </row>
    <row r="65" spans="1:18" s="38" customFormat="1" ht="11.25" customHeight="1">
      <c r="A65" s="48"/>
      <c r="B65" s="48"/>
      <c r="C65" s="1160" t="s">
        <v>26</v>
      </c>
      <c r="D65" s="1160"/>
      <c r="E65" s="683">
        <v>0.8</v>
      </c>
      <c r="F65" s="684"/>
      <c r="G65" s="57">
        <v>0.7</v>
      </c>
      <c r="H65" s="57">
        <v>0.6</v>
      </c>
      <c r="I65" s="57">
        <v>0.5</v>
      </c>
      <c r="J65" s="57">
        <v>0.7</v>
      </c>
      <c r="K65" s="57">
        <v>0.6</v>
      </c>
      <c r="L65" s="58"/>
      <c r="M65" s="497">
        <v>0.4</v>
      </c>
      <c r="N65" s="498"/>
      <c r="O65" s="57">
        <v>0.1</v>
      </c>
      <c r="P65" s="57">
        <v>0.06886195252673585</v>
      </c>
      <c r="Q65" s="48"/>
      <c r="R65" s="689">
        <v>170</v>
      </c>
    </row>
    <row r="66" spans="1:18" s="38" customFormat="1" ht="11.25" customHeight="1">
      <c r="A66" s="36"/>
      <c r="B66" s="36"/>
      <c r="C66" s="80"/>
      <c r="D66" s="80"/>
      <c r="E66" s="694"/>
      <c r="F66" s="81"/>
      <c r="G66" s="81"/>
      <c r="H66" s="81"/>
      <c r="I66" s="81"/>
      <c r="J66" s="81"/>
      <c r="K66" s="81"/>
      <c r="L66" s="82"/>
      <c r="M66" s="83"/>
      <c r="N66" s="81"/>
      <c r="O66" s="37"/>
      <c r="P66" s="37"/>
      <c r="Q66" s="36"/>
      <c r="R66" s="84"/>
    </row>
    <row r="67" spans="1:21" s="38" customFormat="1" ht="11.25" customHeight="1">
      <c r="A67" s="48"/>
      <c r="B67" s="48"/>
      <c r="C67" s="64"/>
      <c r="D67" s="64"/>
      <c r="E67" s="85"/>
      <c r="F67" s="85"/>
      <c r="G67" s="85"/>
      <c r="H67" s="85"/>
      <c r="I67" s="85"/>
      <c r="J67" s="85"/>
      <c r="K67" s="85"/>
      <c r="L67" s="85"/>
      <c r="M67" s="85"/>
      <c r="N67" s="61"/>
      <c r="O67" s="1177" t="s">
        <v>31</v>
      </c>
      <c r="P67" s="1177"/>
      <c r="Q67" s="1114"/>
      <c r="R67" s="1114"/>
      <c r="S67" s="17"/>
      <c r="T67" s="17"/>
      <c r="U67" s="17"/>
    </row>
    <row r="68" spans="1:21" s="38" customFormat="1" ht="11.25" customHeight="1">
      <c r="A68" s="48"/>
      <c r="B68" s="48"/>
      <c r="C68" s="64"/>
      <c r="D68" s="64"/>
      <c r="E68" s="87"/>
      <c r="F68" s="87"/>
      <c r="G68" s="87"/>
      <c r="H68" s="87"/>
      <c r="I68" s="87"/>
      <c r="J68" s="87"/>
      <c r="K68" s="87"/>
      <c r="L68" s="87"/>
      <c r="M68" s="87"/>
      <c r="N68" s="61"/>
      <c r="O68" s="52"/>
      <c r="P68" s="52"/>
      <c r="Q68" s="48"/>
      <c r="R68" s="60"/>
      <c r="S68" s="17"/>
      <c r="T68" s="17"/>
      <c r="U68" s="17"/>
    </row>
    <row r="69" spans="1:21" s="38" customFormat="1" ht="11.25" customHeight="1">
      <c r="A69" s="1161" t="s">
        <v>32</v>
      </c>
      <c r="B69" s="1035"/>
      <c r="C69" s="1035"/>
      <c r="D69" s="1035"/>
      <c r="E69" s="61"/>
      <c r="F69" s="87"/>
      <c r="G69" s="61"/>
      <c r="H69" s="61"/>
      <c r="I69" s="61"/>
      <c r="J69" s="61"/>
      <c r="K69" s="61"/>
      <c r="L69" s="87"/>
      <c r="M69" s="87"/>
      <c r="N69" s="61"/>
      <c r="O69" s="52"/>
      <c r="P69" s="52"/>
      <c r="Q69" s="48"/>
      <c r="R69" s="60"/>
      <c r="S69" s="17"/>
      <c r="T69" s="17"/>
      <c r="U69" s="17"/>
    </row>
    <row r="70" spans="1:18" s="17" customFormat="1" ht="15" customHeight="1">
      <c r="A70" s="30" t="s">
        <v>387</v>
      </c>
      <c r="B70" s="19"/>
      <c r="C70" s="19"/>
      <c r="D70" s="19"/>
      <c r="E70" s="19"/>
      <c r="F70" s="19"/>
      <c r="G70" s="19"/>
      <c r="H70" s="19"/>
      <c r="I70" s="19"/>
      <c r="J70" s="19"/>
      <c r="K70" s="19"/>
      <c r="L70" s="19"/>
      <c r="M70" s="19"/>
      <c r="N70" s="31"/>
      <c r="O70" s="32"/>
      <c r="P70" s="32"/>
      <c r="Q70" s="31"/>
      <c r="R70" s="31"/>
    </row>
    <row r="71" spans="1:18" s="17" customFormat="1" ht="15" customHeight="1">
      <c r="A71" s="30" t="s">
        <v>520</v>
      </c>
      <c r="B71" s="19"/>
      <c r="C71" s="19"/>
      <c r="D71" s="19"/>
      <c r="E71" s="19"/>
      <c r="F71" s="19"/>
      <c r="G71" s="19"/>
      <c r="H71" s="19"/>
      <c r="I71" s="19"/>
      <c r="J71" s="19"/>
      <c r="K71" s="19"/>
      <c r="L71" s="19"/>
      <c r="M71" s="19"/>
      <c r="N71" s="31"/>
      <c r="O71" s="32"/>
      <c r="P71" s="32"/>
      <c r="Q71" s="31"/>
      <c r="R71" s="31"/>
    </row>
    <row r="72" spans="1:18" s="17" customFormat="1" ht="14.25" customHeight="1">
      <c r="A72" s="18" t="s">
        <v>521</v>
      </c>
      <c r="B72" s="19"/>
      <c r="C72" s="19"/>
      <c r="D72" s="19"/>
      <c r="E72" s="19"/>
      <c r="F72" s="19"/>
      <c r="G72" s="19"/>
      <c r="H72" s="19"/>
      <c r="I72" s="33"/>
      <c r="J72" s="33"/>
      <c r="K72" s="33"/>
      <c r="L72" s="33"/>
      <c r="M72" s="33"/>
      <c r="N72" s="33"/>
      <c r="O72" s="34"/>
      <c r="P72" s="34"/>
      <c r="Q72" s="33"/>
      <c r="R72" s="33"/>
    </row>
    <row r="73" spans="1:18" s="17" customFormat="1" ht="12.75" customHeight="1">
      <c r="A73" s="995" t="s">
        <v>394</v>
      </c>
      <c r="B73" s="995"/>
      <c r="C73" s="995"/>
      <c r="D73" s="995"/>
      <c r="E73" s="35"/>
      <c r="F73" s="35"/>
      <c r="G73" s="35"/>
      <c r="H73" s="35"/>
      <c r="I73" s="35"/>
      <c r="J73" s="35"/>
      <c r="K73" s="35"/>
      <c r="L73" s="35"/>
      <c r="M73" s="35"/>
      <c r="N73" s="35"/>
      <c r="O73" s="32"/>
      <c r="P73" s="32"/>
      <c r="Q73" s="35"/>
      <c r="R73" s="35"/>
    </row>
    <row r="74" spans="1:21" s="38" customFormat="1" ht="11.25" customHeight="1">
      <c r="A74" s="36"/>
      <c r="B74" s="36"/>
      <c r="C74" s="36"/>
      <c r="D74" s="36"/>
      <c r="E74" s="36"/>
      <c r="F74" s="36"/>
      <c r="G74" s="36"/>
      <c r="H74" s="36"/>
      <c r="I74" s="36"/>
      <c r="J74" s="36"/>
      <c r="K74" s="36"/>
      <c r="L74" s="36"/>
      <c r="M74" s="36"/>
      <c r="N74" s="36"/>
      <c r="O74" s="37"/>
      <c r="P74" s="37"/>
      <c r="Q74" s="36"/>
      <c r="R74" s="36"/>
      <c r="S74" s="17"/>
      <c r="T74" s="17"/>
      <c r="U74" s="17"/>
    </row>
    <row r="75" spans="1:18" s="38" customFormat="1" ht="12.75" customHeight="1">
      <c r="A75" s="39"/>
      <c r="B75" s="39"/>
      <c r="C75" s="39"/>
      <c r="D75" s="39"/>
      <c r="E75" s="1169" t="s">
        <v>195</v>
      </c>
      <c r="F75" s="1169"/>
      <c r="G75" s="1169"/>
      <c r="H75" s="1169"/>
      <c r="I75" s="1169"/>
      <c r="J75" s="1169"/>
      <c r="K75" s="1169"/>
      <c r="L75" s="1169"/>
      <c r="M75" s="1169"/>
      <c r="N75" s="1169"/>
      <c r="O75" s="1169"/>
      <c r="P75" s="1169"/>
      <c r="Q75" s="39"/>
      <c r="R75" s="1171" t="s">
        <v>196</v>
      </c>
    </row>
    <row r="76" spans="1:18" s="38" customFormat="1" ht="11.25" customHeight="1">
      <c r="A76" s="40"/>
      <c r="B76" s="40"/>
      <c r="C76" s="40"/>
      <c r="D76" s="40"/>
      <c r="E76" s="1170"/>
      <c r="F76" s="1170"/>
      <c r="G76" s="1170"/>
      <c r="H76" s="1170"/>
      <c r="I76" s="1170"/>
      <c r="J76" s="1170"/>
      <c r="K76" s="1170"/>
      <c r="L76" s="1170"/>
      <c r="M76" s="1170"/>
      <c r="N76" s="1170"/>
      <c r="O76" s="1170"/>
      <c r="P76" s="1170"/>
      <c r="Q76" s="40"/>
      <c r="R76" s="1178"/>
    </row>
    <row r="77" spans="1:18" s="38" customFormat="1" ht="11.25" customHeight="1">
      <c r="A77" s="40"/>
      <c r="B77" s="40"/>
      <c r="C77" s="40"/>
      <c r="D77" s="40"/>
      <c r="E77" s="1174" t="s">
        <v>395</v>
      </c>
      <c r="F77" s="1174"/>
      <c r="G77" s="1174"/>
      <c r="H77" s="1174"/>
      <c r="I77" s="1174"/>
      <c r="J77" s="1174"/>
      <c r="K77" s="1174"/>
      <c r="L77" s="1174"/>
      <c r="M77" s="1174"/>
      <c r="N77" s="524"/>
      <c r="O77" s="1174" t="s">
        <v>396</v>
      </c>
      <c r="P77" s="1174"/>
      <c r="Q77" s="40"/>
      <c r="R77" s="1173"/>
    </row>
    <row r="78" spans="1:18" s="38" customFormat="1" ht="12.75" customHeight="1">
      <c r="A78" s="41"/>
      <c r="B78" s="41"/>
      <c r="C78" s="41"/>
      <c r="D78" s="41"/>
      <c r="E78" s="42">
        <v>2000</v>
      </c>
      <c r="F78" s="42"/>
      <c r="G78" s="42">
        <v>2005</v>
      </c>
      <c r="H78" s="42">
        <v>2006</v>
      </c>
      <c r="I78" s="42">
        <v>2007</v>
      </c>
      <c r="J78" s="42">
        <v>2008</v>
      </c>
      <c r="K78" s="42">
        <v>2009</v>
      </c>
      <c r="L78" s="42"/>
      <c r="M78" s="47" t="s">
        <v>522</v>
      </c>
      <c r="N78" s="43"/>
      <c r="O78" s="44">
        <v>2010</v>
      </c>
      <c r="P78" s="44">
        <v>2011</v>
      </c>
      <c r="Q78" s="45"/>
      <c r="R78" s="678" t="s">
        <v>523</v>
      </c>
    </row>
    <row r="79" spans="1:21" s="38" customFormat="1" ht="11.25" customHeight="1">
      <c r="A79" s="695"/>
      <c r="B79" s="695"/>
      <c r="C79" s="695"/>
      <c r="D79" s="695"/>
      <c r="E79" s="679"/>
      <c r="F79" s="49"/>
      <c r="G79" s="48"/>
      <c r="H79" s="48"/>
      <c r="I79" s="48"/>
      <c r="J79" s="48"/>
      <c r="K79" s="48"/>
      <c r="L79" s="50"/>
      <c r="M79" s="51"/>
      <c r="N79" s="48"/>
      <c r="O79" s="52"/>
      <c r="P79" s="52"/>
      <c r="Q79" s="48"/>
      <c r="R79" s="53"/>
      <c r="S79" s="17"/>
      <c r="T79" s="17"/>
      <c r="U79" s="17"/>
    </row>
    <row r="80" spans="1:21" s="38" customFormat="1" ht="11.25" customHeight="1">
      <c r="A80" s="696" t="s">
        <v>524</v>
      </c>
      <c r="B80" s="131"/>
      <c r="C80" s="131"/>
      <c r="D80" s="49"/>
      <c r="E80" s="685"/>
      <c r="F80" s="87"/>
      <c r="G80" s="61"/>
      <c r="H80" s="61"/>
      <c r="I80" s="61"/>
      <c r="J80" s="61"/>
      <c r="K80" s="61"/>
      <c r="L80" s="77"/>
      <c r="M80" s="78"/>
      <c r="N80" s="61"/>
      <c r="O80" s="52"/>
      <c r="P80" s="52"/>
      <c r="Q80" s="48"/>
      <c r="R80" s="60"/>
      <c r="S80" s="17"/>
      <c r="T80" s="17"/>
      <c r="U80" s="17"/>
    </row>
    <row r="81" spans="1:21" s="38" customFormat="1" ht="11.25" customHeight="1">
      <c r="A81" s="49"/>
      <c r="B81" s="1166" t="s">
        <v>389</v>
      </c>
      <c r="C81" s="1179"/>
      <c r="D81" s="49"/>
      <c r="E81" s="685"/>
      <c r="F81" s="87"/>
      <c r="G81" s="61"/>
      <c r="H81" s="61"/>
      <c r="I81" s="61"/>
      <c r="J81" s="61"/>
      <c r="K81" s="61"/>
      <c r="L81" s="77"/>
      <c r="M81" s="78"/>
      <c r="N81" s="61"/>
      <c r="O81" s="52"/>
      <c r="P81" s="52"/>
      <c r="Q81" s="48"/>
      <c r="R81" s="60"/>
      <c r="S81" s="17"/>
      <c r="T81" s="17"/>
      <c r="U81" s="17"/>
    </row>
    <row r="82" spans="1:21" s="38" customFormat="1" ht="12.75" customHeight="1">
      <c r="A82" s="697"/>
      <c r="B82" s="697"/>
      <c r="C82" s="49" t="s">
        <v>39</v>
      </c>
      <c r="D82" s="49"/>
      <c r="E82" s="685" t="s">
        <v>16</v>
      </c>
      <c r="F82" s="87"/>
      <c r="G82" s="61" t="s">
        <v>16</v>
      </c>
      <c r="H82" s="61" t="s">
        <v>16</v>
      </c>
      <c r="I82" s="61" t="s">
        <v>16</v>
      </c>
      <c r="J82" s="61" t="s">
        <v>16</v>
      </c>
      <c r="K82" s="61" t="s">
        <v>16</v>
      </c>
      <c r="L82" s="77"/>
      <c r="M82" s="77" t="s">
        <v>16</v>
      </c>
      <c r="N82" s="61"/>
      <c r="O82" s="493">
        <v>40</v>
      </c>
      <c r="P82" s="493">
        <v>80</v>
      </c>
      <c r="Q82" s="48"/>
      <c r="R82" s="79"/>
      <c r="S82" s="17"/>
      <c r="T82" s="17"/>
      <c r="U82" s="17"/>
    </row>
    <row r="83" spans="1:18" s="38" customFormat="1" ht="11.25" customHeight="1">
      <c r="A83" s="49"/>
      <c r="B83" s="49"/>
      <c r="C83" s="49" t="s">
        <v>20</v>
      </c>
      <c r="D83" s="698"/>
      <c r="E83" s="685" t="s">
        <v>16</v>
      </c>
      <c r="F83" s="87"/>
      <c r="G83" s="61" t="s">
        <v>16</v>
      </c>
      <c r="H83" s="61" t="s">
        <v>16</v>
      </c>
      <c r="I83" s="61" t="s">
        <v>16</v>
      </c>
      <c r="J83" s="61" t="s">
        <v>16</v>
      </c>
      <c r="K83" s="61" t="s">
        <v>16</v>
      </c>
      <c r="L83" s="77"/>
      <c r="M83" s="77" t="s">
        <v>16</v>
      </c>
      <c r="N83" s="61"/>
      <c r="O83" s="57">
        <v>0.2</v>
      </c>
      <c r="P83" s="57">
        <v>0.12738660317556605</v>
      </c>
      <c r="Q83" s="48"/>
      <c r="R83" s="24"/>
    </row>
    <row r="84" spans="1:18" s="38" customFormat="1" ht="11.25" customHeight="1">
      <c r="A84" s="49"/>
      <c r="B84" s="1166" t="s">
        <v>21</v>
      </c>
      <c r="C84" s="1179"/>
      <c r="D84" s="1179"/>
      <c r="E84" s="683"/>
      <c r="F84" s="684"/>
      <c r="G84" s="57"/>
      <c r="H84" s="57"/>
      <c r="I84" s="57"/>
      <c r="J84" s="57"/>
      <c r="K84" s="57"/>
      <c r="L84" s="58"/>
      <c r="M84" s="59"/>
      <c r="N84" s="48"/>
      <c r="O84" s="62"/>
      <c r="P84" s="62"/>
      <c r="Q84" s="48"/>
      <c r="R84" s="53"/>
    </row>
    <row r="85" spans="1:18" s="38" customFormat="1" ht="11.25" customHeight="1">
      <c r="A85" s="49"/>
      <c r="B85" s="49"/>
      <c r="C85" s="49" t="s">
        <v>22</v>
      </c>
      <c r="D85" s="49"/>
      <c r="E85" s="685" t="s">
        <v>16</v>
      </c>
      <c r="F85" s="87"/>
      <c r="G85" s="61" t="s">
        <v>16</v>
      </c>
      <c r="H85" s="61" t="s">
        <v>16</v>
      </c>
      <c r="I85" s="61" t="s">
        <v>16</v>
      </c>
      <c r="J85" s="61" t="s">
        <v>16</v>
      </c>
      <c r="K85" s="61" t="s">
        <v>16</v>
      </c>
      <c r="L85" s="77"/>
      <c r="M85" s="77" t="s">
        <v>16</v>
      </c>
      <c r="N85" s="48"/>
      <c r="O85" s="493">
        <v>70</v>
      </c>
      <c r="P85" s="493">
        <v>160</v>
      </c>
      <c r="Q85" s="48"/>
      <c r="R85" s="53"/>
    </row>
    <row r="86" spans="1:18" s="38" customFormat="1" ht="11.25" customHeight="1">
      <c r="A86" s="49"/>
      <c r="B86" s="49"/>
      <c r="C86" s="49" t="s">
        <v>20</v>
      </c>
      <c r="D86" s="49"/>
      <c r="E86" s="685" t="s">
        <v>16</v>
      </c>
      <c r="F86" s="87"/>
      <c r="G86" s="61" t="s">
        <v>16</v>
      </c>
      <c r="H86" s="61" t="s">
        <v>16</v>
      </c>
      <c r="I86" s="61" t="s">
        <v>16</v>
      </c>
      <c r="J86" s="61" t="s">
        <v>16</v>
      </c>
      <c r="K86" s="61" t="s">
        <v>16</v>
      </c>
      <c r="L86" s="77"/>
      <c r="M86" s="77" t="s">
        <v>16</v>
      </c>
      <c r="N86" s="48"/>
      <c r="O86" s="57">
        <v>0.4</v>
      </c>
      <c r="P86" s="57">
        <v>0.23657512018319407</v>
      </c>
      <c r="Q86" s="48"/>
      <c r="R86" s="53"/>
    </row>
    <row r="87" spans="1:18" s="38" customFormat="1" ht="11.25" customHeight="1">
      <c r="A87" s="40"/>
      <c r="B87" s="40"/>
      <c r="C87" s="40"/>
      <c r="D87" s="698"/>
      <c r="E87" s="685"/>
      <c r="F87" s="87"/>
      <c r="G87" s="61"/>
      <c r="H87" s="61"/>
      <c r="I87" s="61"/>
      <c r="J87" s="61"/>
      <c r="K87" s="61"/>
      <c r="L87" s="77"/>
      <c r="M87" s="77"/>
      <c r="N87" s="61"/>
      <c r="O87" s="52"/>
      <c r="P87" s="52"/>
      <c r="Q87" s="48"/>
      <c r="R87" s="79"/>
    </row>
    <row r="88" spans="1:18" s="38" customFormat="1" ht="12.75" customHeight="1">
      <c r="A88" s="699"/>
      <c r="B88" s="1166" t="s">
        <v>40</v>
      </c>
      <c r="C88" s="1166"/>
      <c r="D88" s="699"/>
      <c r="E88" s="685"/>
      <c r="F88" s="87"/>
      <c r="G88" s="61"/>
      <c r="H88" s="61"/>
      <c r="I88" s="61"/>
      <c r="J88" s="61"/>
      <c r="K88" s="61"/>
      <c r="L88" s="77"/>
      <c r="M88" s="77"/>
      <c r="N88" s="61"/>
      <c r="O88" s="52"/>
      <c r="P88" s="52"/>
      <c r="Q88" s="48"/>
      <c r="R88" s="79"/>
    </row>
    <row r="89" spans="1:18" s="38" customFormat="1" ht="11.25" customHeight="1">
      <c r="A89" s="49"/>
      <c r="B89" s="49"/>
      <c r="C89" s="700" t="s">
        <v>23</v>
      </c>
      <c r="D89" s="700"/>
      <c r="E89" s="685" t="s">
        <v>16</v>
      </c>
      <c r="F89" s="87"/>
      <c r="G89" s="61" t="s">
        <v>16</v>
      </c>
      <c r="H89" s="61" t="s">
        <v>16</v>
      </c>
      <c r="I89" s="61" t="s">
        <v>16</v>
      </c>
      <c r="J89" s="61" t="s">
        <v>16</v>
      </c>
      <c r="K89" s="61" t="s">
        <v>16</v>
      </c>
      <c r="L89" s="77"/>
      <c r="M89" s="77" t="s">
        <v>16</v>
      </c>
      <c r="N89" s="61"/>
      <c r="O89" s="57">
        <v>0.4</v>
      </c>
      <c r="P89" s="57">
        <v>0.2025384823116392</v>
      </c>
      <c r="Q89" s="48"/>
      <c r="R89" s="689">
        <v>20</v>
      </c>
    </row>
    <row r="90" spans="1:18" s="38" customFormat="1" ht="11.25" customHeight="1">
      <c r="A90" s="49"/>
      <c r="B90" s="49"/>
      <c r="C90" s="49" t="s">
        <v>24</v>
      </c>
      <c r="D90" s="699"/>
      <c r="E90" s="685" t="s">
        <v>16</v>
      </c>
      <c r="F90" s="87"/>
      <c r="G90" s="61" t="s">
        <v>16</v>
      </c>
      <c r="H90" s="61" t="s">
        <v>16</v>
      </c>
      <c r="I90" s="61" t="s">
        <v>16</v>
      </c>
      <c r="J90" s="61" t="s">
        <v>16</v>
      </c>
      <c r="K90" s="61" t="s">
        <v>16</v>
      </c>
      <c r="L90" s="77"/>
      <c r="M90" s="77" t="s">
        <v>16</v>
      </c>
      <c r="N90" s="61"/>
      <c r="O90" s="57" t="s">
        <v>15</v>
      </c>
      <c r="P90" s="57" t="s">
        <v>15</v>
      </c>
      <c r="Q90" s="48"/>
      <c r="R90" s="689" t="s">
        <v>15</v>
      </c>
    </row>
    <row r="91" spans="1:18" s="38" customFormat="1" ht="11.25" customHeight="1">
      <c r="A91" s="49"/>
      <c r="B91" s="49"/>
      <c r="C91" s="1167" t="s">
        <v>25</v>
      </c>
      <c r="D91" s="1167"/>
      <c r="E91" s="685" t="s">
        <v>16</v>
      </c>
      <c r="F91" s="87"/>
      <c r="G91" s="61" t="s">
        <v>16</v>
      </c>
      <c r="H91" s="61" t="s">
        <v>16</v>
      </c>
      <c r="I91" s="61" t="s">
        <v>16</v>
      </c>
      <c r="J91" s="61" t="s">
        <v>16</v>
      </c>
      <c r="K91" s="61" t="s">
        <v>16</v>
      </c>
      <c r="L91" s="77"/>
      <c r="M91" s="77" t="s">
        <v>16</v>
      </c>
      <c r="N91" s="61"/>
      <c r="O91" s="57">
        <v>0.5</v>
      </c>
      <c r="P91" s="57">
        <v>0.24719841793012526</v>
      </c>
      <c r="Q91" s="48"/>
      <c r="R91" s="689">
        <v>20</v>
      </c>
    </row>
    <row r="92" spans="1:18" s="38" customFormat="1" ht="11.25" customHeight="1">
      <c r="A92" s="49"/>
      <c r="B92" s="49"/>
      <c r="C92" s="1167" t="s">
        <v>26</v>
      </c>
      <c r="D92" s="1167"/>
      <c r="E92" s="685" t="s">
        <v>16</v>
      </c>
      <c r="F92" s="87"/>
      <c r="G92" s="61" t="s">
        <v>16</v>
      </c>
      <c r="H92" s="61" t="s">
        <v>16</v>
      </c>
      <c r="I92" s="61" t="s">
        <v>16</v>
      </c>
      <c r="J92" s="61" t="s">
        <v>16</v>
      </c>
      <c r="K92" s="61" t="s">
        <v>16</v>
      </c>
      <c r="L92" s="77"/>
      <c r="M92" s="77" t="s">
        <v>16</v>
      </c>
      <c r="N92" s="61"/>
      <c r="O92" s="57">
        <v>0.2</v>
      </c>
      <c r="P92" s="57">
        <v>0.11787819253438114</v>
      </c>
      <c r="Q92" s="48"/>
      <c r="R92" s="689">
        <v>70</v>
      </c>
    </row>
    <row r="93" spans="1:18" s="38" customFormat="1" ht="11.25" customHeight="1">
      <c r="A93" s="49"/>
      <c r="B93" s="49"/>
      <c r="C93" s="40"/>
      <c r="D93" s="698"/>
      <c r="E93" s="685"/>
      <c r="F93" s="87"/>
      <c r="G93" s="61"/>
      <c r="H93" s="61"/>
      <c r="I93" s="61"/>
      <c r="J93" s="61"/>
      <c r="K93" s="61"/>
      <c r="L93" s="77"/>
      <c r="M93" s="77"/>
      <c r="N93" s="61"/>
      <c r="O93" s="61"/>
      <c r="P93" s="61"/>
      <c r="Q93" s="61"/>
      <c r="R93" s="467"/>
    </row>
    <row r="94" spans="1:18" s="38" customFormat="1" ht="11.25" customHeight="1">
      <c r="A94" s="1166" t="s">
        <v>223</v>
      </c>
      <c r="B94" s="1179"/>
      <c r="C94" s="1179"/>
      <c r="D94" s="1179"/>
      <c r="E94" s="1180"/>
      <c r="F94" s="87"/>
      <c r="G94" s="61"/>
      <c r="H94" s="61"/>
      <c r="I94" s="61"/>
      <c r="J94" s="61"/>
      <c r="K94" s="61"/>
      <c r="L94" s="77"/>
      <c r="M94" s="77"/>
      <c r="N94" s="61"/>
      <c r="O94" s="61"/>
      <c r="P94" s="61"/>
      <c r="Q94" s="61"/>
      <c r="R94" s="467"/>
    </row>
    <row r="95" spans="1:18" s="38" customFormat="1" ht="11.25" customHeight="1">
      <c r="A95" s="49"/>
      <c r="B95" s="1166" t="s">
        <v>389</v>
      </c>
      <c r="C95" s="1179"/>
      <c r="D95" s="698"/>
      <c r="E95" s="685"/>
      <c r="L95" s="65"/>
      <c r="M95" s="65"/>
      <c r="O95" s="67"/>
      <c r="P95" s="67"/>
      <c r="R95" s="467"/>
    </row>
    <row r="96" spans="1:18" s="38" customFormat="1" ht="12.75" customHeight="1">
      <c r="A96" s="697"/>
      <c r="B96" s="697"/>
      <c r="C96" s="49" t="s">
        <v>39</v>
      </c>
      <c r="D96" s="698"/>
      <c r="E96" s="685" t="s">
        <v>16</v>
      </c>
      <c r="F96" s="87"/>
      <c r="G96" s="61" t="s">
        <v>16</v>
      </c>
      <c r="H96" s="61" t="s">
        <v>16</v>
      </c>
      <c r="I96" s="61" t="s">
        <v>16</v>
      </c>
      <c r="J96" s="61" t="s">
        <v>16</v>
      </c>
      <c r="K96" s="61" t="s">
        <v>16</v>
      </c>
      <c r="L96" s="77"/>
      <c r="M96" s="77" t="s">
        <v>16</v>
      </c>
      <c r="N96" s="61"/>
      <c r="O96" s="493">
        <v>380</v>
      </c>
      <c r="P96" s="493">
        <v>350</v>
      </c>
      <c r="Q96" s="48"/>
      <c r="R96" s="467"/>
    </row>
    <row r="97" spans="1:18" s="38" customFormat="1" ht="11.25" customHeight="1">
      <c r="A97" s="49"/>
      <c r="B97" s="49"/>
      <c r="C97" s="49" t="s">
        <v>20</v>
      </c>
      <c r="D97" s="698"/>
      <c r="E97" s="685" t="s">
        <v>16</v>
      </c>
      <c r="G97" s="61" t="s">
        <v>16</v>
      </c>
      <c r="H97" s="61" t="s">
        <v>16</v>
      </c>
      <c r="I97" s="61" t="s">
        <v>16</v>
      </c>
      <c r="J97" s="61" t="s">
        <v>16</v>
      </c>
      <c r="K97" s="61" t="s">
        <v>16</v>
      </c>
      <c r="L97" s="65"/>
      <c r="M97" s="77" t="s">
        <v>16</v>
      </c>
      <c r="O97" s="57">
        <v>0.1</v>
      </c>
      <c r="P97" s="57">
        <v>0.09705951858478781</v>
      </c>
      <c r="Q97" s="48"/>
      <c r="R97" s="467"/>
    </row>
    <row r="98" spans="1:18" s="38" customFormat="1" ht="11.25" customHeight="1">
      <c r="A98" s="49"/>
      <c r="B98" s="1166" t="s">
        <v>21</v>
      </c>
      <c r="C98" s="1179"/>
      <c r="D98" s="1179"/>
      <c r="E98" s="683"/>
      <c r="F98" s="684"/>
      <c r="G98" s="57"/>
      <c r="H98" s="57"/>
      <c r="I98" s="57"/>
      <c r="J98" s="57"/>
      <c r="K98" s="57"/>
      <c r="L98" s="58"/>
      <c r="M98" s="59"/>
      <c r="N98" s="48"/>
      <c r="O98" s="67"/>
      <c r="R98" s="352"/>
    </row>
    <row r="99" spans="1:18" s="38" customFormat="1" ht="11.25" customHeight="1">
      <c r="A99" s="49"/>
      <c r="B99" s="49"/>
      <c r="C99" s="49" t="s">
        <v>22</v>
      </c>
      <c r="D99" s="49"/>
      <c r="E99" s="685" t="s">
        <v>16</v>
      </c>
      <c r="F99" s="87"/>
      <c r="G99" s="61" t="s">
        <v>16</v>
      </c>
      <c r="H99" s="61" t="s">
        <v>16</v>
      </c>
      <c r="I99" s="61" t="s">
        <v>16</v>
      </c>
      <c r="J99" s="61" t="s">
        <v>16</v>
      </c>
      <c r="K99" s="61" t="s">
        <v>16</v>
      </c>
      <c r="L99" s="77"/>
      <c r="M99" s="77" t="s">
        <v>16</v>
      </c>
      <c r="N99" s="48"/>
      <c r="O99" s="493">
        <v>1790</v>
      </c>
      <c r="P99" s="493">
        <v>1450</v>
      </c>
      <c r="R99" s="352"/>
    </row>
    <row r="100" spans="1:18" s="38" customFormat="1" ht="11.25" customHeight="1">
      <c r="A100" s="49"/>
      <c r="B100" s="49"/>
      <c r="C100" s="49" t="s">
        <v>20</v>
      </c>
      <c r="D100" s="49"/>
      <c r="E100" s="685" t="s">
        <v>16</v>
      </c>
      <c r="F100" s="87"/>
      <c r="G100" s="61" t="s">
        <v>16</v>
      </c>
      <c r="H100" s="61" t="s">
        <v>16</v>
      </c>
      <c r="I100" s="61" t="s">
        <v>16</v>
      </c>
      <c r="J100" s="61" t="s">
        <v>16</v>
      </c>
      <c r="K100" s="61" t="s">
        <v>16</v>
      </c>
      <c r="L100" s="77"/>
      <c r="M100" s="77" t="s">
        <v>16</v>
      </c>
      <c r="N100" s="48"/>
      <c r="O100" s="57">
        <v>0.5</v>
      </c>
      <c r="P100" s="57">
        <v>0.4084939738698896</v>
      </c>
      <c r="R100" s="352"/>
    </row>
    <row r="101" spans="1:18" s="38" customFormat="1" ht="11.25" customHeight="1">
      <c r="A101" s="40"/>
      <c r="B101" s="40"/>
      <c r="C101" s="40"/>
      <c r="D101" s="698"/>
      <c r="E101" s="685"/>
      <c r="G101" s="61"/>
      <c r="H101" s="61"/>
      <c r="I101" s="61"/>
      <c r="J101" s="61"/>
      <c r="K101" s="61"/>
      <c r="L101" s="65"/>
      <c r="M101" s="77"/>
      <c r="O101" s="52"/>
      <c r="P101" s="52"/>
      <c r="Q101" s="48"/>
      <c r="R101" s="467"/>
    </row>
    <row r="102" spans="1:18" s="38" customFormat="1" ht="12.75" customHeight="1">
      <c r="A102" s="699"/>
      <c r="B102" s="1166" t="s">
        <v>40</v>
      </c>
      <c r="C102" s="1166"/>
      <c r="D102" s="699"/>
      <c r="E102" s="685"/>
      <c r="L102" s="65"/>
      <c r="M102" s="65"/>
      <c r="O102" s="52"/>
      <c r="P102" s="52"/>
      <c r="R102" s="352"/>
    </row>
    <row r="103" spans="1:18" s="38" customFormat="1" ht="11.25" customHeight="1">
      <c r="A103" s="49"/>
      <c r="B103" s="49"/>
      <c r="C103" s="700" t="s">
        <v>23</v>
      </c>
      <c r="D103" s="700"/>
      <c r="E103" s="685" t="s">
        <v>16</v>
      </c>
      <c r="G103" s="61" t="s">
        <v>16</v>
      </c>
      <c r="H103" s="61" t="s">
        <v>16</v>
      </c>
      <c r="I103" s="61" t="s">
        <v>16</v>
      </c>
      <c r="J103" s="61" t="s">
        <v>16</v>
      </c>
      <c r="K103" s="61" t="s">
        <v>16</v>
      </c>
      <c r="L103" s="65"/>
      <c r="M103" s="77" t="s">
        <v>16</v>
      </c>
      <c r="O103" s="57">
        <v>0.2</v>
      </c>
      <c r="P103" s="57">
        <v>0.19693850147703879</v>
      </c>
      <c r="Q103" s="48"/>
      <c r="R103" s="689">
        <v>110</v>
      </c>
    </row>
    <row r="104" spans="1:18" s="38" customFormat="1" ht="11.25" customHeight="1">
      <c r="A104" s="49"/>
      <c r="B104" s="49"/>
      <c r="C104" s="49" t="s">
        <v>24</v>
      </c>
      <c r="D104" s="699"/>
      <c r="E104" s="685" t="s">
        <v>16</v>
      </c>
      <c r="G104" s="61" t="s">
        <v>16</v>
      </c>
      <c r="H104" s="61" t="s">
        <v>16</v>
      </c>
      <c r="I104" s="61" t="s">
        <v>16</v>
      </c>
      <c r="J104" s="61" t="s">
        <v>16</v>
      </c>
      <c r="K104" s="61" t="s">
        <v>16</v>
      </c>
      <c r="L104" s="65"/>
      <c r="M104" s="77" t="s">
        <v>16</v>
      </c>
      <c r="O104" s="57">
        <v>0.1</v>
      </c>
      <c r="P104" s="57">
        <v>0.0754792935138127</v>
      </c>
      <c r="Q104" s="48"/>
      <c r="R104" s="689">
        <v>20</v>
      </c>
    </row>
    <row r="105" spans="1:18" s="38" customFormat="1" ht="11.25" customHeight="1">
      <c r="A105" s="49"/>
      <c r="B105" s="49"/>
      <c r="C105" s="1167" t="s">
        <v>25</v>
      </c>
      <c r="D105" s="1167"/>
      <c r="E105" s="685" t="s">
        <v>16</v>
      </c>
      <c r="G105" s="61" t="s">
        <v>16</v>
      </c>
      <c r="H105" s="61" t="s">
        <v>16</v>
      </c>
      <c r="I105" s="61" t="s">
        <v>16</v>
      </c>
      <c r="J105" s="61" t="s">
        <v>16</v>
      </c>
      <c r="K105" s="61" t="s">
        <v>16</v>
      </c>
      <c r="L105" s="65"/>
      <c r="M105" s="77" t="s">
        <v>16</v>
      </c>
      <c r="O105" s="57">
        <v>0.2</v>
      </c>
      <c r="P105" s="57">
        <v>0.26124173197709966</v>
      </c>
      <c r="Q105" s="48"/>
      <c r="R105" s="689">
        <v>90</v>
      </c>
    </row>
    <row r="106" spans="1:18" s="38" customFormat="1" ht="11.25" customHeight="1">
      <c r="A106" s="49"/>
      <c r="B106" s="49"/>
      <c r="C106" s="1167" t="s">
        <v>26</v>
      </c>
      <c r="D106" s="1167"/>
      <c r="E106" s="685" t="s">
        <v>16</v>
      </c>
      <c r="G106" s="61" t="s">
        <v>16</v>
      </c>
      <c r="H106" s="61" t="s">
        <v>16</v>
      </c>
      <c r="I106" s="61" t="s">
        <v>16</v>
      </c>
      <c r="J106" s="61" t="s">
        <v>16</v>
      </c>
      <c r="K106" s="61" t="s">
        <v>16</v>
      </c>
      <c r="L106" s="65"/>
      <c r="M106" s="77" t="s">
        <v>16</v>
      </c>
      <c r="O106" s="57">
        <v>0.1</v>
      </c>
      <c r="P106" s="57">
        <v>0.07843870265723622</v>
      </c>
      <c r="Q106" s="48"/>
      <c r="R106" s="689">
        <v>240</v>
      </c>
    </row>
    <row r="107" spans="1:18" s="38" customFormat="1" ht="11.25" customHeight="1">
      <c r="A107" s="36"/>
      <c r="B107" s="36"/>
      <c r="C107" s="43"/>
      <c r="D107" s="41"/>
      <c r="E107" s="618"/>
      <c r="F107" s="81"/>
      <c r="G107" s="81"/>
      <c r="H107" s="81"/>
      <c r="I107" s="81"/>
      <c r="J107" s="81"/>
      <c r="K107" s="81"/>
      <c r="L107" s="82"/>
      <c r="M107" s="83"/>
      <c r="N107" s="81"/>
      <c r="O107" s="81"/>
      <c r="P107" s="81"/>
      <c r="Q107" s="81"/>
      <c r="R107" s="41"/>
    </row>
    <row r="108" spans="1:18" s="38" customFormat="1" ht="11.25" customHeight="1">
      <c r="A108" s="76"/>
      <c r="B108" s="76"/>
      <c r="C108" s="88"/>
      <c r="D108" s="76"/>
      <c r="E108" s="76"/>
      <c r="F108" s="76"/>
      <c r="G108" s="76"/>
      <c r="H108" s="76"/>
      <c r="I108" s="76"/>
      <c r="K108" s="1168" t="s">
        <v>432</v>
      </c>
      <c r="L108" s="1114"/>
      <c r="M108" s="1114"/>
      <c r="N108" s="1114"/>
      <c r="O108" s="1114"/>
      <c r="P108" s="1114"/>
      <c r="Q108" s="1114"/>
      <c r="R108" s="1114"/>
    </row>
    <row r="109" spans="15:16" s="38" customFormat="1" ht="11.25" customHeight="1">
      <c r="O109" s="67"/>
      <c r="P109" s="67"/>
    </row>
    <row r="110" spans="1:18" s="38" customFormat="1" ht="22.5" customHeight="1">
      <c r="A110" s="1165" t="s">
        <v>525</v>
      </c>
      <c r="B110" s="1165"/>
      <c r="C110" s="1165"/>
      <c r="D110" s="1165"/>
      <c r="E110" s="1165"/>
      <c r="F110" s="1165"/>
      <c r="G110" s="1165"/>
      <c r="H110" s="1165"/>
      <c r="I110" s="1165"/>
      <c r="J110" s="1165"/>
      <c r="K110" s="1165"/>
      <c r="L110" s="1165"/>
      <c r="M110" s="1165"/>
      <c r="N110" s="1165"/>
      <c r="O110" s="1165"/>
      <c r="P110" s="1165"/>
      <c r="Q110" s="1165"/>
      <c r="R110" s="1165"/>
    </row>
    <row r="111" spans="1:18" s="38" customFormat="1" ht="22.5" customHeight="1">
      <c r="A111" s="1165" t="s">
        <v>35</v>
      </c>
      <c r="B111" s="1165"/>
      <c r="C111" s="1165"/>
      <c r="D111" s="1165"/>
      <c r="E111" s="1165"/>
      <c r="F111" s="1165"/>
      <c r="G111" s="1165"/>
      <c r="H111" s="1165"/>
      <c r="I111" s="1165"/>
      <c r="J111" s="1165"/>
      <c r="K111" s="1165"/>
      <c r="L111" s="1165"/>
      <c r="M111" s="1165"/>
      <c r="N111" s="1165"/>
      <c r="O111" s="1165"/>
      <c r="P111" s="1165"/>
      <c r="Q111" s="1165"/>
      <c r="R111" s="1165"/>
    </row>
    <row r="112" spans="1:18" s="38" customFormat="1" ht="11.25" customHeight="1">
      <c r="A112" s="1160" t="s">
        <v>429</v>
      </c>
      <c r="B112" s="1035"/>
      <c r="C112" s="1035"/>
      <c r="D112" s="1035"/>
      <c r="E112" s="1035"/>
      <c r="F112" s="1035"/>
      <c r="G112" s="1035"/>
      <c r="H112" s="1035"/>
      <c r="I112" s="1035"/>
      <c r="J112" s="1035"/>
      <c r="K112" s="1035"/>
      <c r="L112" s="1035"/>
      <c r="M112" s="1035"/>
      <c r="N112" s="1035"/>
      <c r="O112" s="90"/>
      <c r="P112" s="90"/>
      <c r="Q112" s="90"/>
      <c r="R112" s="90"/>
    </row>
    <row r="113" spans="1:18" s="38" customFormat="1" ht="12" customHeight="1">
      <c r="A113" s="1163" t="s">
        <v>430</v>
      </c>
      <c r="B113" s="1163"/>
      <c r="C113" s="1163"/>
      <c r="D113" s="1163"/>
      <c r="E113" s="1163"/>
      <c r="F113" s="1163"/>
      <c r="G113" s="1163"/>
      <c r="H113" s="1163"/>
      <c r="I113" s="1163"/>
      <c r="J113" s="1163"/>
      <c r="K113" s="1163"/>
      <c r="L113" s="1163"/>
      <c r="M113" s="1163"/>
      <c r="N113" s="1163"/>
      <c r="O113" s="1163"/>
      <c r="P113" s="1163"/>
      <c r="Q113" s="1163"/>
      <c r="R113" s="1163"/>
    </row>
    <row r="114" spans="1:18" s="38" customFormat="1" ht="22.5" customHeight="1">
      <c r="A114" s="1162" t="s">
        <v>433</v>
      </c>
      <c r="B114" s="1162"/>
      <c r="C114" s="1162"/>
      <c r="D114" s="1162"/>
      <c r="E114" s="1162"/>
      <c r="F114" s="1162"/>
      <c r="G114" s="1162"/>
      <c r="H114" s="1162"/>
      <c r="I114" s="1162"/>
      <c r="J114" s="1162"/>
      <c r="K114" s="1162"/>
      <c r="L114" s="1162"/>
      <c r="M114" s="1162"/>
      <c r="N114" s="1162"/>
      <c r="O114" s="1162"/>
      <c r="P114" s="1162"/>
      <c r="Q114" s="1162"/>
      <c r="R114" s="1162"/>
    </row>
    <row r="115" spans="1:18" s="38" customFormat="1" ht="22.5" customHeight="1">
      <c r="A115" s="1163" t="s">
        <v>431</v>
      </c>
      <c r="B115" s="1163"/>
      <c r="C115" s="1163"/>
      <c r="D115" s="1163"/>
      <c r="E115" s="1163"/>
      <c r="F115" s="1163"/>
      <c r="G115" s="1163"/>
      <c r="H115" s="1163"/>
      <c r="I115" s="1163"/>
      <c r="J115" s="1163"/>
      <c r="K115" s="1163"/>
      <c r="L115" s="1163"/>
      <c r="M115" s="1163"/>
      <c r="N115" s="1163"/>
      <c r="O115" s="1163"/>
      <c r="P115" s="1163"/>
      <c r="Q115" s="1163"/>
      <c r="R115" s="1163"/>
    </row>
    <row r="116" spans="1:18" s="38" customFormat="1" ht="11.25" customHeight="1">
      <c r="A116" s="64" t="s">
        <v>36</v>
      </c>
      <c r="B116" s="64"/>
      <c r="C116" s="64"/>
      <c r="D116" s="64"/>
      <c r="E116" s="64"/>
      <c r="F116" s="64"/>
      <c r="G116" s="48"/>
      <c r="H116" s="48"/>
      <c r="I116" s="48"/>
      <c r="J116" s="48"/>
      <c r="K116" s="48"/>
      <c r="L116" s="48"/>
      <c r="M116" s="48"/>
      <c r="N116" s="48"/>
      <c r="O116" s="52"/>
      <c r="P116" s="52"/>
      <c r="Q116" s="48"/>
      <c r="R116" s="48"/>
    </row>
    <row r="117" spans="1:18" s="38" customFormat="1" ht="11.25" customHeight="1">
      <c r="A117" s="48"/>
      <c r="B117" s="48"/>
      <c r="C117" s="48"/>
      <c r="D117" s="48"/>
      <c r="E117" s="48"/>
      <c r="F117" s="48"/>
      <c r="G117" s="48"/>
      <c r="H117" s="48"/>
      <c r="I117" s="48"/>
      <c r="J117" s="48"/>
      <c r="K117" s="48"/>
      <c r="L117" s="48"/>
      <c r="M117" s="48"/>
      <c r="N117" s="48"/>
      <c r="O117" s="52"/>
      <c r="P117" s="52"/>
      <c r="Q117" s="48"/>
      <c r="R117" s="48"/>
    </row>
    <row r="118" spans="1:18" s="38" customFormat="1" ht="11.25" customHeight="1">
      <c r="A118" s="1164" t="s">
        <v>37</v>
      </c>
      <c r="B118" s="1035"/>
      <c r="C118" s="1035"/>
      <c r="D118" s="48"/>
      <c r="E118" s="48"/>
      <c r="F118" s="48"/>
      <c r="G118" s="48"/>
      <c r="H118" s="48"/>
      <c r="I118" s="48"/>
      <c r="J118" s="48"/>
      <c r="K118" s="48"/>
      <c r="L118" s="48"/>
      <c r="M118" s="48"/>
      <c r="N118" s="48"/>
      <c r="O118" s="52"/>
      <c r="P118" s="52"/>
      <c r="Q118" s="48"/>
      <c r="R118" s="48"/>
    </row>
    <row r="119" spans="1:18" s="38" customFormat="1" ht="11.25" customHeight="1">
      <c r="A119" s="1160" t="s">
        <v>38</v>
      </c>
      <c r="B119" s="1035"/>
      <c r="C119" s="1035"/>
      <c r="D119" s="48"/>
      <c r="E119" s="48"/>
      <c r="F119" s="48"/>
      <c r="G119" s="48"/>
      <c r="H119" s="48"/>
      <c r="I119" s="48"/>
      <c r="J119" s="48"/>
      <c r="K119" s="48"/>
      <c r="L119" s="48"/>
      <c r="M119" s="48"/>
      <c r="N119" s="48"/>
      <c r="O119" s="52"/>
      <c r="P119" s="52"/>
      <c r="Q119" s="48"/>
      <c r="R119" s="48"/>
    </row>
    <row r="120" spans="1:18" s="38" customFormat="1" ht="11.25" customHeight="1">
      <c r="A120" s="91"/>
      <c r="B120" s="54"/>
      <c r="C120" s="54"/>
      <c r="D120" s="48"/>
      <c r="E120" s="48"/>
      <c r="F120" s="48"/>
      <c r="G120" s="48"/>
      <c r="H120" s="48"/>
      <c r="I120" s="48"/>
      <c r="J120" s="48"/>
      <c r="K120" s="48"/>
      <c r="L120" s="48"/>
      <c r="M120" s="48"/>
      <c r="N120" s="48"/>
      <c r="O120" s="52"/>
      <c r="P120" s="52"/>
      <c r="Q120" s="48"/>
      <c r="R120" s="48"/>
    </row>
    <row r="121" spans="1:18" s="38" customFormat="1" ht="11.25" customHeight="1">
      <c r="A121" s="1161" t="s">
        <v>18</v>
      </c>
      <c r="B121" s="1035"/>
      <c r="C121" s="1035"/>
      <c r="D121" s="1035"/>
      <c r="E121" s="1035"/>
      <c r="F121" s="1035"/>
      <c r="G121" s="1035"/>
      <c r="H121" s="1035"/>
      <c r="I121" s="1035"/>
      <c r="J121" s="1035"/>
      <c r="K121" s="48"/>
      <c r="L121" s="48"/>
      <c r="M121" s="48"/>
      <c r="N121" s="48"/>
      <c r="O121" s="52"/>
      <c r="P121" s="52"/>
      <c r="Q121" s="48"/>
      <c r="R121" s="48"/>
    </row>
    <row r="122" spans="19:21" ht="12.75">
      <c r="S122" s="38"/>
      <c r="T122" s="38"/>
      <c r="U122" s="38"/>
    </row>
    <row r="123" spans="19:21" ht="12.75">
      <c r="S123" s="38"/>
      <c r="T123" s="38"/>
      <c r="U123" s="38"/>
    </row>
    <row r="124" spans="19:21" ht="12.75">
      <c r="S124" s="38"/>
      <c r="T124" s="38"/>
      <c r="U124" s="38"/>
    </row>
    <row r="125" spans="19:21" ht="12.75">
      <c r="S125" s="38"/>
      <c r="T125" s="38"/>
      <c r="U125" s="38"/>
    </row>
    <row r="126" spans="19:21" ht="12.75">
      <c r="S126" s="38"/>
      <c r="T126" s="38"/>
      <c r="U126" s="38"/>
    </row>
    <row r="127" spans="19:21" ht="12.75">
      <c r="S127" s="38"/>
      <c r="T127" s="38"/>
      <c r="U127" s="38"/>
    </row>
    <row r="128" spans="19:21" ht="12.75">
      <c r="S128" s="38"/>
      <c r="T128" s="38"/>
      <c r="U128" s="38"/>
    </row>
    <row r="129" spans="19:21" ht="12.75">
      <c r="S129" s="38"/>
      <c r="T129" s="38"/>
      <c r="U129" s="38"/>
    </row>
  </sheetData>
  <sheetProtection/>
  <mergeCells count="58">
    <mergeCell ref="B95:C95"/>
    <mergeCell ref="B98:D98"/>
    <mergeCell ref="B81:C81"/>
    <mergeCell ref="B84:D84"/>
    <mergeCell ref="B88:C88"/>
    <mergeCell ref="C91:D91"/>
    <mergeCell ref="C92:D92"/>
    <mergeCell ref="A94:E94"/>
    <mergeCell ref="O67:R67"/>
    <mergeCell ref="A69:D69"/>
    <mergeCell ref="A73:D73"/>
    <mergeCell ref="E75:P76"/>
    <mergeCell ref="R75:R77"/>
    <mergeCell ref="E77:M77"/>
    <mergeCell ref="O77:P77"/>
    <mergeCell ref="B54:C54"/>
    <mergeCell ref="B57:D57"/>
    <mergeCell ref="B61:C61"/>
    <mergeCell ref="C62:D62"/>
    <mergeCell ref="C64:D64"/>
    <mergeCell ref="C65:D65"/>
    <mergeCell ref="B40:C40"/>
    <mergeCell ref="B43:D43"/>
    <mergeCell ref="B47:C47"/>
    <mergeCell ref="C50:D50"/>
    <mergeCell ref="C51:D51"/>
    <mergeCell ref="A53:D53"/>
    <mergeCell ref="B26:C26"/>
    <mergeCell ref="B29:D29"/>
    <mergeCell ref="B33:C33"/>
    <mergeCell ref="C36:D36"/>
    <mergeCell ref="C37:D37"/>
    <mergeCell ref="A39:C39"/>
    <mergeCell ref="B12:C12"/>
    <mergeCell ref="B15:D15"/>
    <mergeCell ref="B19:C19"/>
    <mergeCell ref="C22:D22"/>
    <mergeCell ref="C23:D23"/>
    <mergeCell ref="A25:C25"/>
    <mergeCell ref="B102:C102"/>
    <mergeCell ref="C105:D105"/>
    <mergeCell ref="C106:D106"/>
    <mergeCell ref="K108:R108"/>
    <mergeCell ref="A4:D4"/>
    <mergeCell ref="E6:P7"/>
    <mergeCell ref="R6:R8"/>
    <mergeCell ref="E8:M8"/>
    <mergeCell ref="O8:P8"/>
    <mergeCell ref="A11:D11"/>
    <mergeCell ref="A119:C119"/>
    <mergeCell ref="A121:J121"/>
    <mergeCell ref="A114:R114"/>
    <mergeCell ref="A115:R115"/>
    <mergeCell ref="A118:C118"/>
    <mergeCell ref="A110:R110"/>
    <mergeCell ref="A111:R111"/>
    <mergeCell ref="A112:N112"/>
    <mergeCell ref="A113:R113"/>
  </mergeCells>
  <printOptions horizontalCentered="1"/>
  <pageMargins left="0.31496062992125984" right="0.1968503937007874" top="0.59" bottom="0.2755905511811024" header="0.15748031496062992" footer="0.1968503937007874"/>
  <pageSetup horizontalDpi="600" verticalDpi="600" orientation="portrait" paperSize="9" scale="93" r:id="rId1"/>
  <rowBreaks count="1" manualBreakCount="1">
    <brk id="67" max="255" man="1"/>
  </rowBreaks>
</worksheet>
</file>

<file path=xl/worksheets/sheet19.xml><?xml version="1.0" encoding="utf-8"?>
<worksheet xmlns="http://schemas.openxmlformats.org/spreadsheetml/2006/main" xmlns:r="http://schemas.openxmlformats.org/officeDocument/2006/relationships">
  <dimension ref="A1:H41"/>
  <sheetViews>
    <sheetView showGridLines="0" zoomScalePageLayoutView="0" workbookViewId="0" topLeftCell="A1">
      <selection activeCell="I30" sqref="I30"/>
    </sheetView>
  </sheetViews>
  <sheetFormatPr defaultColWidth="9.140625" defaultRowHeight="12.75"/>
  <cols>
    <col min="1" max="1" width="1.1484375" style="780" customWidth="1"/>
    <col min="2" max="2" width="27.421875" style="780" customWidth="1"/>
    <col min="3" max="3" width="8.28125" style="780" customWidth="1"/>
    <col min="4" max="4" width="9.28125" style="780" customWidth="1"/>
    <col min="5" max="5" width="5.421875" style="780" customWidth="1"/>
    <col min="6" max="6" width="9.00390625" style="780" customWidth="1"/>
  </cols>
  <sheetData>
    <row r="1" spans="1:4" s="17" customFormat="1" ht="12.75" customHeight="1">
      <c r="A1" s="1002" t="s">
        <v>388</v>
      </c>
      <c r="B1" s="1002"/>
      <c r="C1" s="1002"/>
      <c r="D1" s="515"/>
    </row>
    <row r="2" spans="1:7" s="17" customFormat="1" ht="24.75" customHeight="1">
      <c r="A2" s="1002" t="s">
        <v>334</v>
      </c>
      <c r="B2" s="1002"/>
      <c r="C2" s="1002"/>
      <c r="D2" s="1002"/>
      <c r="E2" s="1002"/>
      <c r="F2" s="1002"/>
      <c r="G2" s="1002"/>
    </row>
    <row r="3" spans="1:5" s="17" customFormat="1" ht="12" customHeight="1">
      <c r="A3" s="18" t="s">
        <v>335</v>
      </c>
      <c r="B3" s="19"/>
      <c r="C3" s="20"/>
      <c r="D3" s="20"/>
      <c r="E3" s="768"/>
    </row>
    <row r="4" spans="1:6" s="17" customFormat="1" ht="12.75" customHeight="1">
      <c r="A4" s="995" t="s">
        <v>394</v>
      </c>
      <c r="B4" s="995"/>
      <c r="C4" s="768"/>
      <c r="D4" s="768"/>
      <c r="E4" s="768"/>
      <c r="F4" s="768"/>
    </row>
    <row r="5" spans="1:8" s="22" customFormat="1" ht="11.25" customHeight="1">
      <c r="A5" s="769"/>
      <c r="B5" s="21"/>
      <c r="C5" s="21"/>
      <c r="D5" s="21"/>
      <c r="E5" s="21"/>
      <c r="F5" s="769"/>
      <c r="G5" s="26"/>
      <c r="H5" s="234"/>
    </row>
    <row r="6" spans="1:8" s="22" customFormat="1" ht="33.75" customHeight="1">
      <c r="A6" s="39"/>
      <c r="B6" s="770"/>
      <c r="C6" s="1183" t="s">
        <v>336</v>
      </c>
      <c r="D6" s="1183"/>
      <c r="E6" s="771"/>
      <c r="F6" s="1184" t="s">
        <v>196</v>
      </c>
      <c r="G6" s="1184"/>
      <c r="H6" s="746"/>
    </row>
    <row r="7" spans="1:7" s="22" customFormat="1" ht="12.75" customHeight="1">
      <c r="A7" s="41"/>
      <c r="B7" s="41"/>
      <c r="C7" s="772" t="s">
        <v>397</v>
      </c>
      <c r="D7" s="772" t="s">
        <v>398</v>
      </c>
      <c r="E7" s="773"/>
      <c r="F7" s="772" t="s">
        <v>397</v>
      </c>
      <c r="G7" s="772" t="s">
        <v>398</v>
      </c>
    </row>
    <row r="8" spans="1:6" s="22" customFormat="1" ht="11.25" customHeight="1">
      <c r="A8" s="21"/>
      <c r="B8" s="21"/>
      <c r="C8" s="774"/>
      <c r="D8" s="23"/>
      <c r="E8" s="775"/>
      <c r="F8" s="23"/>
    </row>
    <row r="9" spans="1:7" s="22" customFormat="1" ht="11.25" customHeight="1">
      <c r="A9" s="1185" t="s">
        <v>337</v>
      </c>
      <c r="B9" s="1185"/>
      <c r="C9" s="776">
        <v>0.4</v>
      </c>
      <c r="D9" s="777">
        <v>0.3</v>
      </c>
      <c r="E9" s="778"/>
      <c r="F9" s="779">
        <v>630</v>
      </c>
      <c r="G9" s="25">
        <v>520</v>
      </c>
    </row>
    <row r="10" spans="1:6" s="22" customFormat="1" ht="11.25" customHeight="1">
      <c r="A10" s="780"/>
      <c r="B10" s="21"/>
      <c r="C10" s="781"/>
      <c r="D10" s="782"/>
      <c r="E10" s="778"/>
      <c r="F10" s="24"/>
    </row>
    <row r="11" spans="1:6" s="22" customFormat="1" ht="12.75" customHeight="1">
      <c r="A11" s="1186" t="s">
        <v>338</v>
      </c>
      <c r="B11" s="1186"/>
      <c r="C11" s="781"/>
      <c r="D11" s="782"/>
      <c r="E11" s="778"/>
      <c r="F11" s="24"/>
    </row>
    <row r="12" spans="1:7" s="22" customFormat="1" ht="11.25" customHeight="1">
      <c r="A12" s="1182" t="s">
        <v>282</v>
      </c>
      <c r="B12" s="1182"/>
      <c r="C12" s="776">
        <v>0.7</v>
      </c>
      <c r="D12" s="777">
        <v>0.5</v>
      </c>
      <c r="E12" s="778"/>
      <c r="F12" s="779">
        <v>120</v>
      </c>
      <c r="G12" s="25">
        <v>100</v>
      </c>
    </row>
    <row r="13" spans="1:7" s="22" customFormat="1" ht="11.25" customHeight="1">
      <c r="A13" s="1182" t="s">
        <v>339</v>
      </c>
      <c r="B13" s="1182"/>
      <c r="C13" s="776">
        <v>0.5</v>
      </c>
      <c r="D13" s="777">
        <v>0.4</v>
      </c>
      <c r="E13" s="778"/>
      <c r="F13" s="779">
        <v>40</v>
      </c>
      <c r="G13" s="25">
        <v>30</v>
      </c>
    </row>
    <row r="14" spans="1:7" s="22" customFormat="1" ht="12.75" customHeight="1">
      <c r="A14" s="1182" t="s">
        <v>340</v>
      </c>
      <c r="B14" s="1182"/>
      <c r="C14" s="776">
        <v>0.4</v>
      </c>
      <c r="D14" s="777">
        <v>0.4</v>
      </c>
      <c r="E14" s="778"/>
      <c r="F14" s="779">
        <v>80</v>
      </c>
      <c r="G14" s="25">
        <v>90</v>
      </c>
    </row>
    <row r="15" spans="1:7" s="22" customFormat="1" ht="11.25" customHeight="1">
      <c r="A15" s="1182" t="s">
        <v>341</v>
      </c>
      <c r="B15" s="1182"/>
      <c r="C15" s="776">
        <v>0.3</v>
      </c>
      <c r="D15" s="777">
        <v>0.4</v>
      </c>
      <c r="E15" s="778"/>
      <c r="F15" s="779">
        <v>30</v>
      </c>
      <c r="G15" s="25">
        <v>40</v>
      </c>
    </row>
    <row r="16" spans="1:7" s="22" customFormat="1" ht="11.25" customHeight="1">
      <c r="A16" s="1182" t="s">
        <v>283</v>
      </c>
      <c r="B16" s="1182"/>
      <c r="C16" s="776">
        <v>0.5</v>
      </c>
      <c r="D16" s="777">
        <v>0.4</v>
      </c>
      <c r="E16" s="778"/>
      <c r="F16" s="779">
        <v>110</v>
      </c>
      <c r="G16" s="25">
        <v>80</v>
      </c>
    </row>
    <row r="17" spans="1:7" s="22" customFormat="1" ht="11.25" customHeight="1">
      <c r="A17" s="1182" t="s">
        <v>311</v>
      </c>
      <c r="B17" s="1182"/>
      <c r="C17" s="776">
        <v>0.3</v>
      </c>
      <c r="D17" s="777">
        <v>0.1</v>
      </c>
      <c r="E17" s="778"/>
      <c r="F17" s="779">
        <v>10</v>
      </c>
      <c r="G17" s="25" t="s">
        <v>15</v>
      </c>
    </row>
    <row r="18" spans="1:7" s="22" customFormat="1" ht="11.25" customHeight="1">
      <c r="A18" s="1182" t="s">
        <v>289</v>
      </c>
      <c r="B18" s="1182"/>
      <c r="C18" s="776">
        <v>0.2</v>
      </c>
      <c r="D18" s="777">
        <v>0.3</v>
      </c>
      <c r="E18" s="778"/>
      <c r="F18" s="779">
        <v>10</v>
      </c>
      <c r="G18" s="25">
        <v>20</v>
      </c>
    </row>
    <row r="19" spans="1:7" s="22" customFormat="1" ht="11.25" customHeight="1">
      <c r="A19" s="1182" t="s">
        <v>342</v>
      </c>
      <c r="B19" s="1182"/>
      <c r="C19" s="776">
        <v>0.6</v>
      </c>
      <c r="D19" s="777">
        <v>0.3</v>
      </c>
      <c r="E19" s="778"/>
      <c r="F19" s="779">
        <v>20</v>
      </c>
      <c r="G19" s="25">
        <v>10</v>
      </c>
    </row>
    <row r="20" spans="1:7" s="22" customFormat="1" ht="11.25" customHeight="1">
      <c r="A20" s="1182" t="s">
        <v>290</v>
      </c>
      <c r="B20" s="1182"/>
      <c r="C20" s="776">
        <v>0.2</v>
      </c>
      <c r="D20" s="777">
        <v>0.2</v>
      </c>
      <c r="E20" s="778"/>
      <c r="F20" s="779">
        <v>10</v>
      </c>
      <c r="G20" s="25">
        <v>10</v>
      </c>
    </row>
    <row r="21" spans="1:7" s="22" customFormat="1" ht="11.25" customHeight="1">
      <c r="A21" s="1182" t="s">
        <v>333</v>
      </c>
      <c r="B21" s="1182"/>
      <c r="C21" s="776">
        <v>0.3</v>
      </c>
      <c r="D21" s="777">
        <v>0.2</v>
      </c>
      <c r="E21" s="778"/>
      <c r="F21" s="779">
        <v>10</v>
      </c>
      <c r="G21" s="25">
        <v>10</v>
      </c>
    </row>
    <row r="22" spans="1:7" s="22" customFormat="1" ht="11.25" customHeight="1">
      <c r="A22" s="1182" t="s">
        <v>295</v>
      </c>
      <c r="B22" s="1182"/>
      <c r="C22" s="776">
        <v>0.4</v>
      </c>
      <c r="D22" s="777">
        <v>0.2</v>
      </c>
      <c r="E22" s="778"/>
      <c r="F22" s="779">
        <v>40</v>
      </c>
      <c r="G22" s="25">
        <v>20</v>
      </c>
    </row>
    <row r="23" spans="1:7" s="22" customFormat="1" ht="11.25" customHeight="1">
      <c r="A23" s="1182" t="s">
        <v>343</v>
      </c>
      <c r="B23" s="1182"/>
      <c r="C23" s="776">
        <v>0.5</v>
      </c>
      <c r="D23" s="777">
        <v>0.1</v>
      </c>
      <c r="E23" s="778"/>
      <c r="F23" s="779">
        <v>20</v>
      </c>
      <c r="G23" s="25" t="s">
        <v>15</v>
      </c>
    </row>
    <row r="24" spans="1:7" s="22" customFormat="1" ht="11.25" customHeight="1">
      <c r="A24" s="1182" t="s">
        <v>344</v>
      </c>
      <c r="B24" s="1182"/>
      <c r="C24" s="776">
        <v>0.2</v>
      </c>
      <c r="D24" s="777">
        <v>0.1</v>
      </c>
      <c r="E24" s="778"/>
      <c r="F24" s="779">
        <v>10</v>
      </c>
      <c r="G24" s="25">
        <v>10</v>
      </c>
    </row>
    <row r="25" spans="1:7" s="22" customFormat="1" ht="11.25" customHeight="1">
      <c r="A25" s="1182" t="s">
        <v>310</v>
      </c>
      <c r="B25" s="1182"/>
      <c r="C25" s="776">
        <v>0.2</v>
      </c>
      <c r="D25" s="777">
        <v>0.2</v>
      </c>
      <c r="E25" s="778"/>
      <c r="F25" s="779">
        <v>10</v>
      </c>
      <c r="G25" s="25">
        <v>10</v>
      </c>
    </row>
    <row r="26" spans="1:7" s="22" customFormat="1" ht="11.25" customHeight="1">
      <c r="A26" s="1182" t="s">
        <v>345</v>
      </c>
      <c r="B26" s="1182"/>
      <c r="C26" s="776">
        <v>0.2</v>
      </c>
      <c r="D26" s="777">
        <v>0.1</v>
      </c>
      <c r="E26" s="778"/>
      <c r="F26" s="779">
        <v>30</v>
      </c>
      <c r="G26" s="25">
        <v>20</v>
      </c>
    </row>
    <row r="27" spans="1:7" s="22" customFormat="1" ht="11.25" customHeight="1">
      <c r="A27" s="1182" t="s">
        <v>346</v>
      </c>
      <c r="B27" s="1182"/>
      <c r="C27" s="776">
        <v>0</v>
      </c>
      <c r="D27" s="777">
        <v>0</v>
      </c>
      <c r="E27" s="778"/>
      <c r="F27" s="779">
        <v>0</v>
      </c>
      <c r="G27" s="25" t="s">
        <v>15</v>
      </c>
    </row>
    <row r="28" spans="1:7" s="22" customFormat="1" ht="11.25" customHeight="1">
      <c r="A28" s="1182" t="s">
        <v>347</v>
      </c>
      <c r="B28" s="1182"/>
      <c r="C28" s="776">
        <v>0.5</v>
      </c>
      <c r="D28" s="777">
        <v>0.4</v>
      </c>
      <c r="E28" s="778"/>
      <c r="F28" s="779">
        <v>50</v>
      </c>
      <c r="G28" s="25">
        <v>50</v>
      </c>
    </row>
    <row r="29" spans="1:7" s="22" customFormat="1" ht="11.25" customHeight="1">
      <c r="A29" s="783" t="s">
        <v>348</v>
      </c>
      <c r="B29" s="783"/>
      <c r="C29" s="776" t="s">
        <v>16</v>
      </c>
      <c r="D29" s="776" t="s">
        <v>16</v>
      </c>
      <c r="E29" s="778"/>
      <c r="F29" s="779">
        <v>30</v>
      </c>
      <c r="G29" s="25">
        <v>20</v>
      </c>
    </row>
    <row r="30" spans="1:7" s="22" customFormat="1" ht="11.25" customHeight="1">
      <c r="A30" s="769"/>
      <c r="B30" s="769"/>
      <c r="C30" s="769"/>
      <c r="D30" s="769"/>
      <c r="E30" s="769"/>
      <c r="F30" s="769"/>
      <c r="G30" s="26"/>
    </row>
    <row r="31" spans="1:7" s="22" customFormat="1" ht="11.25" customHeight="1">
      <c r="A31" s="21"/>
      <c r="B31" s="88"/>
      <c r="C31" s="1088" t="s">
        <v>17</v>
      </c>
      <c r="D31" s="1088"/>
      <c r="E31" s="1088"/>
      <c r="F31" s="1088"/>
      <c r="G31" s="1088"/>
    </row>
    <row r="32" spans="1:6" s="22" customFormat="1" ht="11.25" customHeight="1">
      <c r="A32" s="38"/>
      <c r="B32" s="38"/>
      <c r="C32" s="38"/>
      <c r="D32" s="38"/>
      <c r="E32" s="38"/>
      <c r="F32" s="38"/>
    </row>
    <row r="33" spans="1:7" s="22" customFormat="1" ht="22.5" customHeight="1">
      <c r="A33" s="1181" t="s">
        <v>349</v>
      </c>
      <c r="B33" s="1181"/>
      <c r="C33" s="1181"/>
      <c r="D33" s="1181"/>
      <c r="E33" s="1181"/>
      <c r="F33" s="1181"/>
      <c r="G33" s="1181"/>
    </row>
    <row r="34" spans="1:7" s="22" customFormat="1" ht="6" customHeight="1">
      <c r="A34" s="784"/>
      <c r="B34" s="784"/>
      <c r="C34" s="784"/>
      <c r="D34" s="784"/>
      <c r="E34" s="784"/>
      <c r="F34" s="784"/>
      <c r="G34" s="784"/>
    </row>
    <row r="35" spans="1:7" s="22" customFormat="1" ht="22.5" customHeight="1">
      <c r="A35" s="1181" t="s">
        <v>350</v>
      </c>
      <c r="B35" s="1181"/>
      <c r="C35" s="1181"/>
      <c r="D35" s="1181"/>
      <c r="E35" s="1181"/>
      <c r="F35" s="1181"/>
      <c r="G35" s="1181"/>
    </row>
    <row r="36" spans="1:6" s="22" customFormat="1" ht="11.25" customHeight="1">
      <c r="A36" s="780"/>
      <c r="B36" s="780"/>
      <c r="C36" s="780"/>
      <c r="D36" s="780"/>
      <c r="E36" s="780"/>
      <c r="F36" s="780"/>
    </row>
    <row r="37" spans="1:6" s="22" customFormat="1" ht="11.25" customHeight="1">
      <c r="A37" s="1034" t="s">
        <v>351</v>
      </c>
      <c r="B37" s="1034"/>
      <c r="C37" s="780"/>
      <c r="D37" s="780"/>
      <c r="E37" s="780"/>
      <c r="F37" s="780"/>
    </row>
    <row r="38" spans="1:6" s="22" customFormat="1" ht="11.25" customHeight="1">
      <c r="A38" s="785" t="s">
        <v>352</v>
      </c>
      <c r="B38" s="745"/>
      <c r="C38" s="780"/>
      <c r="D38" s="780"/>
      <c r="E38" s="780"/>
      <c r="F38" s="780"/>
    </row>
    <row r="39" spans="1:6" s="22" customFormat="1" ht="11.25" customHeight="1">
      <c r="A39" s="745"/>
      <c r="B39" s="54"/>
      <c r="C39" s="780"/>
      <c r="D39" s="780"/>
      <c r="E39" s="780"/>
      <c r="F39" s="780"/>
    </row>
    <row r="40" spans="1:7" s="22" customFormat="1" ht="11.25" customHeight="1">
      <c r="A40" s="786" t="s">
        <v>18</v>
      </c>
      <c r="B40" s="787"/>
      <c r="C40" s="788"/>
      <c r="D40" s="788"/>
      <c r="E40" s="788"/>
      <c r="F40" s="787"/>
      <c r="G40" s="787"/>
    </row>
    <row r="41" ht="6.75" customHeight="1">
      <c r="A41" s="29"/>
    </row>
  </sheetData>
  <sheetProtection/>
  <mergeCells count="28">
    <mergeCell ref="A23:B23"/>
    <mergeCell ref="A24:B24"/>
    <mergeCell ref="A25:B25"/>
    <mergeCell ref="A17:B17"/>
    <mergeCell ref="A18:B18"/>
    <mergeCell ref="A19:B19"/>
    <mergeCell ref="A20:B20"/>
    <mergeCell ref="A21:B21"/>
    <mergeCell ref="A22:B22"/>
    <mergeCell ref="A11:B11"/>
    <mergeCell ref="A12:B12"/>
    <mergeCell ref="A13:B13"/>
    <mergeCell ref="A14:B14"/>
    <mergeCell ref="A15:B15"/>
    <mergeCell ref="A16:B16"/>
    <mergeCell ref="A1:C1"/>
    <mergeCell ref="A2:G2"/>
    <mergeCell ref="A4:B4"/>
    <mergeCell ref="C6:D6"/>
    <mergeCell ref="F6:G6"/>
    <mergeCell ref="A9:B9"/>
    <mergeCell ref="A33:G33"/>
    <mergeCell ref="A35:G35"/>
    <mergeCell ref="A37:B37"/>
    <mergeCell ref="A26:B26"/>
    <mergeCell ref="A27:B27"/>
    <mergeCell ref="A28:B28"/>
    <mergeCell ref="C31:G31"/>
  </mergeCells>
  <printOptions/>
  <pageMargins left="0.45" right="0.4"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43"/>
  <sheetViews>
    <sheetView showGridLines="0" zoomScalePageLayoutView="0" workbookViewId="0" topLeftCell="A1">
      <selection activeCell="A1" sqref="A1:L1"/>
    </sheetView>
  </sheetViews>
  <sheetFormatPr defaultColWidth="9.140625" defaultRowHeight="12.75"/>
  <cols>
    <col min="1" max="1" width="2.00390625" style="348" customWidth="1"/>
    <col min="2" max="2" width="2.421875" style="348" customWidth="1"/>
    <col min="3" max="3" width="1.57421875" style="348" customWidth="1"/>
    <col min="4" max="4" width="22.8515625" style="348" customWidth="1"/>
    <col min="5" max="10" width="7.28125" style="348" customWidth="1"/>
    <col min="11" max="11" width="1.7109375" style="348" customWidth="1"/>
    <col min="12" max="12" width="8.28125" style="348" customWidth="1"/>
    <col min="13" max="13" width="0.9921875" style="348" customWidth="1"/>
    <col min="14" max="14" width="7.57421875" style="0" customWidth="1"/>
    <col min="15" max="15" width="7.28125" style="0" customWidth="1"/>
    <col min="16" max="16" width="16.57421875" style="136" bestFit="1" customWidth="1"/>
    <col min="17" max="17" width="9.140625" style="136" customWidth="1"/>
  </cols>
  <sheetData>
    <row r="1" spans="1:17" s="17" customFormat="1" ht="14.25" customHeight="1">
      <c r="A1" s="995" t="s">
        <v>375</v>
      </c>
      <c r="B1" s="995"/>
      <c r="C1" s="995"/>
      <c r="D1" s="995"/>
      <c r="E1" s="995"/>
      <c r="F1" s="995"/>
      <c r="G1" s="995"/>
      <c r="H1" s="995"/>
      <c r="I1" s="995"/>
      <c r="J1" s="995"/>
      <c r="K1" s="995"/>
      <c r="L1" s="995"/>
      <c r="M1" s="20"/>
      <c r="P1" s="19"/>
      <c r="Q1" s="19"/>
    </row>
    <row r="2" spans="1:17" s="17" customFormat="1" ht="12.75" customHeight="1">
      <c r="A2" s="995" t="s">
        <v>392</v>
      </c>
      <c r="B2" s="995"/>
      <c r="C2" s="995"/>
      <c r="D2" s="995"/>
      <c r="E2" s="995"/>
      <c r="F2" s="995"/>
      <c r="G2" s="995"/>
      <c r="H2" s="995"/>
      <c r="I2" s="995"/>
      <c r="J2" s="995"/>
      <c r="K2" s="995"/>
      <c r="L2" s="995"/>
      <c r="M2" s="20"/>
      <c r="P2" s="19"/>
      <c r="Q2" s="19"/>
    </row>
    <row r="3" spans="1:17" s="17" customFormat="1" ht="12.75" customHeight="1">
      <c r="A3" s="33" t="s">
        <v>393</v>
      </c>
      <c r="B3" s="33"/>
      <c r="C3" s="33"/>
      <c r="D3" s="33"/>
      <c r="E3" s="33"/>
      <c r="F3" s="33"/>
      <c r="G3" s="33"/>
      <c r="H3" s="33"/>
      <c r="I3" s="33"/>
      <c r="J3" s="33"/>
      <c r="K3" s="20"/>
      <c r="L3" s="20"/>
      <c r="M3" s="20"/>
      <c r="P3" s="19"/>
      <c r="Q3" s="19"/>
    </row>
    <row r="4" spans="1:17" s="17" customFormat="1" ht="12.75" customHeight="1">
      <c r="A4" s="1017" t="s">
        <v>394</v>
      </c>
      <c r="B4" s="1017"/>
      <c r="C4" s="1017"/>
      <c r="D4" s="1017"/>
      <c r="E4" s="332"/>
      <c r="F4" s="33"/>
      <c r="G4" s="33"/>
      <c r="H4" s="33"/>
      <c r="I4" s="33"/>
      <c r="J4" s="33"/>
      <c r="K4" s="20"/>
      <c r="L4" s="20"/>
      <c r="M4" s="20"/>
      <c r="P4" s="19"/>
      <c r="Q4" s="19"/>
    </row>
    <row r="5" spans="1:19" s="22" customFormat="1" ht="11.25" customHeight="1">
      <c r="A5" s="333"/>
      <c r="B5" s="333"/>
      <c r="C5" s="333"/>
      <c r="D5" s="333"/>
      <c r="E5" s="334"/>
      <c r="F5" s="88"/>
      <c r="G5" s="88"/>
      <c r="H5" s="88"/>
      <c r="I5" s="88"/>
      <c r="M5" s="26"/>
      <c r="O5" s="335" t="s">
        <v>41</v>
      </c>
      <c r="P5" s="19"/>
      <c r="Q5" s="19"/>
      <c r="R5" s="17"/>
      <c r="S5" s="17"/>
    </row>
    <row r="6" spans="1:19" s="22" customFormat="1" ht="11.25" customHeight="1">
      <c r="A6" s="337"/>
      <c r="B6" s="337"/>
      <c r="C6" s="337"/>
      <c r="D6" s="337"/>
      <c r="E6" s="1026" t="s">
        <v>395</v>
      </c>
      <c r="F6" s="1026"/>
      <c r="G6" s="1026"/>
      <c r="H6" s="1026"/>
      <c r="I6" s="1026"/>
      <c r="J6" s="1026"/>
      <c r="K6" s="1026"/>
      <c r="L6" s="1026"/>
      <c r="M6" s="526"/>
      <c r="N6" s="1022" t="s">
        <v>396</v>
      </c>
      <c r="O6" s="1022"/>
      <c r="P6" s="19"/>
      <c r="Q6" s="19"/>
      <c r="R6" s="17"/>
      <c r="S6" s="17"/>
    </row>
    <row r="7" spans="1:19" s="22" customFormat="1" ht="12.75" customHeight="1">
      <c r="A7" s="527"/>
      <c r="B7" s="527"/>
      <c r="C7" s="527"/>
      <c r="D7" s="527"/>
      <c r="E7" s="336" t="s">
        <v>228</v>
      </c>
      <c r="F7" s="336" t="s">
        <v>229</v>
      </c>
      <c r="G7" s="336" t="s">
        <v>230</v>
      </c>
      <c r="H7" s="336" t="s">
        <v>231</v>
      </c>
      <c r="I7" s="336" t="s">
        <v>232</v>
      </c>
      <c r="J7" s="336" t="s">
        <v>233</v>
      </c>
      <c r="K7" s="336"/>
      <c r="L7" s="528" t="s">
        <v>397</v>
      </c>
      <c r="M7" s="529"/>
      <c r="N7" s="528" t="s">
        <v>397</v>
      </c>
      <c r="O7" s="528" t="s">
        <v>398</v>
      </c>
      <c r="P7" s="19"/>
      <c r="Q7" s="19"/>
      <c r="R7" s="17"/>
      <c r="S7" s="17"/>
    </row>
    <row r="8" spans="1:19" s="22" customFormat="1" ht="3.75" customHeight="1">
      <c r="A8" s="337"/>
      <c r="B8" s="337"/>
      <c r="C8" s="337"/>
      <c r="D8" s="337"/>
      <c r="E8" s="530"/>
      <c r="F8" s="337"/>
      <c r="G8" s="337"/>
      <c r="H8" s="337"/>
      <c r="I8" s="337"/>
      <c r="J8" s="337"/>
      <c r="K8" s="337"/>
      <c r="L8" s="338"/>
      <c r="M8" s="88"/>
      <c r="P8" s="19"/>
      <c r="Q8" s="19"/>
      <c r="R8" s="17"/>
      <c r="S8" s="17"/>
    </row>
    <row r="9" spans="1:19" s="22" customFormat="1" ht="12.75" customHeight="1">
      <c r="A9" s="1025" t="s">
        <v>153</v>
      </c>
      <c r="B9" s="1015"/>
      <c r="C9" s="1015"/>
      <c r="D9" s="1015"/>
      <c r="E9" s="531"/>
      <c r="F9" s="532"/>
      <c r="G9" s="532"/>
      <c r="H9" s="532"/>
      <c r="I9" s="532"/>
      <c r="J9" s="532"/>
      <c r="K9" s="532"/>
      <c r="L9" s="533"/>
      <c r="M9" s="532"/>
      <c r="N9" s="534"/>
      <c r="O9" s="534"/>
      <c r="P9" s="19"/>
      <c r="Q9" s="19"/>
      <c r="R9" s="17"/>
      <c r="S9" s="17"/>
    </row>
    <row r="10" spans="1:19" s="22" customFormat="1" ht="10.5" customHeight="1">
      <c r="A10" s="88"/>
      <c r="B10" s="1012" t="s">
        <v>154</v>
      </c>
      <c r="C10" s="1012"/>
      <c r="D10" s="1012"/>
      <c r="E10" s="535">
        <v>193101.8297</v>
      </c>
      <c r="F10" s="536">
        <v>196270.8902</v>
      </c>
      <c r="G10" s="536">
        <v>198194.0358</v>
      </c>
      <c r="H10" s="536">
        <v>197101.148571875</v>
      </c>
      <c r="I10" s="536">
        <v>198091.7733479949</v>
      </c>
      <c r="J10" s="536">
        <v>198545.23585501508</v>
      </c>
      <c r="K10" s="537"/>
      <c r="L10" s="538">
        <v>200859.73170648183</v>
      </c>
      <c r="M10" s="269"/>
      <c r="N10" s="470">
        <v>196.3</v>
      </c>
      <c r="O10" s="269">
        <v>194943.1927421307</v>
      </c>
      <c r="P10" s="19"/>
      <c r="Q10" s="19"/>
      <c r="R10" s="17"/>
      <c r="S10" s="17"/>
    </row>
    <row r="11" spans="1:19" s="22" customFormat="1" ht="10.5" customHeight="1">
      <c r="A11" s="88"/>
      <c r="B11" s="339"/>
      <c r="C11" s="1012" t="s">
        <v>155</v>
      </c>
      <c r="D11" s="1012"/>
      <c r="E11" s="539">
        <v>174720.29</v>
      </c>
      <c r="F11" s="340">
        <v>166939.232</v>
      </c>
      <c r="G11" s="340">
        <v>166679.768</v>
      </c>
      <c r="H11" s="340">
        <v>165226.1768433661</v>
      </c>
      <c r="I11" s="340">
        <v>165246.12042230804</v>
      </c>
      <c r="J11" s="340">
        <v>165003.5910128522</v>
      </c>
      <c r="L11" s="342">
        <v>166777.8583048091</v>
      </c>
      <c r="M11" s="343"/>
      <c r="N11" s="540">
        <v>161</v>
      </c>
      <c r="O11" s="471">
        <v>158760</v>
      </c>
      <c r="P11" s="19"/>
      <c r="Q11" s="19"/>
      <c r="R11" s="17"/>
      <c r="S11" s="17"/>
    </row>
    <row r="12" spans="1:19" s="22" customFormat="1" ht="10.5" customHeight="1">
      <c r="A12" s="88"/>
      <c r="B12" s="339"/>
      <c r="C12" s="1012" t="s">
        <v>156</v>
      </c>
      <c r="D12" s="1012"/>
      <c r="E12" s="539">
        <v>16746.2447</v>
      </c>
      <c r="F12" s="340">
        <v>22980.9782</v>
      </c>
      <c r="G12" s="340">
        <v>25297.6072</v>
      </c>
      <c r="H12" s="340">
        <v>26371.147682156494</v>
      </c>
      <c r="I12" s="340">
        <v>27635.810067079263</v>
      </c>
      <c r="J12" s="340">
        <v>28768.454821906194</v>
      </c>
      <c r="L12" s="342">
        <v>30223.817650180838</v>
      </c>
      <c r="M12" s="343"/>
      <c r="N12" s="540">
        <v>31.2</v>
      </c>
      <c r="O12" s="471">
        <v>31939.71991076873</v>
      </c>
      <c r="P12" s="19"/>
      <c r="Q12" s="19"/>
      <c r="R12" s="17"/>
      <c r="S12" s="17"/>
    </row>
    <row r="13" spans="1:19" s="22" customFormat="1" ht="12" customHeight="1">
      <c r="A13" s="88"/>
      <c r="B13" s="339"/>
      <c r="C13" s="339" t="s">
        <v>157</v>
      </c>
      <c r="D13" s="339"/>
      <c r="E13" s="539">
        <v>1460.455</v>
      </c>
      <c r="F13" s="340">
        <v>6350.68</v>
      </c>
      <c r="G13" s="340">
        <v>6216.660599999999</v>
      </c>
      <c r="H13" s="340">
        <v>5503.824046352454</v>
      </c>
      <c r="I13" s="340">
        <v>5209.842858607608</v>
      </c>
      <c r="J13" s="340">
        <v>4773.190020256678</v>
      </c>
      <c r="K13" s="340"/>
      <c r="L13" s="342">
        <v>3858.0557514918883</v>
      </c>
      <c r="M13" s="343"/>
      <c r="N13" s="540">
        <v>4.1</v>
      </c>
      <c r="O13" s="471">
        <v>4243.4728313619435</v>
      </c>
      <c r="P13" s="19"/>
      <c r="Q13" s="19"/>
      <c r="R13" s="17"/>
      <c r="S13" s="17"/>
    </row>
    <row r="14" spans="1:19" s="22" customFormat="1" ht="10.5" customHeight="1">
      <c r="A14" s="88"/>
      <c r="B14" s="1011" t="s">
        <v>399</v>
      </c>
      <c r="C14" s="1011"/>
      <c r="D14" s="1011"/>
      <c r="E14" s="539">
        <v>10515.792</v>
      </c>
      <c r="F14" s="340">
        <v>8567.933</v>
      </c>
      <c r="G14" s="340">
        <v>7379.376</v>
      </c>
      <c r="H14" s="340">
        <v>7532.406176799371</v>
      </c>
      <c r="I14" s="340">
        <v>7422.035185499936</v>
      </c>
      <c r="J14" s="340">
        <v>7015.952347063978</v>
      </c>
      <c r="K14" s="340"/>
      <c r="L14" s="342">
        <v>8209.468004334472</v>
      </c>
      <c r="M14" s="343"/>
      <c r="N14" s="540">
        <v>7.9</v>
      </c>
      <c r="O14" s="471">
        <v>7538</v>
      </c>
      <c r="P14" s="19"/>
      <c r="Q14" s="19"/>
      <c r="R14" s="17"/>
      <c r="S14" s="17"/>
    </row>
    <row r="15" spans="1:19" s="22" customFormat="1" ht="10.5" customHeight="1">
      <c r="A15" s="88"/>
      <c r="B15" s="339" t="s">
        <v>234</v>
      </c>
      <c r="C15" s="339"/>
      <c r="D15" s="339"/>
      <c r="E15" s="539">
        <v>203617.6217</v>
      </c>
      <c r="F15" s="340">
        <v>204838.82319999998</v>
      </c>
      <c r="G15" s="340">
        <v>205573.4118</v>
      </c>
      <c r="H15" s="340">
        <v>204633.55474867442</v>
      </c>
      <c r="I15" s="340">
        <v>205513.80853349486</v>
      </c>
      <c r="J15" s="340">
        <v>205561.18820207904</v>
      </c>
      <c r="K15" s="340"/>
      <c r="L15" s="342">
        <v>209069.19971081626</v>
      </c>
      <c r="M15" s="343"/>
      <c r="N15" s="540">
        <v>204.2</v>
      </c>
      <c r="O15" s="471">
        <v>202481.1927421307</v>
      </c>
      <c r="P15" s="19"/>
      <c r="Q15" s="19"/>
      <c r="R15" s="17"/>
      <c r="S15" s="17"/>
    </row>
    <row r="16" spans="1:19" s="22" customFormat="1" ht="3.75" customHeight="1">
      <c r="A16" s="88"/>
      <c r="B16" s="339"/>
      <c r="C16" s="339"/>
      <c r="D16" s="339"/>
      <c r="E16" s="539"/>
      <c r="F16" s="340"/>
      <c r="G16" s="344"/>
      <c r="H16" s="344"/>
      <c r="I16" s="344"/>
      <c r="J16" s="344"/>
      <c r="K16" s="340"/>
      <c r="L16" s="342"/>
      <c r="M16" s="343"/>
      <c r="N16" s="540"/>
      <c r="O16" s="471"/>
      <c r="P16" s="19"/>
      <c r="Q16" s="19"/>
      <c r="R16" s="17"/>
      <c r="S16" s="17"/>
    </row>
    <row r="17" spans="1:19" s="22" customFormat="1" ht="12" customHeight="1">
      <c r="A17" s="88"/>
      <c r="B17" s="339" t="s">
        <v>158</v>
      </c>
      <c r="C17" s="339"/>
      <c r="D17" s="234"/>
      <c r="E17" s="539">
        <v>53376.35</v>
      </c>
      <c r="F17" s="340">
        <v>97908.79</v>
      </c>
      <c r="G17" s="344">
        <v>99043.38</v>
      </c>
      <c r="H17" s="344">
        <v>105772.38</v>
      </c>
      <c r="I17" s="344">
        <v>115032.59</v>
      </c>
      <c r="J17" s="344">
        <v>118260.8</v>
      </c>
      <c r="K17" s="340"/>
      <c r="L17" s="342">
        <v>126305.79</v>
      </c>
      <c r="M17" s="343"/>
      <c r="N17" s="540">
        <v>133.5</v>
      </c>
      <c r="O17" s="471">
        <v>134066.11493397577</v>
      </c>
      <c r="P17" s="19"/>
      <c r="Q17" s="19"/>
      <c r="R17" s="17"/>
      <c r="S17" s="17"/>
    </row>
    <row r="18" spans="1:19" s="22" customFormat="1" ht="12" customHeight="1">
      <c r="A18" s="88"/>
      <c r="B18" s="339" t="s">
        <v>159</v>
      </c>
      <c r="C18" s="339"/>
      <c r="D18" s="234"/>
      <c r="E18" s="539">
        <v>39051.53</v>
      </c>
      <c r="F18" s="340">
        <v>46567.45</v>
      </c>
      <c r="G18" s="344">
        <v>55331.15</v>
      </c>
      <c r="H18" s="344">
        <v>57369.4</v>
      </c>
      <c r="I18" s="344">
        <v>57587.31</v>
      </c>
      <c r="J18" s="344">
        <v>63158.23</v>
      </c>
      <c r="K18" s="340"/>
      <c r="L18" s="342">
        <v>63442.17</v>
      </c>
      <c r="M18" s="343"/>
      <c r="N18" s="540" t="s">
        <v>400</v>
      </c>
      <c r="O18" s="471">
        <v>48644.35565001802</v>
      </c>
      <c r="P18" s="19"/>
      <c r="Q18" s="19"/>
      <c r="R18" s="17"/>
      <c r="S18" s="17"/>
    </row>
    <row r="19" spans="1:19" s="22" customFormat="1" ht="12" customHeight="1">
      <c r="A19" s="88"/>
      <c r="B19" s="339" t="s">
        <v>401</v>
      </c>
      <c r="C19" s="339"/>
      <c r="D19" s="339"/>
      <c r="E19" s="542" t="s">
        <v>400</v>
      </c>
      <c r="F19" s="543" t="s">
        <v>400</v>
      </c>
      <c r="G19" s="544" t="s">
        <v>400</v>
      </c>
      <c r="H19" s="544" t="s">
        <v>400</v>
      </c>
      <c r="I19" s="544" t="s">
        <v>400</v>
      </c>
      <c r="J19" s="544" t="s">
        <v>400</v>
      </c>
      <c r="K19" s="340"/>
      <c r="L19" s="342" t="s">
        <v>400</v>
      </c>
      <c r="M19" s="343"/>
      <c r="N19" s="540" t="s">
        <v>400</v>
      </c>
      <c r="O19" s="471">
        <v>39138.940932089245</v>
      </c>
      <c r="P19" s="19"/>
      <c r="Q19" s="19"/>
      <c r="R19" s="17"/>
      <c r="S19" s="17"/>
    </row>
    <row r="20" spans="1:19" s="22" customFormat="1" ht="12" customHeight="1">
      <c r="A20" s="88"/>
      <c r="B20" s="339" t="s">
        <v>402</v>
      </c>
      <c r="C20" s="339"/>
      <c r="D20" s="339"/>
      <c r="E20" s="542" t="s">
        <v>400</v>
      </c>
      <c r="F20" s="543" t="s">
        <v>400</v>
      </c>
      <c r="G20" s="544" t="s">
        <v>400</v>
      </c>
      <c r="H20" s="544" t="s">
        <v>400</v>
      </c>
      <c r="I20" s="544" t="s">
        <v>400</v>
      </c>
      <c r="J20" s="544" t="s">
        <v>400</v>
      </c>
      <c r="K20" s="340"/>
      <c r="L20" s="342" t="s">
        <v>400</v>
      </c>
      <c r="M20" s="343"/>
      <c r="N20" s="540" t="s">
        <v>400</v>
      </c>
      <c r="O20" s="471">
        <v>20852</v>
      </c>
      <c r="P20" s="19"/>
      <c r="Q20" s="19"/>
      <c r="R20" s="17"/>
      <c r="S20" s="17"/>
    </row>
    <row r="21" spans="1:19" s="22" customFormat="1" ht="12" customHeight="1">
      <c r="A21" s="88"/>
      <c r="B21" s="1012" t="s">
        <v>403</v>
      </c>
      <c r="C21" s="1012"/>
      <c r="D21" s="1012"/>
      <c r="E21" s="539">
        <v>285549.3</v>
      </c>
      <c r="F21" s="340">
        <v>340750.56936223</v>
      </c>
      <c r="G21" s="340">
        <v>352571.8960377561</v>
      </c>
      <c r="H21" s="340">
        <v>360242.928571875</v>
      </c>
      <c r="I21" s="340">
        <v>370711.6733479949</v>
      </c>
      <c r="J21" s="340">
        <v>379964.30585501506</v>
      </c>
      <c r="K21" s="340"/>
      <c r="L21" s="342">
        <v>390607.3</v>
      </c>
      <c r="M21" s="343"/>
      <c r="N21" s="540" t="s">
        <v>400</v>
      </c>
      <c r="O21" s="471">
        <v>416792.6042582137</v>
      </c>
      <c r="P21" s="19"/>
      <c r="Q21" s="19"/>
      <c r="R21" s="17"/>
      <c r="S21" s="17"/>
    </row>
    <row r="22" spans="1:19" s="22" customFormat="1" ht="11.25" customHeight="1">
      <c r="A22" s="88"/>
      <c r="B22" s="88"/>
      <c r="C22" s="88"/>
      <c r="D22" s="88"/>
      <c r="E22" s="545"/>
      <c r="F22" s="345"/>
      <c r="G22" s="346"/>
      <c r="H22" s="346"/>
      <c r="I22" s="346"/>
      <c r="J22" s="346"/>
      <c r="K22" s="345"/>
      <c r="L22" s="546"/>
      <c r="M22" s="547"/>
      <c r="N22" s="540"/>
      <c r="O22" s="548"/>
      <c r="P22" s="19"/>
      <c r="Q22" s="19"/>
      <c r="R22" s="17"/>
      <c r="S22" s="17"/>
    </row>
    <row r="23" spans="1:19" s="22" customFormat="1" ht="12.75" customHeight="1">
      <c r="A23" s="1025" t="s">
        <v>27</v>
      </c>
      <c r="B23" s="1015"/>
      <c r="C23" s="1015"/>
      <c r="D23" s="1015"/>
      <c r="E23" s="545"/>
      <c r="F23" s="549"/>
      <c r="G23" s="549"/>
      <c r="H23" s="346"/>
      <c r="I23" s="346"/>
      <c r="J23" s="346"/>
      <c r="K23" s="345"/>
      <c r="L23" s="546"/>
      <c r="M23" s="547"/>
      <c r="N23" s="540"/>
      <c r="O23" s="548"/>
      <c r="P23" s="19"/>
      <c r="Q23" s="19"/>
      <c r="R23" s="17"/>
      <c r="S23" s="17"/>
    </row>
    <row r="24" spans="1:19" s="22" customFormat="1" ht="10.5" customHeight="1">
      <c r="A24" s="88"/>
      <c r="B24" s="1012" t="s">
        <v>154</v>
      </c>
      <c r="C24" s="1012"/>
      <c r="D24" s="1012"/>
      <c r="E24" s="535">
        <v>193200.27029999997</v>
      </c>
      <c r="F24" s="536">
        <v>215060.10980000003</v>
      </c>
      <c r="G24" s="536">
        <v>216287.2642</v>
      </c>
      <c r="H24" s="536">
        <v>216848.75142812496</v>
      </c>
      <c r="I24" s="536">
        <v>215276.5266520051</v>
      </c>
      <c r="J24" s="536">
        <v>212580.06414498496</v>
      </c>
      <c r="K24" s="537"/>
      <c r="L24" s="538">
        <v>210264.62529498752</v>
      </c>
      <c r="M24" s="550"/>
      <c r="N24" s="540">
        <v>195.6</v>
      </c>
      <c r="O24" s="269">
        <v>138064.33409287225</v>
      </c>
      <c r="P24" s="19"/>
      <c r="Q24" s="19"/>
      <c r="R24" s="17"/>
      <c r="S24" s="17"/>
    </row>
    <row r="25" spans="1:19" s="22" customFormat="1" ht="10.5" customHeight="1">
      <c r="A25" s="88"/>
      <c r="B25" s="339"/>
      <c r="C25" s="1012" t="s">
        <v>155</v>
      </c>
      <c r="D25" s="1012"/>
      <c r="E25" s="539">
        <v>176522.71</v>
      </c>
      <c r="F25" s="340">
        <v>186537.768</v>
      </c>
      <c r="G25" s="340">
        <v>187547.232</v>
      </c>
      <c r="H25" s="340">
        <v>188010.82315663394</v>
      </c>
      <c r="I25" s="340">
        <v>185528.87957769196</v>
      </c>
      <c r="J25" s="340">
        <v>182122.4089871478</v>
      </c>
      <c r="K25" s="340"/>
      <c r="L25" s="342">
        <v>179912.8</v>
      </c>
      <c r="M25" s="343"/>
      <c r="N25" s="540">
        <v>166.5</v>
      </c>
      <c r="O25" s="471">
        <v>117332</v>
      </c>
      <c r="P25" s="19"/>
      <c r="Q25" s="19"/>
      <c r="R25" s="17"/>
      <c r="S25" s="17"/>
    </row>
    <row r="26" spans="1:19" s="22" customFormat="1" ht="10.5" customHeight="1">
      <c r="A26" s="88"/>
      <c r="B26" s="339"/>
      <c r="C26" s="1012" t="s">
        <v>156</v>
      </c>
      <c r="D26" s="1012"/>
      <c r="E26" s="539">
        <v>14464.9553</v>
      </c>
      <c r="F26" s="340">
        <v>17539.8218</v>
      </c>
      <c r="G26" s="340">
        <v>18345.3928</v>
      </c>
      <c r="H26" s="340">
        <v>18908.852317843503</v>
      </c>
      <c r="I26" s="340">
        <v>19516.98993292074</v>
      </c>
      <c r="J26" s="340">
        <v>20194.04517809381</v>
      </c>
      <c r="K26" s="340"/>
      <c r="L26" s="342">
        <v>21327.1</v>
      </c>
      <c r="M26" s="343"/>
      <c r="N26" s="540">
        <v>21</v>
      </c>
      <c r="O26" s="471">
        <v>15348.5108183135</v>
      </c>
      <c r="P26" s="19"/>
      <c r="Q26" s="19"/>
      <c r="R26" s="17"/>
      <c r="S26" s="17"/>
    </row>
    <row r="27" spans="1:19" s="22" customFormat="1" ht="12" customHeight="1">
      <c r="A27" s="88"/>
      <c r="B27" s="339"/>
      <c r="C27" s="339" t="s">
        <v>157</v>
      </c>
      <c r="D27" s="339"/>
      <c r="E27" s="539">
        <v>2101.445</v>
      </c>
      <c r="F27" s="340">
        <v>10982.52</v>
      </c>
      <c r="G27" s="340">
        <v>10394.6394</v>
      </c>
      <c r="H27" s="340">
        <v>9929.075953647543</v>
      </c>
      <c r="I27" s="340">
        <v>10230.657141392392</v>
      </c>
      <c r="J27" s="340">
        <v>10263.609979743322</v>
      </c>
      <c r="K27" s="340"/>
      <c r="L27" s="342">
        <v>9024.7</v>
      </c>
      <c r="M27" s="343"/>
      <c r="N27" s="540">
        <v>8.1</v>
      </c>
      <c r="O27" s="471">
        <v>5383.8232745587675</v>
      </c>
      <c r="P27" s="19"/>
      <c r="Q27" s="19"/>
      <c r="R27" s="17"/>
      <c r="S27" s="17"/>
    </row>
    <row r="28" spans="1:19" s="22" customFormat="1" ht="10.5" customHeight="1">
      <c r="A28" s="88"/>
      <c r="B28" s="1011" t="s">
        <v>399</v>
      </c>
      <c r="C28" s="1011"/>
      <c r="D28" s="1011"/>
      <c r="E28" s="539">
        <v>5317.208</v>
      </c>
      <c r="F28" s="340">
        <v>5704.067</v>
      </c>
      <c r="G28" s="340">
        <v>4591.624</v>
      </c>
      <c r="H28" s="340">
        <v>4805.593823200629</v>
      </c>
      <c r="I28" s="340">
        <v>4597.964814500064</v>
      </c>
      <c r="J28" s="340">
        <v>4066.0476529360226</v>
      </c>
      <c r="K28" s="340"/>
      <c r="L28" s="342">
        <v>3666.5</v>
      </c>
      <c r="M28" s="343"/>
      <c r="N28" s="540">
        <v>3.2</v>
      </c>
      <c r="O28" s="471">
        <v>2355</v>
      </c>
      <c r="P28" s="19"/>
      <c r="Q28" s="19"/>
      <c r="R28" s="17"/>
      <c r="S28" s="17"/>
    </row>
    <row r="29" spans="1:19" s="22" customFormat="1" ht="10.5" customHeight="1">
      <c r="A29" s="88"/>
      <c r="B29" s="339" t="s">
        <v>234</v>
      </c>
      <c r="C29" s="339"/>
      <c r="D29" s="339"/>
      <c r="E29" s="539">
        <v>198517.4783</v>
      </c>
      <c r="F29" s="340">
        <v>220764.17680000004</v>
      </c>
      <c r="G29" s="340">
        <v>220878.88820000002</v>
      </c>
      <c r="H29" s="340">
        <v>221654.34525132558</v>
      </c>
      <c r="I29" s="340">
        <v>219874.49146650516</v>
      </c>
      <c r="J29" s="340">
        <v>216646.11179792095</v>
      </c>
      <c r="K29" s="340"/>
      <c r="L29" s="342">
        <v>213931.2</v>
      </c>
      <c r="M29" s="343"/>
      <c r="N29" s="540">
        <v>198.8</v>
      </c>
      <c r="O29" s="471">
        <v>140419.33409287225</v>
      </c>
      <c r="P29" s="19"/>
      <c r="Q29" s="19"/>
      <c r="R29" s="17"/>
      <c r="S29" s="17"/>
    </row>
    <row r="30" spans="1:19" s="22" customFormat="1" ht="4.5" customHeight="1">
      <c r="A30" s="88"/>
      <c r="B30" s="339"/>
      <c r="C30" s="339"/>
      <c r="D30" s="339"/>
      <c r="E30" s="539"/>
      <c r="F30" s="340"/>
      <c r="G30" s="344"/>
      <c r="H30" s="344"/>
      <c r="I30" s="344"/>
      <c r="J30" s="344"/>
      <c r="K30" s="340"/>
      <c r="L30" s="342"/>
      <c r="M30" s="343"/>
      <c r="N30" s="540"/>
      <c r="O30" s="471"/>
      <c r="P30" s="19"/>
      <c r="Q30" s="19"/>
      <c r="R30" s="17"/>
      <c r="S30" s="17"/>
    </row>
    <row r="31" spans="1:19" s="22" customFormat="1" ht="12" customHeight="1">
      <c r="A31" s="88"/>
      <c r="B31" s="339" t="s">
        <v>158</v>
      </c>
      <c r="C31" s="339"/>
      <c r="D31" s="234"/>
      <c r="E31" s="539">
        <v>12451.71</v>
      </c>
      <c r="F31" s="340">
        <v>29975.85</v>
      </c>
      <c r="G31" s="344">
        <v>33486.99</v>
      </c>
      <c r="H31" s="344">
        <v>35652.57</v>
      </c>
      <c r="I31" s="344">
        <v>37830.64</v>
      </c>
      <c r="J31" s="344">
        <v>39279.7</v>
      </c>
      <c r="K31" s="340"/>
      <c r="L31" s="342">
        <v>39924.91</v>
      </c>
      <c r="M31" s="343"/>
      <c r="N31" s="540">
        <v>45.4</v>
      </c>
      <c r="O31" s="471">
        <v>35158.87088351842</v>
      </c>
      <c r="P31" s="19"/>
      <c r="Q31" s="19"/>
      <c r="R31" s="17"/>
      <c r="S31" s="17"/>
    </row>
    <row r="32" spans="1:19" s="22" customFormat="1" ht="12" customHeight="1">
      <c r="A32" s="88"/>
      <c r="B32" s="339" t="s">
        <v>159</v>
      </c>
      <c r="C32" s="339"/>
      <c r="D32" s="234"/>
      <c r="E32" s="539">
        <v>38736.79</v>
      </c>
      <c r="F32" s="340">
        <v>63090.56</v>
      </c>
      <c r="G32" s="344">
        <v>70727.29</v>
      </c>
      <c r="H32" s="344">
        <v>76352.8</v>
      </c>
      <c r="I32" s="344">
        <v>79902.66</v>
      </c>
      <c r="J32" s="344">
        <v>83785.4</v>
      </c>
      <c r="K32" s="340"/>
      <c r="L32" s="342">
        <v>86115.77</v>
      </c>
      <c r="M32" s="343"/>
      <c r="N32" s="540" t="s">
        <v>400</v>
      </c>
      <c r="O32" s="471">
        <v>45907.79077721517</v>
      </c>
      <c r="P32" s="19"/>
      <c r="Q32" s="19"/>
      <c r="R32" s="17"/>
      <c r="S32" s="17"/>
    </row>
    <row r="33" spans="1:19" s="22" customFormat="1" ht="12" customHeight="1">
      <c r="A33" s="88"/>
      <c r="B33" s="339" t="s">
        <v>401</v>
      </c>
      <c r="C33" s="339"/>
      <c r="D33" s="339"/>
      <c r="E33" s="542" t="s">
        <v>400</v>
      </c>
      <c r="F33" s="543" t="s">
        <v>400</v>
      </c>
      <c r="G33" s="544" t="s">
        <v>400</v>
      </c>
      <c r="H33" s="544" t="s">
        <v>400</v>
      </c>
      <c r="I33" s="544" t="s">
        <v>400</v>
      </c>
      <c r="J33" s="544" t="s">
        <v>400</v>
      </c>
      <c r="K33" s="340"/>
      <c r="L33" s="342" t="s">
        <v>400</v>
      </c>
      <c r="M33" s="343"/>
      <c r="N33" s="540" t="s">
        <v>400</v>
      </c>
      <c r="O33" s="471">
        <v>15443.840154744059</v>
      </c>
      <c r="P33" s="19"/>
      <c r="Q33" s="19"/>
      <c r="R33" s="17"/>
      <c r="S33" s="17"/>
    </row>
    <row r="34" spans="1:19" s="22" customFormat="1" ht="12" customHeight="1">
      <c r="A34" s="88"/>
      <c r="B34" s="339" t="s">
        <v>402</v>
      </c>
      <c r="C34" s="339"/>
      <c r="D34" s="339"/>
      <c r="E34" s="542" t="s">
        <v>400</v>
      </c>
      <c r="F34" s="543" t="s">
        <v>400</v>
      </c>
      <c r="G34" s="544" t="s">
        <v>400</v>
      </c>
      <c r="H34" s="544" t="s">
        <v>400</v>
      </c>
      <c r="I34" s="544" t="s">
        <v>400</v>
      </c>
      <c r="J34" s="544" t="s">
        <v>400</v>
      </c>
      <c r="K34" s="340"/>
      <c r="L34" s="342" t="s">
        <v>400</v>
      </c>
      <c r="M34" s="343"/>
      <c r="N34" s="540" t="s">
        <v>400</v>
      </c>
      <c r="O34" s="471">
        <v>11516</v>
      </c>
      <c r="P34" s="19"/>
      <c r="Q34" s="19"/>
      <c r="R34" s="17"/>
      <c r="S34" s="17"/>
    </row>
    <row r="35" spans="1:19" s="22" customFormat="1" ht="12" customHeight="1">
      <c r="A35" s="88"/>
      <c r="B35" s="1012" t="s">
        <v>403</v>
      </c>
      <c r="C35" s="1012"/>
      <c r="D35" s="1012"/>
      <c r="E35" s="539">
        <v>244388.5</v>
      </c>
      <c r="F35" s="340">
        <v>308123.08063777</v>
      </c>
      <c r="G35" s="340">
        <v>320498.213962244</v>
      </c>
      <c r="H35" s="340">
        <v>328854.12142812496</v>
      </c>
      <c r="I35" s="340">
        <v>333009.8266520051</v>
      </c>
      <c r="J35" s="340">
        <v>335645.16414498497</v>
      </c>
      <c r="K35" s="340"/>
      <c r="L35" s="342">
        <v>336305.3052949875</v>
      </c>
      <c r="M35" s="343"/>
      <c r="N35" s="540" t="s">
        <v>400</v>
      </c>
      <c r="O35" s="471">
        <v>234574.8359083499</v>
      </c>
      <c r="P35" s="19"/>
      <c r="Q35" s="19"/>
      <c r="R35" s="17"/>
      <c r="S35" s="17"/>
    </row>
    <row r="36" spans="1:19" s="22" customFormat="1" ht="8.25" customHeight="1">
      <c r="A36" s="88"/>
      <c r="B36" s="339"/>
      <c r="C36" s="339"/>
      <c r="D36" s="339"/>
      <c r="E36" s="539"/>
      <c r="F36" s="340"/>
      <c r="G36" s="344"/>
      <c r="H36" s="344"/>
      <c r="I36" s="344"/>
      <c r="J36" s="344"/>
      <c r="K36" s="340"/>
      <c r="L36" s="342"/>
      <c r="M36" s="343"/>
      <c r="N36" s="540"/>
      <c r="O36" s="471"/>
      <c r="P36" s="19"/>
      <c r="Q36" s="19"/>
      <c r="R36" s="17"/>
      <c r="S36" s="17"/>
    </row>
    <row r="37" spans="1:19" s="22" customFormat="1" ht="12.75" customHeight="1">
      <c r="A37" s="1014" t="s">
        <v>28</v>
      </c>
      <c r="B37" s="1015"/>
      <c r="C37" s="1015"/>
      <c r="D37" s="1015"/>
      <c r="E37" s="545"/>
      <c r="F37" s="345"/>
      <c r="G37" s="346"/>
      <c r="H37" s="346"/>
      <c r="I37" s="346"/>
      <c r="J37" s="346"/>
      <c r="K37" s="345"/>
      <c r="L37" s="546"/>
      <c r="M37" s="547"/>
      <c r="N37" s="540"/>
      <c r="O37" s="548"/>
      <c r="P37" s="19"/>
      <c r="Q37" s="19"/>
      <c r="R37" s="17"/>
      <c r="S37" s="17"/>
    </row>
    <row r="38" spans="1:19" s="22" customFormat="1" ht="10.5" customHeight="1">
      <c r="A38" s="88"/>
      <c r="B38" s="1012" t="s">
        <v>154</v>
      </c>
      <c r="C38" s="1012"/>
      <c r="D38" s="1012"/>
      <c r="E38" s="551">
        <v>14335.7</v>
      </c>
      <c r="F38" s="536">
        <v>14335.1</v>
      </c>
      <c r="G38" s="536">
        <v>14504.5</v>
      </c>
      <c r="H38" s="536">
        <v>14491.7</v>
      </c>
      <c r="I38" s="536">
        <v>14830.5</v>
      </c>
      <c r="J38" s="536">
        <v>14916.4</v>
      </c>
      <c r="K38" s="537"/>
      <c r="L38" s="538">
        <v>15128.70519718</v>
      </c>
      <c r="M38" s="550"/>
      <c r="N38" s="540">
        <v>15.1</v>
      </c>
      <c r="O38" s="269">
        <v>14964.00573530107</v>
      </c>
      <c r="P38" s="19"/>
      <c r="Q38" s="19"/>
      <c r="R38" s="17"/>
      <c r="S38" s="17"/>
    </row>
    <row r="39" spans="1:19" s="22" customFormat="1" ht="10.5" customHeight="1">
      <c r="A39" s="88"/>
      <c r="B39" s="339"/>
      <c r="C39" s="1012" t="s">
        <v>155</v>
      </c>
      <c r="D39" s="1012"/>
      <c r="E39" s="539">
        <v>12807</v>
      </c>
      <c r="F39" s="340">
        <v>11792</v>
      </c>
      <c r="G39" s="340">
        <v>11808</v>
      </c>
      <c r="H39" s="340">
        <v>11770</v>
      </c>
      <c r="I39" s="340">
        <v>11992</v>
      </c>
      <c r="J39" s="340">
        <v>12032</v>
      </c>
      <c r="K39" s="340"/>
      <c r="L39" s="342">
        <v>12273</v>
      </c>
      <c r="M39" s="343"/>
      <c r="N39" s="540">
        <v>12.1</v>
      </c>
      <c r="O39" s="471">
        <v>11797</v>
      </c>
      <c r="P39" s="19"/>
      <c r="Q39" s="19"/>
      <c r="R39" s="17"/>
      <c r="S39" s="17"/>
    </row>
    <row r="40" spans="1:19" s="22" customFormat="1" ht="10.5" customHeight="1">
      <c r="A40" s="88"/>
      <c r="B40" s="339"/>
      <c r="C40" s="1012" t="s">
        <v>156</v>
      </c>
      <c r="D40" s="1012"/>
      <c r="E40" s="539">
        <v>1281.5</v>
      </c>
      <c r="F40" s="340">
        <v>1541.6</v>
      </c>
      <c r="G40" s="340">
        <v>1662.7</v>
      </c>
      <c r="H40" s="340">
        <v>1717.4</v>
      </c>
      <c r="I40" s="340">
        <v>1802.6</v>
      </c>
      <c r="J40" s="340">
        <v>1809.7</v>
      </c>
      <c r="K40" s="340"/>
      <c r="L40" s="342">
        <v>1951.4816708600001</v>
      </c>
      <c r="M40" s="343"/>
      <c r="N40" s="540">
        <v>2</v>
      </c>
      <c r="O40" s="471">
        <v>2113.3193223660546</v>
      </c>
      <c r="P40" s="19"/>
      <c r="Q40" s="19"/>
      <c r="R40" s="17"/>
      <c r="S40" s="17"/>
    </row>
    <row r="41" spans="1:19" s="22" customFormat="1" ht="12" customHeight="1">
      <c r="A41" s="88"/>
      <c r="B41" s="339"/>
      <c r="C41" s="339" t="s">
        <v>157</v>
      </c>
      <c r="D41" s="339"/>
      <c r="E41" s="539">
        <v>213.2</v>
      </c>
      <c r="F41" s="340">
        <v>1001.5</v>
      </c>
      <c r="G41" s="340">
        <v>1033.8</v>
      </c>
      <c r="H41" s="340">
        <v>1004.3</v>
      </c>
      <c r="I41" s="340">
        <v>1035.9</v>
      </c>
      <c r="J41" s="340">
        <v>1074.7</v>
      </c>
      <c r="K41" s="340"/>
      <c r="L41" s="342">
        <v>904.22352632</v>
      </c>
      <c r="M41" s="343"/>
      <c r="N41" s="540">
        <v>1.1</v>
      </c>
      <c r="O41" s="471">
        <v>1053.6864129350167</v>
      </c>
      <c r="P41" s="19"/>
      <c r="Q41" s="19"/>
      <c r="R41" s="17"/>
      <c r="S41" s="17"/>
    </row>
    <row r="42" spans="1:19" s="22" customFormat="1" ht="10.5" customHeight="1">
      <c r="A42" s="88"/>
      <c r="B42" s="1011" t="s">
        <v>399</v>
      </c>
      <c r="C42" s="1011"/>
      <c r="D42" s="1011"/>
      <c r="E42" s="539">
        <v>687</v>
      </c>
      <c r="F42" s="340">
        <v>567</v>
      </c>
      <c r="G42" s="340">
        <v>574</v>
      </c>
      <c r="H42" s="340">
        <v>564</v>
      </c>
      <c r="I42" s="340">
        <v>548</v>
      </c>
      <c r="J42" s="340">
        <v>467</v>
      </c>
      <c r="K42" s="340"/>
      <c r="L42" s="342">
        <v>498</v>
      </c>
      <c r="M42" s="343"/>
      <c r="N42" s="540">
        <v>0.5</v>
      </c>
      <c r="O42" s="471">
        <v>477</v>
      </c>
      <c r="P42" s="19"/>
      <c r="Q42" s="19"/>
      <c r="R42" s="17"/>
      <c r="S42" s="17"/>
    </row>
    <row r="43" spans="1:19" s="22" customFormat="1" ht="10.5" customHeight="1">
      <c r="A43" s="88"/>
      <c r="B43" s="339" t="s">
        <v>234</v>
      </c>
      <c r="C43" s="339"/>
      <c r="D43" s="339"/>
      <c r="E43" s="539">
        <v>15022.7</v>
      </c>
      <c r="F43" s="340">
        <v>14902.1</v>
      </c>
      <c r="G43" s="340">
        <v>15078.5</v>
      </c>
      <c r="H43" s="340">
        <v>15055.7</v>
      </c>
      <c r="I43" s="340">
        <v>15378.5</v>
      </c>
      <c r="J43" s="340">
        <v>15383.4</v>
      </c>
      <c r="K43" s="340"/>
      <c r="L43" s="342">
        <v>15626.705197180001</v>
      </c>
      <c r="M43" s="343"/>
      <c r="N43" s="540">
        <v>15.6</v>
      </c>
      <c r="O43" s="471">
        <v>15441.00573530107</v>
      </c>
      <c r="P43" s="19"/>
      <c r="Q43" s="19"/>
      <c r="R43" s="17"/>
      <c r="S43" s="17"/>
    </row>
    <row r="44" spans="1:19" s="22" customFormat="1" ht="5.25" customHeight="1">
      <c r="A44" s="88"/>
      <c r="B44" s="339"/>
      <c r="C44" s="339"/>
      <c r="D44" s="339"/>
      <c r="E44" s="539"/>
      <c r="F44" s="340"/>
      <c r="G44" s="344"/>
      <c r="H44" s="344"/>
      <c r="I44" s="344"/>
      <c r="J44" s="344"/>
      <c r="K44" s="340"/>
      <c r="L44" s="342"/>
      <c r="M44" s="343"/>
      <c r="N44" s="540"/>
      <c r="O44" s="471"/>
      <c r="P44" s="19"/>
      <c r="Q44" s="19"/>
      <c r="R44" s="17"/>
      <c r="S44" s="17"/>
    </row>
    <row r="45" spans="1:19" s="22" customFormat="1" ht="12" customHeight="1">
      <c r="A45" s="88"/>
      <c r="B45" s="339" t="s">
        <v>158</v>
      </c>
      <c r="C45" s="339"/>
      <c r="D45" s="234"/>
      <c r="E45" s="539">
        <v>12651.9</v>
      </c>
      <c r="F45" s="340">
        <v>17051.47</v>
      </c>
      <c r="G45" s="344">
        <v>18606.76</v>
      </c>
      <c r="H45" s="344">
        <v>19412.41</v>
      </c>
      <c r="I45" s="344">
        <v>20454</v>
      </c>
      <c r="J45" s="344">
        <v>21301.39</v>
      </c>
      <c r="K45" s="340"/>
      <c r="L45" s="342">
        <v>22025.91</v>
      </c>
      <c r="M45" s="343"/>
      <c r="N45" s="540">
        <v>23</v>
      </c>
      <c r="O45" s="471">
        <v>23874.91375700682</v>
      </c>
      <c r="P45" s="19"/>
      <c r="Q45" s="19"/>
      <c r="R45" s="17"/>
      <c r="S45" s="17"/>
    </row>
    <row r="46" spans="1:19" s="22" customFormat="1" ht="12" customHeight="1">
      <c r="A46" s="88"/>
      <c r="B46" s="339" t="s">
        <v>159</v>
      </c>
      <c r="C46" s="339"/>
      <c r="D46" s="234"/>
      <c r="E46" s="539">
        <v>4393.46</v>
      </c>
      <c r="F46" s="340">
        <v>7389.42</v>
      </c>
      <c r="G46" s="344">
        <v>7492.96</v>
      </c>
      <c r="H46" s="344">
        <v>7927.23</v>
      </c>
      <c r="I46" s="344">
        <v>7958.25</v>
      </c>
      <c r="J46" s="344">
        <v>9009.44</v>
      </c>
      <c r="K46" s="340"/>
      <c r="L46" s="342">
        <v>9384.14</v>
      </c>
      <c r="M46" s="343"/>
      <c r="N46" s="540" t="s">
        <v>400</v>
      </c>
      <c r="O46" s="471">
        <v>6323.71151808553</v>
      </c>
      <c r="P46" s="19"/>
      <c r="Q46" s="19"/>
      <c r="R46" s="17"/>
      <c r="S46" s="17"/>
    </row>
    <row r="47" spans="1:19" s="22" customFormat="1" ht="12" customHeight="1">
      <c r="A47" s="88"/>
      <c r="B47" s="339" t="s">
        <v>401</v>
      </c>
      <c r="C47" s="339"/>
      <c r="D47" s="339"/>
      <c r="E47" s="542" t="s">
        <v>400</v>
      </c>
      <c r="F47" s="543" t="s">
        <v>400</v>
      </c>
      <c r="G47" s="544" t="s">
        <v>400</v>
      </c>
      <c r="H47" s="544" t="s">
        <v>400</v>
      </c>
      <c r="I47" s="544" t="s">
        <v>400</v>
      </c>
      <c r="J47" s="544" t="s">
        <v>400</v>
      </c>
      <c r="K47" s="340"/>
      <c r="L47" s="342" t="s">
        <v>400</v>
      </c>
      <c r="M47" s="343"/>
      <c r="N47" s="540" t="s">
        <v>400</v>
      </c>
      <c r="O47" s="471">
        <v>3369.6354317884065</v>
      </c>
      <c r="P47" s="19"/>
      <c r="Q47" s="19"/>
      <c r="R47" s="17"/>
      <c r="S47" s="17"/>
    </row>
    <row r="48" spans="1:19" s="22" customFormat="1" ht="12" customHeight="1">
      <c r="A48" s="88"/>
      <c r="B48" s="339" t="s">
        <v>402</v>
      </c>
      <c r="C48" s="339"/>
      <c r="D48" s="339"/>
      <c r="E48" s="542" t="s">
        <v>400</v>
      </c>
      <c r="F48" s="543" t="s">
        <v>400</v>
      </c>
      <c r="G48" s="544" t="s">
        <v>400</v>
      </c>
      <c r="H48" s="544" t="s">
        <v>400</v>
      </c>
      <c r="I48" s="544" t="s">
        <v>400</v>
      </c>
      <c r="J48" s="544" t="s">
        <v>400</v>
      </c>
      <c r="K48" s="340"/>
      <c r="L48" s="342" t="s">
        <v>400</v>
      </c>
      <c r="M48" s="343"/>
      <c r="N48" s="540" t="s">
        <v>400</v>
      </c>
      <c r="O48" s="471">
        <v>2576</v>
      </c>
      <c r="P48" s="19"/>
      <c r="Q48" s="19"/>
      <c r="R48" s="17"/>
      <c r="S48" s="17"/>
    </row>
    <row r="49" spans="1:19" s="22" customFormat="1" ht="12" customHeight="1">
      <c r="A49" s="88"/>
      <c r="B49" s="1012" t="s">
        <v>403</v>
      </c>
      <c r="C49" s="1012"/>
      <c r="D49" s="1012"/>
      <c r="E49" s="539">
        <v>31375.36</v>
      </c>
      <c r="F49" s="340">
        <v>38775.99</v>
      </c>
      <c r="G49" s="340">
        <v>40604.22</v>
      </c>
      <c r="H49" s="340">
        <v>41831.34</v>
      </c>
      <c r="I49" s="340">
        <v>43242.75</v>
      </c>
      <c r="J49" s="340">
        <v>45227.23</v>
      </c>
      <c r="K49" s="340"/>
      <c r="L49" s="342">
        <v>46538.75519718</v>
      </c>
      <c r="M49" s="343"/>
      <c r="N49" s="540" t="s">
        <v>400</v>
      </c>
      <c r="O49" s="471">
        <v>48532.266442181826</v>
      </c>
      <c r="P49" s="19"/>
      <c r="Q49" s="19"/>
      <c r="R49" s="17"/>
      <c r="S49" s="17"/>
    </row>
    <row r="50" spans="1:19" s="22" customFormat="1" ht="8.25" customHeight="1">
      <c r="A50" s="88"/>
      <c r="B50" s="88"/>
      <c r="C50" s="88"/>
      <c r="D50" s="88"/>
      <c r="E50" s="539"/>
      <c r="F50" s="340"/>
      <c r="G50" s="344"/>
      <c r="H50" s="344"/>
      <c r="I50" s="344"/>
      <c r="J50" s="344"/>
      <c r="K50" s="340"/>
      <c r="L50" s="342"/>
      <c r="M50" s="343"/>
      <c r="N50" s="540"/>
      <c r="O50" s="471"/>
      <c r="P50" s="19"/>
      <c r="Q50" s="19"/>
      <c r="R50" s="17"/>
      <c r="S50" s="17"/>
    </row>
    <row r="51" spans="1:19" s="22" customFormat="1" ht="12.75" customHeight="1">
      <c r="A51" s="1014" t="s">
        <v>255</v>
      </c>
      <c r="B51" s="1015"/>
      <c r="C51" s="1015"/>
      <c r="D51" s="1015"/>
      <c r="E51" s="1016"/>
      <c r="F51" s="340"/>
      <c r="G51" s="344"/>
      <c r="H51" s="344"/>
      <c r="I51" s="344"/>
      <c r="J51" s="344"/>
      <c r="K51" s="340"/>
      <c r="L51" s="342"/>
      <c r="M51" s="343"/>
      <c r="N51" s="540"/>
      <c r="O51" s="471"/>
      <c r="P51" s="19"/>
      <c r="Q51" s="19"/>
      <c r="R51" s="17"/>
      <c r="S51" s="17"/>
    </row>
    <row r="52" spans="1:19" s="22" customFormat="1" ht="10.5" customHeight="1">
      <c r="A52" s="88"/>
      <c r="B52" s="1012" t="s">
        <v>154</v>
      </c>
      <c r="C52" s="1012"/>
      <c r="D52" s="1012"/>
      <c r="E52" s="551">
        <v>3996.9</v>
      </c>
      <c r="F52" s="536">
        <v>6210.8</v>
      </c>
      <c r="G52" s="536">
        <v>6566.6</v>
      </c>
      <c r="H52" s="536">
        <v>6791.2</v>
      </c>
      <c r="I52" s="536">
        <v>6667.4</v>
      </c>
      <c r="J52" s="536">
        <v>6751.4</v>
      </c>
      <c r="K52" s="537"/>
      <c r="L52" s="538">
        <v>6462.054474613362</v>
      </c>
      <c r="M52" s="550"/>
      <c r="N52" s="540">
        <v>18.2</v>
      </c>
      <c r="O52" s="269">
        <v>10704.493581361992</v>
      </c>
      <c r="P52" s="19"/>
      <c r="Q52" s="19"/>
      <c r="R52" s="17"/>
      <c r="S52" s="17"/>
    </row>
    <row r="53" spans="1:19" s="22" customFormat="1" ht="10.5" customHeight="1">
      <c r="A53" s="88"/>
      <c r="B53" s="339"/>
      <c r="C53" s="1012" t="s">
        <v>155</v>
      </c>
      <c r="D53" s="1012"/>
      <c r="E53" s="539">
        <v>3097</v>
      </c>
      <c r="F53" s="340">
        <v>4628</v>
      </c>
      <c r="G53" s="340">
        <v>4949</v>
      </c>
      <c r="H53" s="340">
        <v>5084</v>
      </c>
      <c r="I53" s="340">
        <v>4963</v>
      </c>
      <c r="J53" s="340">
        <v>4943</v>
      </c>
      <c r="K53" s="340"/>
      <c r="L53" s="342">
        <v>4377.447336830788</v>
      </c>
      <c r="M53" s="343"/>
      <c r="N53" s="540">
        <v>11.4</v>
      </c>
      <c r="O53" s="471">
        <v>5931</v>
      </c>
      <c r="P53" s="19"/>
      <c r="Q53" s="19"/>
      <c r="R53" s="17"/>
      <c r="S53" s="17"/>
    </row>
    <row r="54" spans="1:19" s="22" customFormat="1" ht="10.5" customHeight="1">
      <c r="A54" s="88"/>
      <c r="B54" s="339"/>
      <c r="C54" s="1012" t="s">
        <v>156</v>
      </c>
      <c r="D54" s="1012"/>
      <c r="E54" s="539">
        <v>857.1</v>
      </c>
      <c r="F54" s="340">
        <v>1343.3</v>
      </c>
      <c r="G54" s="340">
        <v>1354.6</v>
      </c>
      <c r="H54" s="340">
        <v>1435.4</v>
      </c>
      <c r="I54" s="340">
        <v>1416.8</v>
      </c>
      <c r="J54" s="340">
        <v>1527.6</v>
      </c>
      <c r="K54" s="340"/>
      <c r="L54" s="342">
        <v>1516.713139167982</v>
      </c>
      <c r="M54" s="343"/>
      <c r="N54" s="540">
        <v>4.6</v>
      </c>
      <c r="O54" s="471">
        <v>3600.493305941448</v>
      </c>
      <c r="P54" s="19"/>
      <c r="Q54" s="19"/>
      <c r="R54" s="17"/>
      <c r="S54" s="17"/>
    </row>
    <row r="55" spans="1:19" s="22" customFormat="1" ht="12" customHeight="1">
      <c r="A55" s="88"/>
      <c r="B55" s="339"/>
      <c r="C55" s="339" t="s">
        <v>157</v>
      </c>
      <c r="D55" s="339"/>
      <c r="E55" s="542" t="s">
        <v>15</v>
      </c>
      <c r="F55" s="340">
        <v>239.5</v>
      </c>
      <c r="G55" s="340">
        <v>263</v>
      </c>
      <c r="H55" s="340">
        <v>271.8</v>
      </c>
      <c r="I55" s="340">
        <v>287.6</v>
      </c>
      <c r="J55" s="340">
        <v>280.8</v>
      </c>
      <c r="K55" s="340"/>
      <c r="L55" s="342">
        <v>567.8939986145919</v>
      </c>
      <c r="M55" s="343"/>
      <c r="N55" s="540">
        <v>2.2</v>
      </c>
      <c r="O55" s="471">
        <v>1173.0002754205454</v>
      </c>
      <c r="P55" s="19"/>
      <c r="Q55" s="19"/>
      <c r="R55" s="17"/>
      <c r="S55" s="17"/>
    </row>
    <row r="56" spans="1:19" s="22" customFormat="1" ht="10.5" customHeight="1">
      <c r="A56" s="88"/>
      <c r="B56" s="1011" t="s">
        <v>399</v>
      </c>
      <c r="C56" s="1011"/>
      <c r="D56" s="1011"/>
      <c r="E56" s="539">
        <v>141</v>
      </c>
      <c r="F56" s="340">
        <v>306</v>
      </c>
      <c r="G56" s="340">
        <v>343</v>
      </c>
      <c r="H56" s="340">
        <v>311</v>
      </c>
      <c r="I56" s="340">
        <v>182</v>
      </c>
      <c r="J56" s="340">
        <v>118</v>
      </c>
      <c r="K56" s="340"/>
      <c r="L56" s="342">
        <v>76</v>
      </c>
      <c r="M56" s="343"/>
      <c r="N56" s="540" t="s">
        <v>15</v>
      </c>
      <c r="O56" s="471" t="s">
        <v>15</v>
      </c>
      <c r="P56" s="19"/>
      <c r="Q56" s="19"/>
      <c r="R56" s="17"/>
      <c r="S56" s="17"/>
    </row>
    <row r="57" spans="1:19" s="22" customFormat="1" ht="10.5" customHeight="1">
      <c r="A57" s="88"/>
      <c r="B57" s="339" t="s">
        <v>234</v>
      </c>
      <c r="C57" s="339"/>
      <c r="D57" s="339"/>
      <c r="E57" s="539">
        <v>4137.9</v>
      </c>
      <c r="F57" s="340">
        <v>6516.8</v>
      </c>
      <c r="G57" s="340">
        <v>6909.6</v>
      </c>
      <c r="H57" s="340">
        <v>7102.2</v>
      </c>
      <c r="I57" s="340">
        <v>6849.4</v>
      </c>
      <c r="J57" s="340">
        <v>6869.4</v>
      </c>
      <c r="K57" s="340"/>
      <c r="L57" s="342">
        <v>6538.054474613362</v>
      </c>
      <c r="M57" s="343"/>
      <c r="N57" s="540">
        <v>18.2</v>
      </c>
      <c r="O57" s="471">
        <v>10704.493581361992</v>
      </c>
      <c r="P57" s="19"/>
      <c r="Q57" s="19"/>
      <c r="R57" s="17"/>
      <c r="S57" s="17"/>
    </row>
    <row r="58" spans="1:19" s="22" customFormat="1" ht="4.5" customHeight="1">
      <c r="A58" s="88"/>
      <c r="B58" s="339"/>
      <c r="C58" s="339"/>
      <c r="D58" s="339"/>
      <c r="E58" s="542"/>
      <c r="F58" s="340"/>
      <c r="G58" s="344"/>
      <c r="H58" s="344"/>
      <c r="I58" s="344"/>
      <c r="J58" s="344"/>
      <c r="K58" s="340"/>
      <c r="L58" s="342"/>
      <c r="M58" s="343"/>
      <c r="N58" s="540"/>
      <c r="O58" s="471"/>
      <c r="P58" s="19"/>
      <c r="Q58" s="19"/>
      <c r="R58" s="17"/>
      <c r="S58" s="17"/>
    </row>
    <row r="59" spans="1:19" s="22" customFormat="1" ht="12" customHeight="1">
      <c r="A59" s="88"/>
      <c r="B59" s="339" t="s">
        <v>158</v>
      </c>
      <c r="C59" s="339"/>
      <c r="D59" s="234"/>
      <c r="E59" s="539">
        <v>538.64</v>
      </c>
      <c r="F59" s="340">
        <v>2065.69</v>
      </c>
      <c r="G59" s="344">
        <v>1965.98</v>
      </c>
      <c r="H59" s="344">
        <v>2148.25</v>
      </c>
      <c r="I59" s="344">
        <v>2347.09</v>
      </c>
      <c r="J59" s="344">
        <v>2737.64</v>
      </c>
      <c r="K59" s="340"/>
      <c r="L59" s="342">
        <v>2287.13</v>
      </c>
      <c r="M59" s="343"/>
      <c r="N59" s="540">
        <v>5.8</v>
      </c>
      <c r="O59" s="471">
        <v>5821.197008556849</v>
      </c>
      <c r="P59" s="19"/>
      <c r="Q59" s="19"/>
      <c r="R59" s="17"/>
      <c r="S59" s="17"/>
    </row>
    <row r="60" spans="1:19" s="22" customFormat="1" ht="12" customHeight="1">
      <c r="A60" s="88"/>
      <c r="B60" s="339" t="s">
        <v>159</v>
      </c>
      <c r="C60" s="339"/>
      <c r="D60" s="234"/>
      <c r="E60" s="539">
        <v>370.27</v>
      </c>
      <c r="F60" s="340">
        <v>732.79</v>
      </c>
      <c r="G60" s="344">
        <v>877.61</v>
      </c>
      <c r="H60" s="344">
        <v>964.55</v>
      </c>
      <c r="I60" s="344">
        <v>1288.83</v>
      </c>
      <c r="J60" s="344">
        <v>1388.43</v>
      </c>
      <c r="K60" s="340"/>
      <c r="L60" s="342">
        <v>1960.45</v>
      </c>
      <c r="M60" s="343"/>
      <c r="N60" s="540" t="s">
        <v>400</v>
      </c>
      <c r="O60" s="471">
        <v>6073.370022887218</v>
      </c>
      <c r="P60" s="19"/>
      <c r="Q60" s="19"/>
      <c r="R60" s="17"/>
      <c r="S60" s="17"/>
    </row>
    <row r="61" spans="1:19" s="22" customFormat="1" ht="12" customHeight="1">
      <c r="A61" s="88"/>
      <c r="B61" s="339" t="s">
        <v>401</v>
      </c>
      <c r="C61" s="339"/>
      <c r="D61" s="339"/>
      <c r="E61" s="542" t="s">
        <v>400</v>
      </c>
      <c r="F61" s="543" t="s">
        <v>400</v>
      </c>
      <c r="G61" s="544" t="s">
        <v>400</v>
      </c>
      <c r="H61" s="544" t="s">
        <v>400</v>
      </c>
      <c r="I61" s="544" t="s">
        <v>400</v>
      </c>
      <c r="J61" s="544" t="s">
        <v>400</v>
      </c>
      <c r="K61" s="340"/>
      <c r="L61" s="342" t="s">
        <v>400</v>
      </c>
      <c r="M61" s="343"/>
      <c r="N61" s="540" t="s">
        <v>400</v>
      </c>
      <c r="O61" s="471">
        <v>14989.208320952157</v>
      </c>
      <c r="P61" s="19"/>
      <c r="Q61" s="19"/>
      <c r="R61" s="17"/>
      <c r="S61" s="17"/>
    </row>
    <row r="62" spans="1:19" s="22" customFormat="1" ht="12" customHeight="1">
      <c r="A62" s="88"/>
      <c r="B62" s="339" t="s">
        <v>402</v>
      </c>
      <c r="C62" s="339"/>
      <c r="D62" s="339"/>
      <c r="E62" s="542" t="s">
        <v>400</v>
      </c>
      <c r="F62" s="543" t="s">
        <v>400</v>
      </c>
      <c r="G62" s="544" t="s">
        <v>400</v>
      </c>
      <c r="H62" s="544" t="s">
        <v>400</v>
      </c>
      <c r="I62" s="544" t="s">
        <v>400</v>
      </c>
      <c r="J62" s="544" t="s">
        <v>400</v>
      </c>
      <c r="K62" s="340"/>
      <c r="L62" s="342" t="s">
        <v>400</v>
      </c>
      <c r="M62" s="343"/>
      <c r="N62" s="540" t="s">
        <v>400</v>
      </c>
      <c r="O62" s="471" t="s">
        <v>15</v>
      </c>
      <c r="P62" s="19"/>
      <c r="Q62" s="19"/>
      <c r="R62" s="17"/>
      <c r="S62" s="17"/>
    </row>
    <row r="63" spans="1:19" s="22" customFormat="1" ht="12" customHeight="1">
      <c r="A63" s="88"/>
      <c r="B63" s="1012" t="s">
        <v>403</v>
      </c>
      <c r="C63" s="1012"/>
      <c r="D63" s="1012"/>
      <c r="E63" s="539">
        <v>4908.91</v>
      </c>
      <c r="F63" s="340">
        <v>9009.28</v>
      </c>
      <c r="G63" s="344">
        <v>9410.19</v>
      </c>
      <c r="H63" s="344">
        <v>9904</v>
      </c>
      <c r="I63" s="344">
        <v>10303.32</v>
      </c>
      <c r="J63" s="344">
        <v>10877.47</v>
      </c>
      <c r="K63" s="340"/>
      <c r="L63" s="342">
        <v>10709.634474613362</v>
      </c>
      <c r="M63" s="343"/>
      <c r="N63" s="540" t="s">
        <v>400</v>
      </c>
      <c r="O63" s="471">
        <v>37588.26893375822</v>
      </c>
      <c r="P63" s="19"/>
      <c r="Q63" s="19"/>
      <c r="R63" s="17"/>
      <c r="S63" s="17"/>
    </row>
    <row r="64" spans="1:19" s="22" customFormat="1" ht="11.25" customHeight="1">
      <c r="A64" s="348"/>
      <c r="B64" s="339"/>
      <c r="C64" s="339"/>
      <c r="D64" s="339"/>
      <c r="E64" s="539"/>
      <c r="F64" s="340"/>
      <c r="G64" s="340"/>
      <c r="H64" s="340"/>
      <c r="I64" s="340"/>
      <c r="J64" s="340"/>
      <c r="K64" s="340"/>
      <c r="L64" s="552"/>
      <c r="M64" s="341"/>
      <c r="N64" s="540"/>
      <c r="O64" s="462"/>
      <c r="P64" s="19"/>
      <c r="Q64" s="19"/>
      <c r="R64" s="17"/>
      <c r="S64" s="17"/>
    </row>
    <row r="65" spans="1:19" s="22" customFormat="1" ht="10.5" customHeight="1">
      <c r="A65" s="1025" t="s">
        <v>29</v>
      </c>
      <c r="B65" s="1015"/>
      <c r="C65" s="1015"/>
      <c r="D65" s="1015"/>
      <c r="E65" s="545"/>
      <c r="F65" s="345"/>
      <c r="G65" s="346"/>
      <c r="H65" s="346"/>
      <c r="I65" s="346"/>
      <c r="J65" s="346"/>
      <c r="K65" s="345"/>
      <c r="L65" s="546"/>
      <c r="M65" s="547"/>
      <c r="N65" s="540"/>
      <c r="O65" s="349"/>
      <c r="P65" s="19"/>
      <c r="Q65" s="19"/>
      <c r="R65" s="17"/>
      <c r="S65" s="17"/>
    </row>
    <row r="66" spans="1:19" s="22" customFormat="1" ht="10.5" customHeight="1">
      <c r="A66" s="88"/>
      <c r="B66" s="1012" t="s">
        <v>154</v>
      </c>
      <c r="C66" s="1012"/>
      <c r="D66" s="1012"/>
      <c r="E66" s="553">
        <v>404634.7</v>
      </c>
      <c r="F66" s="340">
        <v>431876.9</v>
      </c>
      <c r="G66" s="340">
        <v>435552.4</v>
      </c>
      <c r="H66" s="340">
        <v>435232.8</v>
      </c>
      <c r="I66" s="340">
        <v>434866.2</v>
      </c>
      <c r="J66" s="340">
        <v>432793.1</v>
      </c>
      <c r="K66" s="340"/>
      <c r="L66" s="342">
        <v>432715.1166732627</v>
      </c>
      <c r="M66" s="343"/>
      <c r="N66" s="540">
        <v>425.2</v>
      </c>
      <c r="O66" s="269">
        <v>358676.026151666</v>
      </c>
      <c r="P66" s="19"/>
      <c r="Q66" s="19"/>
      <c r="R66" s="17"/>
      <c r="S66" s="17"/>
    </row>
    <row r="67" spans="1:19" s="22" customFormat="1" ht="10.5" customHeight="1">
      <c r="A67" s="88"/>
      <c r="B67" s="339"/>
      <c r="C67" s="1012" t="s">
        <v>155</v>
      </c>
      <c r="D67" s="1012"/>
      <c r="E67" s="539">
        <v>367147</v>
      </c>
      <c r="F67" s="340">
        <v>369897</v>
      </c>
      <c r="G67" s="340">
        <v>370984</v>
      </c>
      <c r="H67" s="340">
        <v>370091</v>
      </c>
      <c r="I67" s="340">
        <v>367730</v>
      </c>
      <c r="J67" s="340">
        <v>364101</v>
      </c>
      <c r="K67" s="340"/>
      <c r="L67" s="342">
        <v>363341.14889471175</v>
      </c>
      <c r="M67" s="343"/>
      <c r="N67" s="540">
        <v>350.9</v>
      </c>
      <c r="O67" s="269">
        <v>293820</v>
      </c>
      <c r="P67" s="19"/>
      <c r="Q67" s="19"/>
      <c r="R67" s="17"/>
      <c r="S67" s="17"/>
    </row>
    <row r="68" spans="1:19" s="22" customFormat="1" ht="12" customHeight="1">
      <c r="A68" s="88"/>
      <c r="B68" s="339"/>
      <c r="C68" s="1012" t="s">
        <v>156</v>
      </c>
      <c r="D68" s="1012"/>
      <c r="E68" s="539">
        <v>33349.8</v>
      </c>
      <c r="F68" s="340">
        <v>43405.7</v>
      </c>
      <c r="G68" s="340">
        <v>46660.3</v>
      </c>
      <c r="H68" s="340">
        <v>48432.8</v>
      </c>
      <c r="I68" s="340">
        <v>50372.2</v>
      </c>
      <c r="J68" s="340">
        <v>52299.8</v>
      </c>
      <c r="K68" s="340"/>
      <c r="L68" s="342">
        <v>55019.12923236595</v>
      </c>
      <c r="M68" s="343"/>
      <c r="N68" s="540">
        <v>58.7</v>
      </c>
      <c r="O68" s="269">
        <v>53002.04335738973</v>
      </c>
      <c r="P68" s="19"/>
      <c r="Q68" s="19"/>
      <c r="R68" s="17"/>
      <c r="S68" s="17"/>
    </row>
    <row r="69" spans="1:19" s="22" customFormat="1" ht="10.5" customHeight="1">
      <c r="A69" s="88"/>
      <c r="B69" s="339"/>
      <c r="C69" s="339" t="s">
        <v>157</v>
      </c>
      <c r="D69" s="339"/>
      <c r="E69" s="539">
        <v>3775.1</v>
      </c>
      <c r="F69" s="340">
        <v>18574.2</v>
      </c>
      <c r="G69" s="340">
        <v>17908.1</v>
      </c>
      <c r="H69" s="340">
        <v>16709</v>
      </c>
      <c r="I69" s="340">
        <v>16764</v>
      </c>
      <c r="J69" s="340">
        <v>16392.3</v>
      </c>
      <c r="K69" s="340"/>
      <c r="L69" s="342">
        <v>14354.838546184985</v>
      </c>
      <c r="M69" s="343"/>
      <c r="N69" s="540">
        <v>15.6</v>
      </c>
      <c r="O69" s="269">
        <v>11853.982794276273</v>
      </c>
      <c r="P69" s="19"/>
      <c r="Q69" s="19"/>
      <c r="R69" s="17"/>
      <c r="S69" s="17"/>
    </row>
    <row r="70" spans="1:19" s="22" customFormat="1" ht="10.5" customHeight="1">
      <c r="A70" s="88"/>
      <c r="B70" s="1011" t="s">
        <v>399</v>
      </c>
      <c r="C70" s="1011"/>
      <c r="D70" s="1011"/>
      <c r="E70" s="539">
        <v>16661</v>
      </c>
      <c r="F70" s="340">
        <v>15145</v>
      </c>
      <c r="G70" s="340">
        <v>12888</v>
      </c>
      <c r="H70" s="340">
        <v>13213</v>
      </c>
      <c r="I70" s="340">
        <v>12750</v>
      </c>
      <c r="J70" s="340">
        <v>11667</v>
      </c>
      <c r="K70" s="340"/>
      <c r="L70" s="342">
        <v>12450</v>
      </c>
      <c r="M70" s="343"/>
      <c r="N70" s="540">
        <v>11.6</v>
      </c>
      <c r="O70" s="269">
        <v>10370</v>
      </c>
      <c r="P70" s="19"/>
      <c r="Q70" s="19"/>
      <c r="R70" s="17"/>
      <c r="S70" s="17"/>
    </row>
    <row r="71" spans="1:19" s="22" customFormat="1" ht="10.5" customHeight="1">
      <c r="A71" s="88"/>
      <c r="B71" s="339" t="s">
        <v>234</v>
      </c>
      <c r="C71" s="339"/>
      <c r="D71" s="339"/>
      <c r="E71" s="539">
        <v>421295.7</v>
      </c>
      <c r="F71" s="340">
        <v>447021.9</v>
      </c>
      <c r="G71" s="340">
        <v>448440.4</v>
      </c>
      <c r="H71" s="340">
        <v>448445.8</v>
      </c>
      <c r="I71" s="340">
        <v>447616.2</v>
      </c>
      <c r="J71" s="340">
        <v>444460.1</v>
      </c>
      <c r="K71" s="340"/>
      <c r="L71" s="342">
        <v>445165.11667326256</v>
      </c>
      <c r="M71" s="343"/>
      <c r="N71" s="540">
        <v>436.8</v>
      </c>
      <c r="O71" s="269">
        <v>369046.026151666</v>
      </c>
      <c r="P71" s="19"/>
      <c r="Q71" s="19"/>
      <c r="R71" s="17"/>
      <c r="S71" s="17"/>
    </row>
    <row r="72" spans="1:19" s="22" customFormat="1" ht="4.5" customHeight="1">
      <c r="A72" s="88"/>
      <c r="B72" s="339"/>
      <c r="C72" s="339"/>
      <c r="D72" s="339"/>
      <c r="E72" s="539"/>
      <c r="F72" s="340"/>
      <c r="G72" s="344"/>
      <c r="H72" s="344"/>
      <c r="I72" s="344"/>
      <c r="J72" s="344"/>
      <c r="K72" s="340"/>
      <c r="L72" s="342"/>
      <c r="M72" s="343"/>
      <c r="N72" s="540"/>
      <c r="O72" s="269"/>
      <c r="P72" s="19"/>
      <c r="Q72" s="19"/>
      <c r="R72" s="17"/>
      <c r="S72" s="17"/>
    </row>
    <row r="73" spans="1:19" s="22" customFormat="1" ht="12" customHeight="1">
      <c r="A73" s="88"/>
      <c r="B73" s="339" t="s">
        <v>158</v>
      </c>
      <c r="C73" s="339"/>
      <c r="D73" s="234"/>
      <c r="E73" s="539">
        <v>79018.6</v>
      </c>
      <c r="F73" s="340">
        <v>147001.8</v>
      </c>
      <c r="G73" s="344">
        <v>153103.11</v>
      </c>
      <c r="H73" s="344">
        <v>162985.61</v>
      </c>
      <c r="I73" s="344">
        <v>175664.32</v>
      </c>
      <c r="J73" s="344">
        <v>181579.57</v>
      </c>
      <c r="K73" s="340"/>
      <c r="L73" s="342">
        <v>190543.74</v>
      </c>
      <c r="M73" s="343"/>
      <c r="N73" s="540">
        <v>207.7</v>
      </c>
      <c r="O73" s="269">
        <v>198921.09658305786</v>
      </c>
      <c r="P73" s="19"/>
      <c r="Q73" s="19"/>
      <c r="R73" s="17"/>
      <c r="S73" s="17"/>
    </row>
    <row r="74" spans="1:19" s="22" customFormat="1" ht="12" customHeight="1">
      <c r="A74" s="88"/>
      <c r="B74" s="339" t="s">
        <v>159</v>
      </c>
      <c r="C74" s="339"/>
      <c r="D74" s="234"/>
      <c r="E74" s="539">
        <v>82552.05</v>
      </c>
      <c r="F74" s="340">
        <v>117780.22</v>
      </c>
      <c r="G74" s="344">
        <v>134429.01</v>
      </c>
      <c r="H74" s="344">
        <v>142613.98</v>
      </c>
      <c r="I74" s="344">
        <v>146737.05</v>
      </c>
      <c r="J74" s="344">
        <v>157341.5</v>
      </c>
      <c r="K74" s="340"/>
      <c r="L74" s="342">
        <v>160902.53</v>
      </c>
      <c r="M74" s="343"/>
      <c r="N74" s="540" t="s">
        <v>400</v>
      </c>
      <c r="O74" s="269">
        <v>106949.22796820593</v>
      </c>
      <c r="P74" s="19"/>
      <c r="Q74" s="19"/>
      <c r="R74" s="17"/>
      <c r="S74" s="17"/>
    </row>
    <row r="75" spans="1:19" s="22" customFormat="1" ht="12" customHeight="1">
      <c r="A75" s="88"/>
      <c r="B75" s="339" t="s">
        <v>401</v>
      </c>
      <c r="C75" s="339"/>
      <c r="D75" s="339"/>
      <c r="E75" s="542" t="s">
        <v>400</v>
      </c>
      <c r="F75" s="543" t="s">
        <v>400</v>
      </c>
      <c r="G75" s="544" t="s">
        <v>400</v>
      </c>
      <c r="H75" s="544" t="s">
        <v>400</v>
      </c>
      <c r="I75" s="544" t="s">
        <v>400</v>
      </c>
      <c r="J75" s="544" t="s">
        <v>400</v>
      </c>
      <c r="K75" s="340"/>
      <c r="L75" s="342" t="s">
        <v>400</v>
      </c>
      <c r="M75" s="343"/>
      <c r="N75" s="540" t="s">
        <v>400</v>
      </c>
      <c r="O75" s="269">
        <v>72941.62483957387</v>
      </c>
      <c r="P75" s="19"/>
      <c r="Q75" s="19"/>
      <c r="R75" s="17"/>
      <c r="S75" s="17"/>
    </row>
    <row r="76" spans="1:19" s="22" customFormat="1" ht="12" customHeight="1">
      <c r="A76" s="88"/>
      <c r="B76" s="339" t="s">
        <v>402</v>
      </c>
      <c r="C76" s="339"/>
      <c r="D76" s="339"/>
      <c r="E76" s="542" t="s">
        <v>400</v>
      </c>
      <c r="F76" s="543" t="s">
        <v>400</v>
      </c>
      <c r="G76" s="544" t="s">
        <v>400</v>
      </c>
      <c r="H76" s="544" t="s">
        <v>400</v>
      </c>
      <c r="I76" s="544" t="s">
        <v>400</v>
      </c>
      <c r="J76" s="544" t="s">
        <v>400</v>
      </c>
      <c r="K76" s="340"/>
      <c r="L76" s="342" t="s">
        <v>400</v>
      </c>
      <c r="M76" s="343"/>
      <c r="N76" s="540" t="s">
        <v>400</v>
      </c>
      <c r="O76" s="269">
        <v>34944</v>
      </c>
      <c r="P76" s="19"/>
      <c r="Q76" s="19"/>
      <c r="R76" s="17"/>
      <c r="S76" s="17"/>
    </row>
    <row r="77" spans="1:19" s="22" customFormat="1" ht="12" customHeight="1">
      <c r="A77" s="347"/>
      <c r="B77" s="1018" t="s">
        <v>403</v>
      </c>
      <c r="C77" s="1018"/>
      <c r="D77" s="1018"/>
      <c r="E77" s="554">
        <v>566222.07</v>
      </c>
      <c r="F77" s="555">
        <v>696658.92</v>
      </c>
      <c r="G77" s="555">
        <v>723084.52</v>
      </c>
      <c r="H77" s="555">
        <v>740832.39</v>
      </c>
      <c r="I77" s="555">
        <v>757267.57</v>
      </c>
      <c r="J77" s="555">
        <v>771714.17</v>
      </c>
      <c r="K77" s="555"/>
      <c r="L77" s="556">
        <v>784161.3866732627</v>
      </c>
      <c r="M77" s="557"/>
      <c r="N77" s="558" t="s">
        <v>400</v>
      </c>
      <c r="O77" s="559">
        <v>737487.9755425036</v>
      </c>
      <c r="P77" s="19"/>
      <c r="Q77" s="19"/>
      <c r="R77" s="17"/>
      <c r="S77" s="17"/>
    </row>
    <row r="78" spans="1:19" s="22" customFormat="1" ht="11.25" customHeight="1">
      <c r="A78" s="348"/>
      <c r="B78" s="339"/>
      <c r="C78" s="339"/>
      <c r="D78" s="339"/>
      <c r="E78" s="345"/>
      <c r="F78" s="345"/>
      <c r="G78" s="346"/>
      <c r="H78" s="346"/>
      <c r="I78" s="346"/>
      <c r="J78" s="345"/>
      <c r="K78" s="345"/>
      <c r="L78" s="345"/>
      <c r="M78" s="345"/>
      <c r="O78" s="130" t="s">
        <v>31</v>
      </c>
      <c r="P78" s="19"/>
      <c r="Q78" s="19"/>
      <c r="R78" s="17"/>
      <c r="S78" s="17"/>
    </row>
    <row r="79" spans="1:19" s="22" customFormat="1" ht="4.5" customHeight="1">
      <c r="A79" s="348"/>
      <c r="B79" s="339"/>
      <c r="C79" s="339"/>
      <c r="D79" s="339"/>
      <c r="E79" s="345"/>
      <c r="F79" s="345"/>
      <c r="G79" s="346"/>
      <c r="H79" s="346"/>
      <c r="I79" s="346"/>
      <c r="J79" s="345"/>
      <c r="K79" s="345"/>
      <c r="L79" s="345"/>
      <c r="M79" s="345"/>
      <c r="N79" s="130"/>
      <c r="O79" s="130"/>
      <c r="P79" s="19"/>
      <c r="Q79" s="19"/>
      <c r="R79" s="17"/>
      <c r="S79" s="17"/>
    </row>
    <row r="80" spans="1:19" s="22" customFormat="1" ht="11.25" customHeight="1">
      <c r="A80" s="560" t="s">
        <v>235</v>
      </c>
      <c r="B80" s="339"/>
      <c r="C80" s="339"/>
      <c r="D80" s="339"/>
      <c r="E80" s="345"/>
      <c r="F80" s="345"/>
      <c r="G80" s="346"/>
      <c r="H80" s="346"/>
      <c r="I80" s="346"/>
      <c r="J80" s="345"/>
      <c r="K80" s="345"/>
      <c r="L80" s="345"/>
      <c r="M80" s="345"/>
      <c r="N80" s="130"/>
      <c r="O80" s="130"/>
      <c r="P80" s="19"/>
      <c r="Q80" s="19"/>
      <c r="R80" s="17"/>
      <c r="S80" s="17"/>
    </row>
    <row r="81" spans="1:17" s="17" customFormat="1" ht="14.25" customHeight="1">
      <c r="A81" s="995" t="s">
        <v>375</v>
      </c>
      <c r="B81" s="995"/>
      <c r="C81" s="995"/>
      <c r="D81" s="995"/>
      <c r="E81" s="995"/>
      <c r="F81" s="995"/>
      <c r="G81" s="995"/>
      <c r="H81" s="995"/>
      <c r="I81" s="995"/>
      <c r="J81" s="995"/>
      <c r="K81" s="995"/>
      <c r="L81" s="995"/>
      <c r="M81" s="20"/>
      <c r="P81" s="19"/>
      <c r="Q81" s="19"/>
    </row>
    <row r="82" spans="1:17" s="17" customFormat="1" ht="12.75" customHeight="1">
      <c r="A82" s="995" t="s">
        <v>392</v>
      </c>
      <c r="B82" s="995"/>
      <c r="C82" s="995"/>
      <c r="D82" s="995"/>
      <c r="E82" s="995"/>
      <c r="F82" s="995"/>
      <c r="G82" s="995"/>
      <c r="H82" s="995"/>
      <c r="I82" s="995"/>
      <c r="J82" s="995"/>
      <c r="K82" s="995"/>
      <c r="L82" s="995"/>
      <c r="M82" s="20"/>
      <c r="P82" s="19"/>
      <c r="Q82" s="19"/>
    </row>
    <row r="83" spans="1:17" s="17" customFormat="1" ht="12.75" customHeight="1">
      <c r="A83" s="33" t="s">
        <v>393</v>
      </c>
      <c r="B83" s="33"/>
      <c r="C83" s="33"/>
      <c r="D83" s="33"/>
      <c r="E83" s="33"/>
      <c r="F83" s="33"/>
      <c r="G83" s="33"/>
      <c r="H83" s="33"/>
      <c r="I83" s="33"/>
      <c r="J83" s="33"/>
      <c r="K83" s="20"/>
      <c r="L83" s="20"/>
      <c r="M83" s="20"/>
      <c r="P83" s="19"/>
      <c r="Q83" s="19"/>
    </row>
    <row r="84" spans="1:17" s="17" customFormat="1" ht="12.75" customHeight="1">
      <c r="A84" s="1017" t="s">
        <v>394</v>
      </c>
      <c r="B84" s="1017"/>
      <c r="C84" s="1017"/>
      <c r="D84" s="1017"/>
      <c r="E84" s="332"/>
      <c r="F84" s="33"/>
      <c r="G84" s="33"/>
      <c r="H84" s="33"/>
      <c r="I84" s="33"/>
      <c r="J84" s="33"/>
      <c r="K84" s="20"/>
      <c r="L84" s="20"/>
      <c r="M84" s="20"/>
      <c r="P84" s="19"/>
      <c r="Q84" s="19"/>
    </row>
    <row r="85" spans="1:19" s="22" customFormat="1" ht="9.75" customHeight="1">
      <c r="A85" s="333"/>
      <c r="B85" s="333"/>
      <c r="C85" s="333"/>
      <c r="D85" s="333"/>
      <c r="E85" s="334"/>
      <c r="F85" s="88"/>
      <c r="G85" s="88"/>
      <c r="H85" s="88"/>
      <c r="I85" s="88"/>
      <c r="N85" s="335"/>
      <c r="O85" s="335" t="s">
        <v>41</v>
      </c>
      <c r="P85" s="19"/>
      <c r="Q85" s="19"/>
      <c r="R85" s="17"/>
      <c r="S85" s="17"/>
    </row>
    <row r="86" spans="1:19" s="22" customFormat="1" ht="11.25" customHeight="1">
      <c r="A86" s="337"/>
      <c r="B86" s="337"/>
      <c r="C86" s="337"/>
      <c r="D86" s="337"/>
      <c r="E86" s="1026" t="s">
        <v>395</v>
      </c>
      <c r="F86" s="1026"/>
      <c r="G86" s="1026"/>
      <c r="H86" s="1026"/>
      <c r="I86" s="1026"/>
      <c r="J86" s="1026"/>
      <c r="K86" s="1026"/>
      <c r="L86" s="1026"/>
      <c r="M86" s="561"/>
      <c r="N86" s="1022" t="s">
        <v>396</v>
      </c>
      <c r="O86" s="1022"/>
      <c r="P86" s="19"/>
      <c r="Q86" s="19"/>
      <c r="R86" s="17"/>
      <c r="S86" s="17"/>
    </row>
    <row r="87" spans="1:19" s="22" customFormat="1" ht="12.75" customHeight="1">
      <c r="A87" s="527"/>
      <c r="B87" s="527"/>
      <c r="C87" s="527"/>
      <c r="D87" s="527"/>
      <c r="E87" s="336" t="s">
        <v>228</v>
      </c>
      <c r="F87" s="336" t="s">
        <v>229</v>
      </c>
      <c r="G87" s="336" t="s">
        <v>230</v>
      </c>
      <c r="H87" s="336" t="s">
        <v>231</v>
      </c>
      <c r="I87" s="336" t="s">
        <v>232</v>
      </c>
      <c r="J87" s="336" t="s">
        <v>233</v>
      </c>
      <c r="K87" s="336"/>
      <c r="L87" s="528" t="s">
        <v>397</v>
      </c>
      <c r="M87" s="529"/>
      <c r="N87" s="528" t="s">
        <v>397</v>
      </c>
      <c r="O87" s="528" t="s">
        <v>398</v>
      </c>
      <c r="P87" s="19"/>
      <c r="Q87" s="19"/>
      <c r="R87" s="17"/>
      <c r="S87" s="17"/>
    </row>
    <row r="88" spans="1:19" s="22" customFormat="1" ht="12.75" customHeight="1">
      <c r="A88" s="1023" t="s">
        <v>160</v>
      </c>
      <c r="B88" s="1024"/>
      <c r="C88" s="1024"/>
      <c r="D88" s="1024"/>
      <c r="E88" s="562"/>
      <c r="F88" s="345"/>
      <c r="G88" s="346"/>
      <c r="H88" s="346"/>
      <c r="I88" s="346"/>
      <c r="J88" s="346"/>
      <c r="K88" s="345"/>
      <c r="L88" s="350"/>
      <c r="M88" s="345"/>
      <c r="N88" s="25"/>
      <c r="O88" s="25"/>
      <c r="P88" s="19"/>
      <c r="Q88" s="19"/>
      <c r="R88" s="17"/>
      <c r="S88" s="17"/>
    </row>
    <row r="89" spans="1:19" s="22" customFormat="1" ht="10.5" customHeight="1">
      <c r="A89" s="351"/>
      <c r="B89" s="1012" t="s">
        <v>154</v>
      </c>
      <c r="C89" s="1012"/>
      <c r="D89" s="1012"/>
      <c r="E89" s="563">
        <v>1147.5</v>
      </c>
      <c r="F89" s="308">
        <v>2343.02</v>
      </c>
      <c r="G89" s="352">
        <v>2871.01</v>
      </c>
      <c r="H89" s="352">
        <v>4042.43</v>
      </c>
      <c r="I89" s="352">
        <v>6215</v>
      </c>
      <c r="J89" s="352">
        <v>9810</v>
      </c>
      <c r="K89" s="308"/>
      <c r="L89" s="564">
        <v>15274.62</v>
      </c>
      <c r="M89" s="565"/>
      <c r="N89" s="540">
        <v>22.8</v>
      </c>
      <c r="O89" s="269">
        <v>79344.49078783246</v>
      </c>
      <c r="P89" s="19"/>
      <c r="Q89" s="19"/>
      <c r="R89" s="17"/>
      <c r="S89" s="17"/>
    </row>
    <row r="90" spans="1:19" s="22" customFormat="1" ht="10.5" customHeight="1">
      <c r="A90" s="351"/>
      <c r="B90" s="339"/>
      <c r="C90" s="1012" t="s">
        <v>155</v>
      </c>
      <c r="D90" s="1012"/>
      <c r="E90" s="566" t="s">
        <v>400</v>
      </c>
      <c r="F90" s="543" t="s">
        <v>400</v>
      </c>
      <c r="G90" s="543" t="s">
        <v>400</v>
      </c>
      <c r="H90" s="543" t="s">
        <v>400</v>
      </c>
      <c r="I90" s="543" t="s">
        <v>400</v>
      </c>
      <c r="J90" s="543" t="s">
        <v>400</v>
      </c>
      <c r="K90" s="340"/>
      <c r="L90" s="342" t="s">
        <v>400</v>
      </c>
      <c r="M90" s="343"/>
      <c r="N90" s="540">
        <v>19.1</v>
      </c>
      <c r="O90" s="471">
        <v>67185</v>
      </c>
      <c r="P90" s="19"/>
      <c r="Q90" s="19"/>
      <c r="R90" s="17"/>
      <c r="S90" s="17"/>
    </row>
    <row r="91" spans="1:19" s="22" customFormat="1" ht="10.5" customHeight="1">
      <c r="A91" s="351"/>
      <c r="B91" s="339"/>
      <c r="C91" s="1012" t="s">
        <v>156</v>
      </c>
      <c r="D91" s="1012"/>
      <c r="E91" s="566" t="s">
        <v>400</v>
      </c>
      <c r="F91" s="543" t="s">
        <v>400</v>
      </c>
      <c r="G91" s="543" t="s">
        <v>400</v>
      </c>
      <c r="H91" s="543" t="s">
        <v>400</v>
      </c>
      <c r="I91" s="543" t="s">
        <v>400</v>
      </c>
      <c r="J91" s="543" t="s">
        <v>400</v>
      </c>
      <c r="L91" s="342" t="s">
        <v>400</v>
      </c>
      <c r="M91" s="343"/>
      <c r="N91" s="540">
        <v>1.5</v>
      </c>
      <c r="O91" s="471">
        <v>8233.741646586299</v>
      </c>
      <c r="P91" s="19"/>
      <c r="Q91" s="19"/>
      <c r="R91" s="17"/>
      <c r="S91" s="17"/>
    </row>
    <row r="92" spans="1:19" s="22" customFormat="1" ht="12" customHeight="1">
      <c r="A92" s="351"/>
      <c r="B92" s="339"/>
      <c r="C92" s="339" t="s">
        <v>157</v>
      </c>
      <c r="D92" s="339"/>
      <c r="E92" s="566" t="s">
        <v>400</v>
      </c>
      <c r="F92" s="543" t="s">
        <v>400</v>
      </c>
      <c r="G92" s="543" t="s">
        <v>400</v>
      </c>
      <c r="H92" s="543" t="s">
        <v>400</v>
      </c>
      <c r="I92" s="543" t="s">
        <v>400</v>
      </c>
      <c r="J92" s="543" t="s">
        <v>400</v>
      </c>
      <c r="L92" s="342" t="s">
        <v>400</v>
      </c>
      <c r="M92" s="343"/>
      <c r="N92" s="540">
        <v>2.2</v>
      </c>
      <c r="O92" s="471">
        <v>3925.749141246158</v>
      </c>
      <c r="P92" s="19"/>
      <c r="Q92" s="19"/>
      <c r="R92" s="17"/>
      <c r="S92" s="17"/>
    </row>
    <row r="93" spans="1:19" s="22" customFormat="1" ht="10.5" customHeight="1">
      <c r="A93" s="351"/>
      <c r="B93" s="1011" t="s">
        <v>399</v>
      </c>
      <c r="C93" s="1011"/>
      <c r="D93" s="1011"/>
      <c r="E93" s="566" t="s">
        <v>400</v>
      </c>
      <c r="F93" s="543" t="s">
        <v>400</v>
      </c>
      <c r="G93" s="543" t="s">
        <v>400</v>
      </c>
      <c r="H93" s="543" t="s">
        <v>400</v>
      </c>
      <c r="I93" s="543" t="s">
        <v>400</v>
      </c>
      <c r="J93" s="543" t="s">
        <v>400</v>
      </c>
      <c r="L93" s="342" t="s">
        <v>400</v>
      </c>
      <c r="M93" s="343"/>
      <c r="N93" s="540">
        <v>0.7</v>
      </c>
      <c r="O93" s="471">
        <v>1120</v>
      </c>
      <c r="P93" s="19"/>
      <c r="Q93" s="19"/>
      <c r="R93" s="17"/>
      <c r="S93" s="17"/>
    </row>
    <row r="94" spans="1:19" s="22" customFormat="1" ht="10.5" customHeight="1">
      <c r="A94" s="351"/>
      <c r="B94" s="339" t="s">
        <v>234</v>
      </c>
      <c r="C94" s="339"/>
      <c r="D94" s="339"/>
      <c r="E94" s="566" t="s">
        <v>400</v>
      </c>
      <c r="F94" s="543" t="s">
        <v>400</v>
      </c>
      <c r="G94" s="543" t="s">
        <v>400</v>
      </c>
      <c r="H94" s="543" t="s">
        <v>400</v>
      </c>
      <c r="I94" s="543" t="s">
        <v>400</v>
      </c>
      <c r="J94" s="543" t="s">
        <v>400</v>
      </c>
      <c r="L94" s="342" t="s">
        <v>400</v>
      </c>
      <c r="M94" s="343"/>
      <c r="N94" s="540">
        <v>23.5</v>
      </c>
      <c r="O94" s="471">
        <v>80464.49078783246</v>
      </c>
      <c r="P94" s="19"/>
      <c r="Q94" s="19"/>
      <c r="R94" s="17"/>
      <c r="S94" s="17"/>
    </row>
    <row r="95" spans="1:19" s="22" customFormat="1" ht="4.5" customHeight="1">
      <c r="A95" s="351"/>
      <c r="B95" s="339"/>
      <c r="C95" s="339"/>
      <c r="D95" s="339"/>
      <c r="E95" s="567"/>
      <c r="F95" s="234"/>
      <c r="L95" s="568"/>
      <c r="M95" s="569"/>
      <c r="N95" s="540"/>
      <c r="O95" s="471"/>
      <c r="P95" s="19"/>
      <c r="Q95" s="19"/>
      <c r="R95" s="17"/>
      <c r="S95" s="17"/>
    </row>
    <row r="96" spans="1:19" s="22" customFormat="1" ht="12" customHeight="1">
      <c r="A96" s="351"/>
      <c r="B96" s="339" t="s">
        <v>158</v>
      </c>
      <c r="C96" s="339"/>
      <c r="D96" s="234"/>
      <c r="E96" s="566" t="s">
        <v>15</v>
      </c>
      <c r="F96" s="322">
        <v>244.3</v>
      </c>
      <c r="G96" s="570">
        <v>403.93</v>
      </c>
      <c r="H96" s="570">
        <v>811.54</v>
      </c>
      <c r="I96" s="570">
        <v>1330.66</v>
      </c>
      <c r="J96" s="570">
        <v>2122.08</v>
      </c>
      <c r="K96" s="322"/>
      <c r="L96" s="564">
        <v>3688.14</v>
      </c>
      <c r="M96" s="565"/>
      <c r="N96" s="540">
        <v>6.2</v>
      </c>
      <c r="O96" s="471">
        <v>20833.35233100675</v>
      </c>
      <c r="P96" s="19"/>
      <c r="Q96" s="19"/>
      <c r="R96" s="17"/>
      <c r="S96" s="17"/>
    </row>
    <row r="97" spans="1:19" s="22" customFormat="1" ht="12" customHeight="1">
      <c r="A97" s="88"/>
      <c r="B97" s="339" t="s">
        <v>159</v>
      </c>
      <c r="C97" s="339"/>
      <c r="D97" s="234"/>
      <c r="E97" s="566">
        <v>363.11</v>
      </c>
      <c r="F97" s="340">
        <v>880.36</v>
      </c>
      <c r="G97" s="344">
        <v>1198.11</v>
      </c>
      <c r="H97" s="344">
        <v>1777.32</v>
      </c>
      <c r="I97" s="344">
        <v>2852.56</v>
      </c>
      <c r="J97" s="344">
        <v>4875.71</v>
      </c>
      <c r="K97" s="340"/>
      <c r="L97" s="342">
        <v>7733.13</v>
      </c>
      <c r="M97" s="343"/>
      <c r="N97" s="540" t="s">
        <v>400</v>
      </c>
      <c r="O97" s="471">
        <v>26988.96545539166</v>
      </c>
      <c r="P97" s="19"/>
      <c r="Q97" s="19"/>
      <c r="R97" s="17"/>
      <c r="S97" s="17"/>
    </row>
    <row r="98" spans="1:19" s="22" customFormat="1" ht="12" customHeight="1">
      <c r="A98" s="88"/>
      <c r="B98" s="339" t="s">
        <v>401</v>
      </c>
      <c r="C98" s="339"/>
      <c r="D98" s="339"/>
      <c r="E98" s="542" t="s">
        <v>400</v>
      </c>
      <c r="F98" s="543" t="s">
        <v>400</v>
      </c>
      <c r="G98" s="544" t="s">
        <v>400</v>
      </c>
      <c r="H98" s="544" t="s">
        <v>400</v>
      </c>
      <c r="I98" s="544" t="s">
        <v>400</v>
      </c>
      <c r="J98" s="544" t="s">
        <v>400</v>
      </c>
      <c r="K98" s="340"/>
      <c r="L98" s="342" t="s">
        <v>400</v>
      </c>
      <c r="M98" s="343"/>
      <c r="N98" s="540" t="s">
        <v>400</v>
      </c>
      <c r="O98" s="471">
        <v>11212.725829510002</v>
      </c>
      <c r="P98" s="19"/>
      <c r="Q98" s="19"/>
      <c r="R98" s="17"/>
      <c r="S98" s="17"/>
    </row>
    <row r="99" spans="1:19" s="22" customFormat="1" ht="12" customHeight="1">
      <c r="A99" s="88"/>
      <c r="B99" s="339" t="s">
        <v>402</v>
      </c>
      <c r="C99" s="339"/>
      <c r="D99" s="339"/>
      <c r="E99" s="542" t="s">
        <v>400</v>
      </c>
      <c r="F99" s="543" t="s">
        <v>400</v>
      </c>
      <c r="G99" s="544" t="s">
        <v>400</v>
      </c>
      <c r="H99" s="544" t="s">
        <v>400</v>
      </c>
      <c r="I99" s="544" t="s">
        <v>400</v>
      </c>
      <c r="J99" s="544" t="s">
        <v>400</v>
      </c>
      <c r="K99" s="340"/>
      <c r="L99" s="342" t="s">
        <v>400</v>
      </c>
      <c r="M99" s="343"/>
      <c r="N99" s="540" t="s">
        <v>400</v>
      </c>
      <c r="O99" s="471">
        <v>6179</v>
      </c>
      <c r="P99" s="19"/>
      <c r="Q99" s="19"/>
      <c r="R99" s="17"/>
      <c r="S99" s="17"/>
    </row>
    <row r="100" spans="1:19" s="22" customFormat="1" ht="12" customHeight="1">
      <c r="A100" s="88"/>
      <c r="B100" s="1012" t="s">
        <v>403</v>
      </c>
      <c r="C100" s="1012"/>
      <c r="D100" s="1012"/>
      <c r="E100" s="566">
        <v>1557.28</v>
      </c>
      <c r="F100" s="340">
        <v>3467.68</v>
      </c>
      <c r="G100" s="344">
        <v>4473.05</v>
      </c>
      <c r="H100" s="344">
        <v>6631.29</v>
      </c>
      <c r="I100" s="344">
        <v>10398</v>
      </c>
      <c r="J100" s="344">
        <v>16808</v>
      </c>
      <c r="K100" s="340"/>
      <c r="L100" s="342">
        <v>26695.89</v>
      </c>
      <c r="M100" s="343"/>
      <c r="N100" s="540">
        <v>38.4</v>
      </c>
      <c r="O100" s="471">
        <v>138379.53440374086</v>
      </c>
      <c r="P100" s="19"/>
      <c r="Q100" s="19"/>
      <c r="R100" s="17"/>
      <c r="S100" s="17"/>
    </row>
    <row r="101" spans="1:19" s="22" customFormat="1" ht="10.5" customHeight="1">
      <c r="A101" s="88"/>
      <c r="B101" s="339"/>
      <c r="C101" s="339"/>
      <c r="D101" s="339"/>
      <c r="E101" s="566"/>
      <c r="F101" s="340"/>
      <c r="G101" s="344"/>
      <c r="H101" s="344"/>
      <c r="I101" s="344"/>
      <c r="J101" s="344"/>
      <c r="K101" s="340"/>
      <c r="L101" s="342"/>
      <c r="M101" s="343"/>
      <c r="N101" s="540"/>
      <c r="O101" s="471"/>
      <c r="P101" s="19"/>
      <c r="Q101" s="19"/>
      <c r="R101" s="17"/>
      <c r="S101" s="17"/>
    </row>
    <row r="102" spans="1:19" s="22" customFormat="1" ht="12.75" customHeight="1">
      <c r="A102" s="1019" t="s">
        <v>161</v>
      </c>
      <c r="B102" s="1020"/>
      <c r="C102" s="1020"/>
      <c r="D102" s="1020"/>
      <c r="E102" s="1021"/>
      <c r="F102" s="340"/>
      <c r="G102" s="344"/>
      <c r="H102" s="344"/>
      <c r="I102" s="344"/>
      <c r="J102" s="344"/>
      <c r="K102" s="340"/>
      <c r="L102" s="342"/>
      <c r="M102" s="343"/>
      <c r="N102" s="540"/>
      <c r="O102" s="349"/>
      <c r="P102" s="19"/>
      <c r="Q102" s="19"/>
      <c r="R102" s="17"/>
      <c r="S102" s="17"/>
    </row>
    <row r="103" spans="1:19" s="22" customFormat="1" ht="10.5" customHeight="1">
      <c r="A103" s="88"/>
      <c r="B103" s="1012" t="s">
        <v>154</v>
      </c>
      <c r="C103" s="1012"/>
      <c r="D103" s="1012"/>
      <c r="E103" s="566">
        <v>405777.5</v>
      </c>
      <c r="F103" s="340">
        <v>434219.92</v>
      </c>
      <c r="G103" s="344">
        <v>438423.41</v>
      </c>
      <c r="H103" s="344">
        <v>439275.23</v>
      </c>
      <c r="I103" s="344">
        <v>441081</v>
      </c>
      <c r="J103" s="344">
        <v>442603</v>
      </c>
      <c r="K103" s="340"/>
      <c r="L103" s="342">
        <v>447989.73667326267</v>
      </c>
      <c r="M103" s="343"/>
      <c r="N103" s="540">
        <v>448.1</v>
      </c>
      <c r="O103" s="269">
        <v>438020.5169394985</v>
      </c>
      <c r="P103" s="19"/>
      <c r="Q103" s="19"/>
      <c r="R103" s="17"/>
      <c r="S103" s="17"/>
    </row>
    <row r="104" spans="1:19" s="22" customFormat="1" ht="10.5" customHeight="1">
      <c r="A104" s="88"/>
      <c r="B104" s="339"/>
      <c r="C104" s="1012" t="s">
        <v>155</v>
      </c>
      <c r="D104" s="1012"/>
      <c r="E104" s="566" t="s">
        <v>400</v>
      </c>
      <c r="F104" s="543" t="s">
        <v>400</v>
      </c>
      <c r="G104" s="543" t="s">
        <v>400</v>
      </c>
      <c r="H104" s="543" t="s">
        <v>400</v>
      </c>
      <c r="I104" s="543" t="s">
        <v>400</v>
      </c>
      <c r="J104" s="543" t="s">
        <v>400</v>
      </c>
      <c r="K104" s="340"/>
      <c r="L104" s="342" t="s">
        <v>400</v>
      </c>
      <c r="M104" s="343"/>
      <c r="N104" s="540">
        <v>370.1</v>
      </c>
      <c r="O104" s="269">
        <v>361005</v>
      </c>
      <c r="P104" s="19"/>
      <c r="Q104" s="19"/>
      <c r="R104" s="17"/>
      <c r="S104" s="17"/>
    </row>
    <row r="105" spans="1:19" s="22" customFormat="1" ht="10.5" customHeight="1">
      <c r="A105" s="88"/>
      <c r="B105" s="339"/>
      <c r="C105" s="1012" t="s">
        <v>156</v>
      </c>
      <c r="D105" s="1012"/>
      <c r="E105" s="566" t="s">
        <v>400</v>
      </c>
      <c r="F105" s="543" t="s">
        <v>400</v>
      </c>
      <c r="G105" s="543" t="s">
        <v>400</v>
      </c>
      <c r="H105" s="543" t="s">
        <v>400</v>
      </c>
      <c r="I105" s="543" t="s">
        <v>400</v>
      </c>
      <c r="J105" s="543" t="s">
        <v>400</v>
      </c>
      <c r="L105" s="342" t="s">
        <v>400</v>
      </c>
      <c r="M105" s="343"/>
      <c r="N105" s="540">
        <v>60.3</v>
      </c>
      <c r="O105" s="269">
        <v>61235.78500397603</v>
      </c>
      <c r="P105" s="19"/>
      <c r="Q105" s="19"/>
      <c r="R105" s="17"/>
      <c r="S105" s="17"/>
    </row>
    <row r="106" spans="1:19" s="22" customFormat="1" ht="12" customHeight="1">
      <c r="A106" s="88"/>
      <c r="B106" s="339"/>
      <c r="C106" s="339" t="s">
        <v>157</v>
      </c>
      <c r="D106" s="339"/>
      <c r="E106" s="566" t="s">
        <v>400</v>
      </c>
      <c r="F106" s="543" t="s">
        <v>400</v>
      </c>
      <c r="G106" s="543" t="s">
        <v>400</v>
      </c>
      <c r="H106" s="543" t="s">
        <v>400</v>
      </c>
      <c r="I106" s="543" t="s">
        <v>400</v>
      </c>
      <c r="J106" s="543" t="s">
        <v>400</v>
      </c>
      <c r="L106" s="342" t="s">
        <v>400</v>
      </c>
      <c r="M106" s="343"/>
      <c r="N106" s="540">
        <v>17.8</v>
      </c>
      <c r="O106" s="269">
        <v>15779.731935522432</v>
      </c>
      <c r="P106" s="19"/>
      <c r="Q106" s="19"/>
      <c r="R106" s="17"/>
      <c r="S106" s="17"/>
    </row>
    <row r="107" spans="1:19" s="22" customFormat="1" ht="10.5" customHeight="1">
      <c r="A107" s="88"/>
      <c r="B107" s="1011" t="s">
        <v>399</v>
      </c>
      <c r="C107" s="1011"/>
      <c r="D107" s="1011"/>
      <c r="E107" s="566" t="s">
        <v>400</v>
      </c>
      <c r="F107" s="543" t="s">
        <v>400</v>
      </c>
      <c r="G107" s="543" t="s">
        <v>400</v>
      </c>
      <c r="H107" s="543" t="s">
        <v>400</v>
      </c>
      <c r="I107" s="543" t="s">
        <v>400</v>
      </c>
      <c r="J107" s="543" t="s">
        <v>400</v>
      </c>
      <c r="L107" s="342" t="s">
        <v>400</v>
      </c>
      <c r="M107" s="343"/>
      <c r="N107" s="540">
        <v>12.2</v>
      </c>
      <c r="O107" s="269">
        <v>11490</v>
      </c>
      <c r="P107" s="19"/>
      <c r="Q107" s="19"/>
      <c r="R107" s="17"/>
      <c r="S107" s="17"/>
    </row>
    <row r="108" spans="1:19" s="22" customFormat="1" ht="10.5" customHeight="1">
      <c r="A108" s="88"/>
      <c r="B108" s="339" t="s">
        <v>234</v>
      </c>
      <c r="C108" s="339"/>
      <c r="D108" s="339"/>
      <c r="E108" s="566" t="s">
        <v>400</v>
      </c>
      <c r="F108" s="543" t="s">
        <v>400</v>
      </c>
      <c r="G108" s="543" t="s">
        <v>400</v>
      </c>
      <c r="H108" s="543" t="s">
        <v>400</v>
      </c>
      <c r="I108" s="543" t="s">
        <v>400</v>
      </c>
      <c r="J108" s="543" t="s">
        <v>400</v>
      </c>
      <c r="L108" s="342" t="s">
        <v>400</v>
      </c>
      <c r="M108" s="343"/>
      <c r="N108" s="540">
        <v>460.3</v>
      </c>
      <c r="O108" s="269">
        <v>449510.5169394985</v>
      </c>
      <c r="P108" s="19"/>
      <c r="Q108" s="19"/>
      <c r="R108" s="17"/>
      <c r="S108" s="17"/>
    </row>
    <row r="109" spans="1:19" s="22" customFormat="1" ht="6" customHeight="1">
      <c r="A109" s="88"/>
      <c r="B109" s="339"/>
      <c r="C109" s="339"/>
      <c r="D109" s="339"/>
      <c r="E109" s="566"/>
      <c r="F109" s="543"/>
      <c r="G109" s="543"/>
      <c r="H109" s="543"/>
      <c r="I109" s="543"/>
      <c r="J109" s="543"/>
      <c r="L109" s="342"/>
      <c r="M109" s="343"/>
      <c r="N109" s="540"/>
      <c r="O109" s="269"/>
      <c r="P109" s="19"/>
      <c r="Q109" s="19"/>
      <c r="R109" s="17"/>
      <c r="S109" s="17"/>
    </row>
    <row r="110" spans="1:19" s="22" customFormat="1" ht="12" customHeight="1">
      <c r="A110" s="88"/>
      <c r="B110" s="339" t="s">
        <v>158</v>
      </c>
      <c r="C110" s="339"/>
      <c r="D110" s="234"/>
      <c r="E110" s="539">
        <v>79046.2</v>
      </c>
      <c r="F110" s="340">
        <v>147246.1</v>
      </c>
      <c r="G110" s="344">
        <v>153507.04</v>
      </c>
      <c r="H110" s="344">
        <v>163797.15</v>
      </c>
      <c r="I110" s="344">
        <v>176994.98</v>
      </c>
      <c r="J110" s="344">
        <v>183701.65</v>
      </c>
      <c r="K110" s="340"/>
      <c r="L110" s="342">
        <v>194231.88</v>
      </c>
      <c r="M110" s="343"/>
      <c r="N110" s="540">
        <v>213.9</v>
      </c>
      <c r="O110" s="269">
        <v>219754.44891406462</v>
      </c>
      <c r="P110" s="19"/>
      <c r="Q110" s="19"/>
      <c r="R110" s="17"/>
      <c r="S110" s="17"/>
    </row>
    <row r="111" spans="1:19" s="22" customFormat="1" ht="12" customHeight="1">
      <c r="A111" s="88"/>
      <c r="B111" s="339" t="s">
        <v>159</v>
      </c>
      <c r="C111" s="339"/>
      <c r="D111" s="234"/>
      <c r="E111" s="539">
        <v>82955.65</v>
      </c>
      <c r="F111" s="340">
        <v>118660.58</v>
      </c>
      <c r="G111" s="344">
        <v>135627.12</v>
      </c>
      <c r="H111" s="344">
        <v>144391.3</v>
      </c>
      <c r="I111" s="344">
        <v>149589.61</v>
      </c>
      <c r="J111" s="344">
        <v>162217.21</v>
      </c>
      <c r="K111" s="340"/>
      <c r="L111" s="342">
        <v>168635.66</v>
      </c>
      <c r="M111" s="343"/>
      <c r="N111" s="540" t="s">
        <v>400</v>
      </c>
      <c r="O111" s="269">
        <v>133938.19342359758</v>
      </c>
      <c r="P111" s="19"/>
      <c r="Q111" s="19"/>
      <c r="R111" s="17"/>
      <c r="S111" s="17"/>
    </row>
    <row r="112" spans="1:19" s="22" customFormat="1" ht="12" customHeight="1">
      <c r="A112" s="88"/>
      <c r="B112" s="339" t="s">
        <v>401</v>
      </c>
      <c r="C112" s="339"/>
      <c r="D112" s="339"/>
      <c r="E112" s="542" t="s">
        <v>400</v>
      </c>
      <c r="F112" s="543" t="s">
        <v>400</v>
      </c>
      <c r="G112" s="544" t="s">
        <v>400</v>
      </c>
      <c r="H112" s="544" t="s">
        <v>400</v>
      </c>
      <c r="I112" s="544" t="s">
        <v>400</v>
      </c>
      <c r="J112" s="544" t="s">
        <v>400</v>
      </c>
      <c r="K112" s="340"/>
      <c r="L112" s="342" t="s">
        <v>400</v>
      </c>
      <c r="M112" s="343"/>
      <c r="N112" s="540" t="s">
        <v>400</v>
      </c>
      <c r="O112" s="269">
        <v>84154.35066908387</v>
      </c>
      <c r="P112" s="19"/>
      <c r="Q112" s="19"/>
      <c r="R112" s="17"/>
      <c r="S112" s="17"/>
    </row>
    <row r="113" spans="1:19" s="22" customFormat="1" ht="12" customHeight="1">
      <c r="A113" s="88"/>
      <c r="B113" s="339" t="s">
        <v>402</v>
      </c>
      <c r="C113" s="339"/>
      <c r="D113" s="339"/>
      <c r="E113" s="542" t="s">
        <v>400</v>
      </c>
      <c r="F113" s="543" t="s">
        <v>400</v>
      </c>
      <c r="G113" s="544" t="s">
        <v>400</v>
      </c>
      <c r="H113" s="544" t="s">
        <v>400</v>
      </c>
      <c r="I113" s="544" t="s">
        <v>400</v>
      </c>
      <c r="J113" s="544" t="s">
        <v>400</v>
      </c>
      <c r="K113" s="340"/>
      <c r="L113" s="342" t="s">
        <v>400</v>
      </c>
      <c r="M113" s="343"/>
      <c r="N113" s="540" t="s">
        <v>400</v>
      </c>
      <c r="O113" s="269">
        <v>41123</v>
      </c>
      <c r="P113" s="19"/>
      <c r="Q113" s="19"/>
      <c r="R113" s="17"/>
      <c r="S113" s="17"/>
    </row>
    <row r="114" spans="1:19" s="22" customFormat="1" ht="12" customHeight="1">
      <c r="A114" s="88"/>
      <c r="B114" s="1012" t="s">
        <v>403</v>
      </c>
      <c r="C114" s="1012"/>
      <c r="D114" s="1012"/>
      <c r="E114" s="539">
        <v>567779.35</v>
      </c>
      <c r="F114" s="340">
        <v>700126.6</v>
      </c>
      <c r="G114" s="344">
        <v>727557.57</v>
      </c>
      <c r="H114" s="344">
        <v>747463.68</v>
      </c>
      <c r="I114" s="344">
        <v>767666</v>
      </c>
      <c r="J114" s="344">
        <v>788522</v>
      </c>
      <c r="K114" s="340"/>
      <c r="L114" s="342">
        <v>810857.2766732627</v>
      </c>
      <c r="M114" s="343"/>
      <c r="N114" s="540" t="s">
        <v>400</v>
      </c>
      <c r="O114" s="471">
        <v>875867.5099462445</v>
      </c>
      <c r="P114" s="19"/>
      <c r="Q114" s="19"/>
      <c r="R114" s="17"/>
      <c r="S114" s="17"/>
    </row>
    <row r="115" spans="1:19" s="22" customFormat="1" ht="2.25" customHeight="1">
      <c r="A115" s="26"/>
      <c r="B115" s="26"/>
      <c r="C115" s="26"/>
      <c r="D115" s="26"/>
      <c r="E115" s="744"/>
      <c r="F115" s="26"/>
      <c r="G115" s="26"/>
      <c r="H115" s="26"/>
      <c r="I115" s="26"/>
      <c r="J115" s="26"/>
      <c r="K115" s="26"/>
      <c r="L115" s="353"/>
      <c r="M115" s="234"/>
      <c r="P115" s="19"/>
      <c r="Q115" s="19"/>
      <c r="R115" s="17"/>
      <c r="S115" s="17"/>
    </row>
    <row r="116" spans="1:19" s="22" customFormat="1" ht="11.25" customHeight="1">
      <c r="A116" s="325"/>
      <c r="B116" s="325"/>
      <c r="C116" s="325"/>
      <c r="D116" s="325"/>
      <c r="G116" s="325"/>
      <c r="H116" s="325"/>
      <c r="J116" s="219"/>
      <c r="K116" s="219"/>
      <c r="L116" s="219"/>
      <c r="M116" s="219"/>
      <c r="N116" s="89"/>
      <c r="O116" s="89" t="s">
        <v>404</v>
      </c>
      <c r="P116" s="19"/>
      <c r="Q116" s="19"/>
      <c r="R116" s="17"/>
      <c r="S116" s="17"/>
    </row>
    <row r="117" spans="1:19" s="22" customFormat="1" ht="11.25" customHeight="1">
      <c r="A117" s="325"/>
      <c r="B117" s="325"/>
      <c r="C117" s="325"/>
      <c r="D117" s="325"/>
      <c r="G117" s="325"/>
      <c r="H117" s="325"/>
      <c r="J117" s="134"/>
      <c r="K117" s="134"/>
      <c r="L117" s="134"/>
      <c r="M117" s="134"/>
      <c r="N117" s="472"/>
      <c r="O117" s="472"/>
      <c r="P117" s="19"/>
      <c r="Q117" s="19"/>
      <c r="R117" s="17"/>
      <c r="S117" s="17"/>
    </row>
    <row r="118" spans="1:19" s="22" customFormat="1" ht="22.5" customHeight="1">
      <c r="A118" s="1013" t="s">
        <v>419</v>
      </c>
      <c r="B118" s="1013"/>
      <c r="C118" s="1013"/>
      <c r="D118" s="1013"/>
      <c r="E118" s="1013"/>
      <c r="F118" s="1013"/>
      <c r="G118" s="1013"/>
      <c r="H118" s="1013"/>
      <c r="I118" s="1013"/>
      <c r="J118" s="1013"/>
      <c r="K118" s="1013"/>
      <c r="L118" s="1013"/>
      <c r="M118" s="1013"/>
      <c r="N118" s="1013"/>
      <c r="O118" s="1013"/>
      <c r="P118" s="19"/>
      <c r="Q118" s="19"/>
      <c r="R118" s="17"/>
      <c r="S118" s="17"/>
    </row>
    <row r="119" spans="1:27" s="22" customFormat="1" ht="43.5" customHeight="1">
      <c r="A119" s="1013" t="s">
        <v>162</v>
      </c>
      <c r="B119" s="1013"/>
      <c r="C119" s="1013"/>
      <c r="D119" s="1013"/>
      <c r="E119" s="1013"/>
      <c r="F119" s="1013"/>
      <c r="G119" s="1013"/>
      <c r="H119" s="1013"/>
      <c r="I119" s="1013"/>
      <c r="J119" s="1013"/>
      <c r="K119" s="1013"/>
      <c r="L119" s="1013"/>
      <c r="M119" s="1013"/>
      <c r="N119" s="1013"/>
      <c r="O119" s="1013"/>
      <c r="P119" s="19"/>
      <c r="Q119" s="19"/>
      <c r="R119" s="17"/>
      <c r="S119" s="17"/>
      <c r="T119" s="120"/>
      <c r="U119" s="120"/>
      <c r="V119" s="120"/>
      <c r="W119" s="120"/>
      <c r="X119" s="120"/>
      <c r="Y119" s="120"/>
      <c r="Z119" s="120"/>
      <c r="AA119" s="120"/>
    </row>
    <row r="120" spans="1:27" s="28" customFormat="1" ht="10.5" customHeight="1">
      <c r="A120" s="355" t="s">
        <v>163</v>
      </c>
      <c r="B120" s="356"/>
      <c r="C120" s="356"/>
      <c r="D120" s="356"/>
      <c r="E120" s="356"/>
      <c r="F120" s="356"/>
      <c r="G120" s="356"/>
      <c r="H120" s="356"/>
      <c r="I120" s="356"/>
      <c r="J120" s="356"/>
      <c r="K120" s="356"/>
      <c r="L120" s="356"/>
      <c r="M120" s="356"/>
      <c r="N120" s="473"/>
      <c r="O120" s="473"/>
      <c r="P120" s="19"/>
      <c r="Q120" s="19"/>
      <c r="R120" s="17"/>
      <c r="S120" s="17"/>
      <c r="T120" s="120"/>
      <c r="U120" s="120"/>
      <c r="V120" s="120"/>
      <c r="W120" s="120"/>
      <c r="X120" s="120"/>
      <c r="Y120" s="120"/>
      <c r="Z120" s="120"/>
      <c r="AA120" s="120"/>
    </row>
    <row r="121" spans="1:27" s="22" customFormat="1" ht="10.5" customHeight="1">
      <c r="A121" s="1009" t="s">
        <v>164</v>
      </c>
      <c r="B121" s="1010"/>
      <c r="C121" s="1010"/>
      <c r="D121" s="1010"/>
      <c r="E121" s="1010"/>
      <c r="F121" s="357"/>
      <c r="G121" s="357"/>
      <c r="H121" s="357"/>
      <c r="I121" s="357"/>
      <c r="J121" s="357"/>
      <c r="K121" s="357"/>
      <c r="L121" s="357"/>
      <c r="M121" s="357"/>
      <c r="N121" s="473"/>
      <c r="O121" s="473"/>
      <c r="P121" s="19"/>
      <c r="Q121" s="19"/>
      <c r="R121" s="17"/>
      <c r="S121" s="17"/>
      <c r="T121" s="136"/>
      <c r="U121" s="88"/>
      <c r="V121" s="88"/>
      <c r="W121" s="88"/>
      <c r="X121" s="88"/>
      <c r="Y121" s="88"/>
      <c r="Z121" s="88"/>
      <c r="AA121" s="88"/>
    </row>
    <row r="122" spans="1:27" s="22" customFormat="1" ht="12.75" customHeight="1">
      <c r="A122" s="1008" t="s">
        <v>165</v>
      </c>
      <c r="B122" s="1008"/>
      <c r="C122" s="1008"/>
      <c r="D122" s="1008"/>
      <c r="E122" s="1008"/>
      <c r="F122" s="1008"/>
      <c r="G122" s="1008"/>
      <c r="H122" s="1008"/>
      <c r="I122" s="1008"/>
      <c r="J122" s="1008"/>
      <c r="K122" s="1008"/>
      <c r="L122" s="1008"/>
      <c r="M122" s="1008"/>
      <c r="N122" s="1008"/>
      <c r="O122" s="518"/>
      <c r="P122" s="19"/>
      <c r="Q122" s="19"/>
      <c r="R122" s="17"/>
      <c r="S122" s="17"/>
      <c r="T122" s="136"/>
      <c r="U122" s="88"/>
      <c r="V122" s="88"/>
      <c r="W122" s="88"/>
      <c r="X122" s="88"/>
      <c r="Y122" s="88"/>
      <c r="Z122" s="88"/>
      <c r="AA122" s="88"/>
    </row>
    <row r="123" spans="1:27" s="22" customFormat="1" ht="24.75" customHeight="1">
      <c r="A123" s="1008" t="s">
        <v>166</v>
      </c>
      <c r="B123" s="1008"/>
      <c r="C123" s="1008"/>
      <c r="D123" s="1008"/>
      <c r="E123" s="1008"/>
      <c r="F123" s="1008"/>
      <c r="G123" s="1008"/>
      <c r="H123" s="1008"/>
      <c r="I123" s="1008"/>
      <c r="J123" s="1008"/>
      <c r="K123" s="1008"/>
      <c r="L123" s="1008"/>
      <c r="M123" s="1008"/>
      <c r="N123" s="1008"/>
      <c r="O123" s="1008"/>
      <c r="P123" s="19"/>
      <c r="Q123" s="19"/>
      <c r="R123" s="17"/>
      <c r="S123" s="17"/>
      <c r="T123" s="136"/>
      <c r="U123" s="88"/>
      <c r="V123" s="88"/>
      <c r="W123" s="88"/>
      <c r="X123" s="88"/>
      <c r="Y123" s="88"/>
      <c r="Z123" s="88"/>
      <c r="AA123" s="88"/>
    </row>
    <row r="124" spans="1:27" s="22" customFormat="1" ht="33" customHeight="1">
      <c r="A124" s="1008" t="s">
        <v>405</v>
      </c>
      <c r="B124" s="1008"/>
      <c r="C124" s="1008"/>
      <c r="D124" s="1008"/>
      <c r="E124" s="1008"/>
      <c r="F124" s="1008"/>
      <c r="G124" s="1008"/>
      <c r="H124" s="1008"/>
      <c r="I124" s="1008"/>
      <c r="J124" s="1008"/>
      <c r="K124" s="1008"/>
      <c r="L124" s="1008"/>
      <c r="M124" s="1008"/>
      <c r="N124" s="1008"/>
      <c r="O124" s="1008"/>
      <c r="P124" s="19"/>
      <c r="Q124" s="19"/>
      <c r="R124" s="17"/>
      <c r="S124" s="17"/>
      <c r="T124" s="136"/>
      <c r="U124" s="136"/>
      <c r="V124" s="136"/>
      <c r="W124" s="136"/>
      <c r="X124" s="136"/>
      <c r="Y124" s="88"/>
      <c r="Z124" s="88"/>
      <c r="AA124" s="88"/>
    </row>
    <row r="125" spans="1:27" s="22" customFormat="1" ht="12.75" customHeight="1">
      <c r="A125" s="1008" t="s">
        <v>417</v>
      </c>
      <c r="B125" s="1008"/>
      <c r="C125" s="1008"/>
      <c r="D125" s="1008"/>
      <c r="E125" s="1008"/>
      <c r="F125" s="1008"/>
      <c r="G125" s="1008"/>
      <c r="H125" s="1008"/>
      <c r="I125" s="1008"/>
      <c r="J125" s="1008"/>
      <c r="K125" s="1008"/>
      <c r="L125" s="1008"/>
      <c r="M125" s="1008"/>
      <c r="N125" s="1008"/>
      <c r="O125" s="1008"/>
      <c r="P125" s="19"/>
      <c r="Q125" s="19"/>
      <c r="R125" s="17"/>
      <c r="S125" s="17"/>
      <c r="T125" s="136"/>
      <c r="U125" s="136"/>
      <c r="V125" s="136"/>
      <c r="W125" s="136"/>
      <c r="X125" s="136"/>
      <c r="Y125" s="88"/>
      <c r="Z125" s="88"/>
      <c r="AA125" s="88"/>
    </row>
    <row r="126" spans="1:27" s="22" customFormat="1" ht="23.25" customHeight="1">
      <c r="A126" s="1008" t="s">
        <v>406</v>
      </c>
      <c r="B126" s="1008"/>
      <c r="C126" s="1008"/>
      <c r="D126" s="1008"/>
      <c r="E126" s="1008"/>
      <c r="F126" s="1008"/>
      <c r="G126" s="1008"/>
      <c r="H126" s="1008"/>
      <c r="I126" s="1008"/>
      <c r="J126" s="1008"/>
      <c r="K126" s="1008"/>
      <c r="L126" s="1008"/>
      <c r="M126" s="1008"/>
      <c r="N126" s="1008"/>
      <c r="O126" s="1008"/>
      <c r="P126" s="19"/>
      <c r="Q126" s="19"/>
      <c r="R126" s="17"/>
      <c r="S126" s="17"/>
      <c r="T126" s="136"/>
      <c r="U126" s="136"/>
      <c r="V126" s="136"/>
      <c r="W126" s="136"/>
      <c r="X126" s="136"/>
      <c r="Y126" s="88"/>
      <c r="Z126" s="88"/>
      <c r="AA126" s="88"/>
    </row>
    <row r="127" spans="1:19" ht="24.75" customHeight="1">
      <c r="A127" s="1007" t="s">
        <v>418</v>
      </c>
      <c r="B127" s="1007"/>
      <c r="C127" s="1007"/>
      <c r="D127" s="1007"/>
      <c r="E127" s="1007"/>
      <c r="F127" s="1007"/>
      <c r="G127" s="1007"/>
      <c r="H127" s="1007"/>
      <c r="I127" s="1007"/>
      <c r="J127" s="1007"/>
      <c r="K127" s="1007"/>
      <c r="L127" s="1007"/>
      <c r="M127" s="1007"/>
      <c r="N127" s="1007"/>
      <c r="O127" s="1007"/>
      <c r="P127" s="19"/>
      <c r="Q127" s="19"/>
      <c r="R127" s="17"/>
      <c r="S127" s="17"/>
    </row>
    <row r="128" spans="1:19" ht="12.75" customHeight="1">
      <c r="A128" s="1007" t="s">
        <v>407</v>
      </c>
      <c r="B128" s="1007"/>
      <c r="C128" s="1007"/>
      <c r="D128" s="1007"/>
      <c r="E128" s="1007"/>
      <c r="F128" s="1007"/>
      <c r="G128" s="1007"/>
      <c r="H128" s="1007"/>
      <c r="I128" s="1007"/>
      <c r="J128" s="1007"/>
      <c r="K128" s="1007"/>
      <c r="L128" s="1007"/>
      <c r="M128" s="1007"/>
      <c r="N128" s="1007"/>
      <c r="O128" s="1007"/>
      <c r="P128" s="19"/>
      <c r="Q128" s="19"/>
      <c r="R128" s="17"/>
      <c r="S128" s="17"/>
    </row>
    <row r="129" spans="1:19" ht="23.25" customHeight="1">
      <c r="A129" s="1007" t="s">
        <v>408</v>
      </c>
      <c r="B129" s="1007"/>
      <c r="C129" s="1007"/>
      <c r="D129" s="1007"/>
      <c r="E129" s="1007"/>
      <c r="F129" s="1007"/>
      <c r="G129" s="1007"/>
      <c r="H129" s="1007"/>
      <c r="I129" s="1007"/>
      <c r="J129" s="1007"/>
      <c r="K129" s="1007"/>
      <c r="L129" s="1007"/>
      <c r="M129" s="1007"/>
      <c r="N129" s="1007"/>
      <c r="O129" s="519"/>
      <c r="P129" s="19"/>
      <c r="Q129" s="19"/>
      <c r="R129" s="17"/>
      <c r="S129" s="17"/>
    </row>
    <row r="130" spans="1:27" s="22" customFormat="1" ht="47.25" customHeight="1">
      <c r="A130" s="1008" t="s">
        <v>409</v>
      </c>
      <c r="B130" s="1008"/>
      <c r="C130" s="1008"/>
      <c r="D130" s="1008"/>
      <c r="E130" s="1008"/>
      <c r="F130" s="1008"/>
      <c r="G130" s="1008"/>
      <c r="H130" s="1008"/>
      <c r="I130" s="1008"/>
      <c r="J130" s="1008"/>
      <c r="K130" s="1008"/>
      <c r="L130" s="1008"/>
      <c r="M130" s="1008"/>
      <c r="N130" s="1008"/>
      <c r="O130" s="1008"/>
      <c r="P130" s="19"/>
      <c r="Q130" s="19"/>
      <c r="R130" s="17"/>
      <c r="S130" s="17"/>
      <c r="T130" s="136"/>
      <c r="U130" s="136"/>
      <c r="V130" s="136"/>
      <c r="W130" s="136"/>
      <c r="X130" s="136"/>
      <c r="Y130" s="88"/>
      <c r="Z130" s="88"/>
      <c r="AA130" s="88"/>
    </row>
    <row r="131" spans="1:27" s="22" customFormat="1" ht="9.75" customHeight="1">
      <c r="A131" s="302"/>
      <c r="B131" s="356"/>
      <c r="C131" s="356"/>
      <c r="D131" s="356"/>
      <c r="E131" s="356"/>
      <c r="F131" s="356"/>
      <c r="G131" s="356"/>
      <c r="H131" s="356"/>
      <c r="I131" s="356"/>
      <c r="J131" s="357"/>
      <c r="K131" s="357"/>
      <c r="L131" s="357"/>
      <c r="M131" s="357"/>
      <c r="P131" s="19"/>
      <c r="Q131" s="19"/>
      <c r="R131" s="17"/>
      <c r="S131" s="17"/>
      <c r="T131" s="136"/>
      <c r="U131" s="136"/>
      <c r="V131" s="136"/>
      <c r="W131" s="136"/>
      <c r="X131" s="136"/>
      <c r="Y131" s="88"/>
      <c r="Z131" s="88"/>
      <c r="AA131" s="88"/>
    </row>
    <row r="132" spans="1:19" s="22" customFormat="1" ht="9.75" customHeight="1">
      <c r="A132" s="327" t="s">
        <v>225</v>
      </c>
      <c r="B132" s="327"/>
      <c r="C132" s="88"/>
      <c r="D132" s="88"/>
      <c r="E132" s="88"/>
      <c r="F132" s="88"/>
      <c r="G132" s="88"/>
      <c r="H132" s="88"/>
      <c r="I132" s="88"/>
      <c r="J132" s="88"/>
      <c r="K132" s="88"/>
      <c r="L132" s="88"/>
      <c r="M132" s="88"/>
      <c r="P132" s="19"/>
      <c r="Q132" s="19"/>
      <c r="R132" s="17"/>
      <c r="S132" s="17"/>
    </row>
    <row r="133" spans="1:19" s="22" customFormat="1" ht="11.25" customHeight="1">
      <c r="A133" s="327" t="s">
        <v>400</v>
      </c>
      <c r="B133" s="327" t="s">
        <v>410</v>
      </c>
      <c r="C133" s="88"/>
      <c r="D133" s="88"/>
      <c r="E133" s="88"/>
      <c r="F133" s="88"/>
      <c r="G133" s="88"/>
      <c r="H133" s="88"/>
      <c r="I133" s="88"/>
      <c r="J133" s="88"/>
      <c r="K133" s="88"/>
      <c r="L133" s="88"/>
      <c r="M133" s="88"/>
      <c r="P133" s="19"/>
      <c r="Q133" s="19"/>
      <c r="R133" s="17"/>
      <c r="S133" s="17"/>
    </row>
    <row r="134" spans="1:19" s="22" customFormat="1" ht="11.25" customHeight="1">
      <c r="A134" s="327" t="str">
        <f>"-  Nil or negligible."</f>
        <v>-  Nil or negligible.</v>
      </c>
      <c r="B134" s="327"/>
      <c r="C134" s="88"/>
      <c r="D134" s="88"/>
      <c r="E134" s="88"/>
      <c r="F134" s="88"/>
      <c r="G134" s="88"/>
      <c r="H134" s="88"/>
      <c r="I134" s="88"/>
      <c r="J134" s="88"/>
      <c r="K134" s="88"/>
      <c r="L134" s="88"/>
      <c r="M134" s="88"/>
      <c r="P134" s="19"/>
      <c r="Q134" s="19"/>
      <c r="R134" s="17"/>
      <c r="S134" s="17"/>
    </row>
    <row r="135" spans="1:19" s="22" customFormat="1" ht="11.25" customHeight="1">
      <c r="A135" s="327"/>
      <c r="B135" s="327"/>
      <c r="C135" s="88"/>
      <c r="D135" s="88"/>
      <c r="E135" s="88"/>
      <c r="F135" s="88"/>
      <c r="G135" s="88"/>
      <c r="H135" s="88"/>
      <c r="I135" s="88"/>
      <c r="J135" s="88"/>
      <c r="K135" s="88"/>
      <c r="L135" s="88"/>
      <c r="M135" s="88"/>
      <c r="P135" s="19"/>
      <c r="Q135" s="19"/>
      <c r="R135" s="17"/>
      <c r="S135" s="17"/>
    </row>
    <row r="136" spans="1:19" ht="9.75" customHeight="1">
      <c r="A136" s="263" t="s">
        <v>78</v>
      </c>
      <c r="B136" s="303"/>
      <c r="C136" s="303"/>
      <c r="D136" s="303"/>
      <c r="E136" s="303"/>
      <c r="F136" s="303"/>
      <c r="G136" s="303"/>
      <c r="H136" s="303"/>
      <c r="I136" s="88"/>
      <c r="J136" s="88"/>
      <c r="K136" s="88"/>
      <c r="L136" s="88"/>
      <c r="M136" s="88"/>
      <c r="P136" s="19"/>
      <c r="Q136" s="19"/>
      <c r="R136" s="17"/>
      <c r="S136" s="17"/>
    </row>
    <row r="137" spans="1:19" ht="12.75">
      <c r="A137" s="88"/>
      <c r="B137" s="88"/>
      <c r="C137" s="88"/>
      <c r="D137" s="88"/>
      <c r="E137" s="88"/>
      <c r="F137" s="88"/>
      <c r="G137" s="88"/>
      <c r="H137" s="88"/>
      <c r="I137" s="88"/>
      <c r="J137" s="88"/>
      <c r="K137" s="88"/>
      <c r="L137" s="88"/>
      <c r="M137" s="88"/>
      <c r="P137" s="19"/>
      <c r="Q137" s="19"/>
      <c r="R137" s="17"/>
      <c r="S137" s="17"/>
    </row>
    <row r="138" spans="1:19" ht="12.75">
      <c r="A138" s="354"/>
      <c r="B138" s="354"/>
      <c r="C138" s="354"/>
      <c r="D138" s="354"/>
      <c r="E138" s="354"/>
      <c r="F138" s="354"/>
      <c r="G138" s="354"/>
      <c r="H138" s="354"/>
      <c r="I138" s="354"/>
      <c r="J138" s="354"/>
      <c r="K138" s="354"/>
      <c r="L138" s="354"/>
      <c r="M138" s="354"/>
      <c r="P138" s="19"/>
      <c r="Q138" s="19"/>
      <c r="R138" s="17"/>
      <c r="S138" s="17"/>
    </row>
    <row r="139" spans="16:19" ht="12.75">
      <c r="P139" s="19"/>
      <c r="Q139" s="19"/>
      <c r="R139" s="17"/>
      <c r="S139" s="17"/>
    </row>
    <row r="140" spans="16:19" ht="12.75">
      <c r="P140" s="19"/>
      <c r="Q140" s="19"/>
      <c r="R140" s="17"/>
      <c r="S140" s="17"/>
    </row>
    <row r="141" spans="16:19" ht="12.75">
      <c r="P141" s="19"/>
      <c r="Q141" s="19"/>
      <c r="R141" s="17"/>
      <c r="S141" s="17"/>
    </row>
    <row r="142" spans="16:19" ht="12.75">
      <c r="P142" s="19"/>
      <c r="Q142" s="19"/>
      <c r="R142" s="17"/>
      <c r="S142" s="17"/>
    </row>
    <row r="143" spans="16:19" ht="12.75">
      <c r="P143" s="19"/>
      <c r="Q143" s="19"/>
      <c r="R143" s="17"/>
      <c r="S143" s="17"/>
    </row>
  </sheetData>
  <sheetProtection/>
  <mergeCells count="64">
    <mergeCell ref="A1:L1"/>
    <mergeCell ref="C53:D53"/>
    <mergeCell ref="C54:D54"/>
    <mergeCell ref="B56:D56"/>
    <mergeCell ref="B21:D21"/>
    <mergeCell ref="B14:D14"/>
    <mergeCell ref="A2:L2"/>
    <mergeCell ref="A4:D4"/>
    <mergeCell ref="C11:D11"/>
    <mergeCell ref="C12:D12"/>
    <mergeCell ref="C25:D25"/>
    <mergeCell ref="C26:D26"/>
    <mergeCell ref="C39:D39"/>
    <mergeCell ref="C40:D40"/>
    <mergeCell ref="B42:D42"/>
    <mergeCell ref="B49:D49"/>
    <mergeCell ref="E6:L6"/>
    <mergeCell ref="N6:O6"/>
    <mergeCell ref="A9:D9"/>
    <mergeCell ref="B10:D10"/>
    <mergeCell ref="A23:D23"/>
    <mergeCell ref="B24:D24"/>
    <mergeCell ref="N86:O86"/>
    <mergeCell ref="A88:D88"/>
    <mergeCell ref="B63:D63"/>
    <mergeCell ref="A65:D65"/>
    <mergeCell ref="B66:D66"/>
    <mergeCell ref="C67:D67"/>
    <mergeCell ref="E86:L86"/>
    <mergeCell ref="B70:D70"/>
    <mergeCell ref="A81:L81"/>
    <mergeCell ref="B100:D100"/>
    <mergeCell ref="A102:E102"/>
    <mergeCell ref="B28:D28"/>
    <mergeCell ref="B35:D35"/>
    <mergeCell ref="A37:D37"/>
    <mergeCell ref="B38:D38"/>
    <mergeCell ref="C91:D91"/>
    <mergeCell ref="B89:D89"/>
    <mergeCell ref="C90:D90"/>
    <mergeCell ref="C104:D104"/>
    <mergeCell ref="C105:D105"/>
    <mergeCell ref="B103:D103"/>
    <mergeCell ref="A51:E51"/>
    <mergeCell ref="B52:D52"/>
    <mergeCell ref="B93:D93"/>
    <mergeCell ref="A82:L82"/>
    <mergeCell ref="A84:D84"/>
    <mergeCell ref="C68:D68"/>
    <mergeCell ref="B77:D77"/>
    <mergeCell ref="A121:E121"/>
    <mergeCell ref="A122:N122"/>
    <mergeCell ref="A123:O123"/>
    <mergeCell ref="A124:O124"/>
    <mergeCell ref="B107:D107"/>
    <mergeCell ref="B114:D114"/>
    <mergeCell ref="A118:O118"/>
    <mergeCell ref="A119:O119"/>
    <mergeCell ref="A129:N129"/>
    <mergeCell ref="A130:O130"/>
    <mergeCell ref="A125:O125"/>
    <mergeCell ref="A126:O126"/>
    <mergeCell ref="A127:O127"/>
    <mergeCell ref="A128:O128"/>
  </mergeCells>
  <printOptions horizontalCentered="1"/>
  <pageMargins left="0.2362204724409449" right="0.1968503937007874" top="0.2362204724409449" bottom="0.1968503937007874" header="0.15748031496062992" footer="0.15748031496062992"/>
  <pageSetup fitToHeight="2"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dimension ref="A1:T47"/>
  <sheetViews>
    <sheetView showGridLines="0" zoomScalePageLayoutView="0" workbookViewId="0" topLeftCell="A1">
      <selection activeCell="N31" sqref="N31"/>
    </sheetView>
  </sheetViews>
  <sheetFormatPr defaultColWidth="9.140625" defaultRowHeight="12.75"/>
  <cols>
    <col min="1" max="1" width="27.140625" style="964" customWidth="1"/>
    <col min="2" max="2" width="3.140625" style="964" customWidth="1"/>
    <col min="3" max="5" width="6.421875" style="964" hidden="1" customWidth="1"/>
    <col min="6" max="6" width="8.28125" style="964" customWidth="1"/>
    <col min="7" max="10" width="6.421875" style="964" hidden="1" customWidth="1"/>
    <col min="11" max="13" width="8.28125" style="964" customWidth="1"/>
    <col min="14" max="14" width="8.28125" style="969" customWidth="1"/>
    <col min="15" max="15" width="8.28125" style="964" customWidth="1"/>
    <col min="16" max="16" width="1.421875" style="964" customWidth="1"/>
    <col min="17" max="17" width="9.00390625" style="964" customWidth="1"/>
    <col min="18" max="16384" width="9.140625" style="964" customWidth="1"/>
  </cols>
  <sheetData>
    <row r="1" spans="1:18" s="950" customFormat="1" ht="15" customHeight="1">
      <c r="A1" s="1191" t="s">
        <v>390</v>
      </c>
      <c r="B1" s="1191"/>
      <c r="C1" s="1191"/>
      <c r="D1" s="1191"/>
      <c r="E1" s="1191"/>
      <c r="F1" s="1191"/>
      <c r="G1" s="1191"/>
      <c r="H1" s="1191"/>
      <c r="I1" s="1191"/>
      <c r="J1" s="1191"/>
      <c r="K1" s="1191"/>
      <c r="L1" s="1191"/>
      <c r="M1" s="1191"/>
      <c r="N1" s="1191"/>
      <c r="O1" s="1191"/>
      <c r="P1" s="1191"/>
      <c r="Q1" s="1191"/>
      <c r="R1" s="1191"/>
    </row>
    <row r="2" spans="1:18" s="950" customFormat="1" ht="27.75" customHeight="1">
      <c r="A2" s="1191" t="s">
        <v>625</v>
      </c>
      <c r="B2" s="1191"/>
      <c r="C2" s="1191"/>
      <c r="D2" s="1191"/>
      <c r="E2" s="1191"/>
      <c r="F2" s="1191"/>
      <c r="G2" s="1191"/>
      <c r="H2" s="1191"/>
      <c r="I2" s="1191"/>
      <c r="J2" s="1191"/>
      <c r="K2" s="1191"/>
      <c r="L2" s="1191"/>
      <c r="M2" s="1191"/>
      <c r="N2" s="1191"/>
      <c r="O2" s="1191"/>
      <c r="P2" s="1191"/>
      <c r="Q2" s="1191"/>
      <c r="R2" s="1191"/>
    </row>
    <row r="3" spans="1:3" s="950" customFormat="1" ht="13.5" customHeight="1">
      <c r="A3" s="951" t="s">
        <v>597</v>
      </c>
      <c r="C3" s="951"/>
    </row>
    <row r="4" spans="1:19" s="953" customFormat="1" ht="13.5" customHeight="1">
      <c r="A4" s="952" t="s">
        <v>394</v>
      </c>
      <c r="K4" s="954"/>
      <c r="M4" s="954"/>
      <c r="N4" s="952"/>
      <c r="O4" s="952"/>
      <c r="P4" s="952"/>
      <c r="Q4" s="952"/>
      <c r="R4" s="952"/>
      <c r="S4" s="952"/>
    </row>
    <row r="5" spans="6:18" s="955" customFormat="1" ht="5.25" customHeight="1">
      <c r="F5" s="956"/>
      <c r="G5" s="956"/>
      <c r="H5" s="956"/>
      <c r="I5" s="956"/>
      <c r="J5" s="956"/>
      <c r="K5" s="956"/>
      <c r="L5" s="956"/>
      <c r="M5" s="956"/>
      <c r="N5" s="957"/>
      <c r="O5" s="956"/>
      <c r="P5" s="956"/>
      <c r="Q5" s="956"/>
      <c r="R5" s="958"/>
    </row>
    <row r="6" spans="1:18" s="955" customFormat="1" ht="12.75">
      <c r="A6" s="959"/>
      <c r="B6" s="959"/>
      <c r="C6" s="959"/>
      <c r="D6" s="959"/>
      <c r="E6" s="959"/>
      <c r="F6" s="1192" t="s">
        <v>395</v>
      </c>
      <c r="G6" s="1192"/>
      <c r="H6" s="1192"/>
      <c r="I6" s="1192"/>
      <c r="J6" s="1192"/>
      <c r="K6" s="1192"/>
      <c r="L6" s="1192"/>
      <c r="M6" s="1192"/>
      <c r="N6" s="1192"/>
      <c r="O6" s="1192"/>
      <c r="P6" s="960"/>
      <c r="Q6" s="1192" t="s">
        <v>396</v>
      </c>
      <c r="R6" s="1192"/>
    </row>
    <row r="7" spans="1:18" ht="11.25">
      <c r="A7" s="961"/>
      <c r="B7" s="961"/>
      <c r="C7" s="962">
        <v>1997</v>
      </c>
      <c r="D7" s="962">
        <v>1998</v>
      </c>
      <c r="E7" s="962">
        <v>1999</v>
      </c>
      <c r="F7" s="1189">
        <v>2000</v>
      </c>
      <c r="G7" s="963">
        <v>2001</v>
      </c>
      <c r="H7" s="963">
        <v>2002</v>
      </c>
      <c r="I7" s="963">
        <v>2003</v>
      </c>
      <c r="J7" s="963">
        <v>2004</v>
      </c>
      <c r="K7" s="1189">
        <v>2005</v>
      </c>
      <c r="L7" s="1189">
        <v>2006</v>
      </c>
      <c r="M7" s="1189">
        <v>2007</v>
      </c>
      <c r="N7" s="1189" t="s">
        <v>232</v>
      </c>
      <c r="O7" s="1189">
        <v>2009</v>
      </c>
      <c r="P7" s="963"/>
      <c r="Q7" s="1189" t="s">
        <v>397</v>
      </c>
      <c r="R7" s="1189">
        <v>2011</v>
      </c>
    </row>
    <row r="8" spans="1:18" ht="6.75" customHeight="1">
      <c r="A8" s="961"/>
      <c r="B8" s="961"/>
      <c r="C8" s="961"/>
      <c r="D8" s="961"/>
      <c r="E8" s="961"/>
      <c r="F8" s="1190"/>
      <c r="G8" s="965"/>
      <c r="H8" s="965"/>
      <c r="I8" s="965"/>
      <c r="J8" s="965"/>
      <c r="K8" s="1190"/>
      <c r="L8" s="1190"/>
      <c r="M8" s="1190"/>
      <c r="N8" s="1190"/>
      <c r="O8" s="1190"/>
      <c r="P8" s="966"/>
      <c r="Q8" s="1190"/>
      <c r="R8" s="1190"/>
    </row>
    <row r="9" spans="1:16" ht="6" customHeight="1">
      <c r="A9" s="967"/>
      <c r="B9" s="967"/>
      <c r="C9" s="967"/>
      <c r="D9" s="967"/>
      <c r="E9" s="967"/>
      <c r="F9" s="968"/>
      <c r="G9" s="967"/>
      <c r="H9" s="967"/>
      <c r="I9" s="967"/>
      <c r="J9" s="967"/>
      <c r="K9" s="955"/>
      <c r="L9" s="955"/>
      <c r="O9" s="970"/>
      <c r="P9" s="971"/>
    </row>
    <row r="10" spans="1:16" ht="12.75">
      <c r="A10" s="972" t="s">
        <v>598</v>
      </c>
      <c r="B10" s="972"/>
      <c r="C10" s="973"/>
      <c r="D10" s="973"/>
      <c r="E10" s="973"/>
      <c r="F10" s="974"/>
      <c r="G10" s="973"/>
      <c r="H10" s="973"/>
      <c r="I10" s="973" t="s">
        <v>599</v>
      </c>
      <c r="J10" s="973"/>
      <c r="K10" s="955"/>
      <c r="L10" s="955"/>
      <c r="O10" s="970"/>
      <c r="P10" s="975"/>
    </row>
    <row r="11" spans="1:18" ht="12.75" customHeight="1">
      <c r="A11" s="973" t="s">
        <v>600</v>
      </c>
      <c r="B11" s="973"/>
      <c r="C11" s="976">
        <v>18.915204194611654</v>
      </c>
      <c r="D11" s="976">
        <v>18.59258054018874</v>
      </c>
      <c r="E11" s="976">
        <v>18.43376196665501</v>
      </c>
      <c r="F11" s="977">
        <v>18.100719136769282</v>
      </c>
      <c r="G11" s="976"/>
      <c r="H11" s="976"/>
      <c r="I11" s="976"/>
      <c r="J11" s="976"/>
      <c r="K11" s="969">
        <v>16.500856028889174</v>
      </c>
      <c r="L11" s="969">
        <v>16.283621355987492</v>
      </c>
      <c r="M11" s="969">
        <v>16.77973653761849</v>
      </c>
      <c r="N11" s="969">
        <v>16.291201181793003</v>
      </c>
      <c r="O11" s="970">
        <v>16.479787871261816</v>
      </c>
      <c r="P11" s="975"/>
      <c r="Q11" s="969">
        <v>16.100459249529628</v>
      </c>
      <c r="R11" s="969">
        <v>16.65658563280106</v>
      </c>
    </row>
    <row r="12" spans="1:18" ht="12.75" customHeight="1">
      <c r="A12" s="973" t="s">
        <v>601</v>
      </c>
      <c r="B12" s="973"/>
      <c r="C12" s="976"/>
      <c r="D12" s="976"/>
      <c r="E12" s="976"/>
      <c r="F12" s="977">
        <v>7.093937169738874</v>
      </c>
      <c r="G12" s="976"/>
      <c r="H12" s="976"/>
      <c r="I12" s="976"/>
      <c r="J12" s="976"/>
      <c r="K12" s="969">
        <v>5.522412493891004</v>
      </c>
      <c r="L12" s="969">
        <v>5.2683018599539775</v>
      </c>
      <c r="M12" s="969">
        <v>5.183003982401073</v>
      </c>
      <c r="N12" s="969">
        <v>4.926696105636647</v>
      </c>
      <c r="O12" s="970">
        <v>4.789437147460869</v>
      </c>
      <c r="P12" s="975"/>
      <c r="Q12" s="978" t="s">
        <v>400</v>
      </c>
      <c r="R12" s="969">
        <v>4.874341595881202</v>
      </c>
    </row>
    <row r="13" spans="1:18" ht="11.25">
      <c r="A13" s="973"/>
      <c r="B13" s="973"/>
      <c r="C13" s="976"/>
      <c r="D13" s="976"/>
      <c r="E13" s="976"/>
      <c r="F13" s="977"/>
      <c r="G13" s="976"/>
      <c r="H13" s="976"/>
      <c r="I13" s="976"/>
      <c r="J13" s="976"/>
      <c r="K13" s="969"/>
      <c r="L13" s="969"/>
      <c r="M13" s="969"/>
      <c r="O13" s="970"/>
      <c r="P13" s="975"/>
      <c r="Q13" s="969"/>
      <c r="R13" s="969"/>
    </row>
    <row r="14" spans="1:20" ht="11.25">
      <c r="A14" s="972" t="s">
        <v>602</v>
      </c>
      <c r="B14" s="972"/>
      <c r="C14" s="976"/>
      <c r="D14" s="976"/>
      <c r="E14" s="976"/>
      <c r="F14" s="977"/>
      <c r="G14" s="976"/>
      <c r="H14" s="976"/>
      <c r="I14" s="976"/>
      <c r="J14" s="976"/>
      <c r="K14" s="969"/>
      <c r="L14" s="969"/>
      <c r="M14" s="969"/>
      <c r="O14" s="970"/>
      <c r="P14" s="975"/>
      <c r="Q14" s="969"/>
      <c r="R14" s="969"/>
      <c r="S14" s="979"/>
      <c r="T14" s="979"/>
    </row>
    <row r="15" spans="1:20" ht="12.75" customHeight="1">
      <c r="A15" s="973" t="s">
        <v>600</v>
      </c>
      <c r="B15" s="973"/>
      <c r="C15" s="976">
        <v>23.410842532627964</v>
      </c>
      <c r="D15" s="976">
        <v>23.70740164300624</v>
      </c>
      <c r="E15" s="976">
        <v>23.545897210099803</v>
      </c>
      <c r="F15" s="977">
        <v>23.280829805483865</v>
      </c>
      <c r="G15" s="976"/>
      <c r="H15" s="976"/>
      <c r="I15" s="976"/>
      <c r="J15" s="976"/>
      <c r="K15" s="969">
        <v>22.536193495884365</v>
      </c>
      <c r="L15" s="969">
        <v>22.012017046414233</v>
      </c>
      <c r="M15" s="969">
        <v>21.860638833450995</v>
      </c>
      <c r="N15" s="969">
        <v>21.58686113758893</v>
      </c>
      <c r="O15" s="970">
        <v>21.369311553725595</v>
      </c>
      <c r="P15" s="975"/>
      <c r="Q15" s="969">
        <v>20.948429982918228</v>
      </c>
      <c r="R15" s="969">
        <v>20.96421041831452</v>
      </c>
      <c r="S15" s="980"/>
      <c r="T15" s="979"/>
    </row>
    <row r="16" spans="1:20" ht="12.75" customHeight="1">
      <c r="A16" s="973" t="s">
        <v>601</v>
      </c>
      <c r="B16" s="973"/>
      <c r="C16" s="976"/>
      <c r="D16" s="976"/>
      <c r="E16" s="976"/>
      <c r="F16" s="977">
        <v>16.831322071779397</v>
      </c>
      <c r="G16" s="976"/>
      <c r="H16" s="976"/>
      <c r="I16" s="976"/>
      <c r="J16" s="976"/>
      <c r="K16" s="969">
        <v>13.444766472040767</v>
      </c>
      <c r="L16" s="969">
        <v>12.809867798257159</v>
      </c>
      <c r="M16" s="969">
        <v>12.387759894790065</v>
      </c>
      <c r="N16" s="969">
        <v>11.975251790258673</v>
      </c>
      <c r="O16" s="970">
        <v>11.649647873503255</v>
      </c>
      <c r="P16" s="975"/>
      <c r="Q16" s="978" t="s">
        <v>400</v>
      </c>
      <c r="R16" s="969">
        <v>11.867037316132812</v>
      </c>
      <c r="S16" s="980"/>
      <c r="T16" s="979"/>
    </row>
    <row r="17" spans="1:20" ht="11.25">
      <c r="A17" s="973"/>
      <c r="B17" s="973"/>
      <c r="C17" s="976"/>
      <c r="D17" s="976"/>
      <c r="E17" s="976"/>
      <c r="F17" s="977"/>
      <c r="G17" s="976"/>
      <c r="H17" s="976"/>
      <c r="I17" s="976"/>
      <c r="J17" s="976"/>
      <c r="K17" s="969"/>
      <c r="L17" s="969"/>
      <c r="M17" s="969"/>
      <c r="O17" s="970"/>
      <c r="P17" s="975"/>
      <c r="Q17" s="969"/>
      <c r="R17" s="969"/>
      <c r="S17" s="980"/>
      <c r="T17" s="979"/>
    </row>
    <row r="18" spans="1:20" ht="11.25">
      <c r="A18" s="972" t="s">
        <v>603</v>
      </c>
      <c r="B18" s="972"/>
      <c r="C18" s="976"/>
      <c r="D18" s="976"/>
      <c r="E18" s="976"/>
      <c r="F18" s="977"/>
      <c r="G18" s="976"/>
      <c r="H18" s="976"/>
      <c r="I18" s="976"/>
      <c r="J18" s="976"/>
      <c r="K18" s="969"/>
      <c r="L18" s="969"/>
      <c r="M18" s="969"/>
      <c r="O18" s="970"/>
      <c r="P18" s="975"/>
      <c r="Q18" s="969"/>
      <c r="R18" s="969"/>
      <c r="S18" s="980"/>
      <c r="T18" s="979"/>
    </row>
    <row r="19" spans="1:20" ht="12.75" customHeight="1">
      <c r="A19" s="973" t="s">
        <v>600</v>
      </c>
      <c r="B19" s="973"/>
      <c r="C19" s="976">
        <v>16.74031965394645</v>
      </c>
      <c r="D19" s="976">
        <v>16.897240569715795</v>
      </c>
      <c r="E19" s="976">
        <v>17.005863232353867</v>
      </c>
      <c r="F19" s="977">
        <v>17.159190070986167</v>
      </c>
      <c r="G19" s="976"/>
      <c r="H19" s="976"/>
      <c r="I19" s="976"/>
      <c r="J19" s="976"/>
      <c r="K19" s="969">
        <v>16.74755610160026</v>
      </c>
      <c r="L19" s="969">
        <v>16.579014552976226</v>
      </c>
      <c r="M19" s="969">
        <v>16.485275555793347</v>
      </c>
      <c r="N19" s="969">
        <v>16.163244061853828</v>
      </c>
      <c r="O19" s="970">
        <v>15.92476543499106</v>
      </c>
      <c r="P19" s="975"/>
      <c r="Q19" s="969">
        <v>15.619324557140743</v>
      </c>
      <c r="R19" s="969">
        <v>15.53493068528619</v>
      </c>
      <c r="S19" s="980"/>
      <c r="T19" s="979"/>
    </row>
    <row r="20" spans="1:20" ht="12.75" customHeight="1">
      <c r="A20" s="973" t="s">
        <v>601</v>
      </c>
      <c r="B20" s="973"/>
      <c r="C20" s="976"/>
      <c r="D20" s="976"/>
      <c r="E20" s="976"/>
      <c r="F20" s="977">
        <v>14.453612918310077</v>
      </c>
      <c r="G20" s="976"/>
      <c r="H20" s="976"/>
      <c r="I20" s="976"/>
      <c r="J20" s="976"/>
      <c r="K20" s="969">
        <v>12.193310986486035</v>
      </c>
      <c r="L20" s="969">
        <v>11.738567948712129</v>
      </c>
      <c r="M20" s="969">
        <v>11.40277933476934</v>
      </c>
      <c r="N20" s="969">
        <v>11.006216636201353</v>
      </c>
      <c r="O20" s="970">
        <v>10.718103708031155</v>
      </c>
      <c r="P20" s="975"/>
      <c r="Q20" s="978" t="s">
        <v>400</v>
      </c>
      <c r="R20" s="969">
        <v>10.868546015178778</v>
      </c>
      <c r="S20" s="980"/>
      <c r="T20" s="979"/>
    </row>
    <row r="21" spans="1:20" ht="9" customHeight="1">
      <c r="A21" s="973"/>
      <c r="B21" s="973"/>
      <c r="C21" s="981"/>
      <c r="D21" s="981"/>
      <c r="E21" s="981"/>
      <c r="F21" s="982"/>
      <c r="G21" s="981"/>
      <c r="H21" s="981"/>
      <c r="I21" s="981"/>
      <c r="J21" s="981"/>
      <c r="K21" s="955"/>
      <c r="L21" s="955"/>
      <c r="O21" s="970"/>
      <c r="P21" s="975"/>
      <c r="Q21" s="969"/>
      <c r="R21" s="969"/>
      <c r="S21" s="980"/>
      <c r="T21" s="979"/>
    </row>
    <row r="22" spans="1:20" ht="12.75">
      <c r="A22" s="972" t="s">
        <v>604</v>
      </c>
      <c r="B22" s="973"/>
      <c r="C22" s="981"/>
      <c r="D22" s="981"/>
      <c r="E22" s="981"/>
      <c r="F22" s="982"/>
      <c r="G22" s="981"/>
      <c r="H22" s="981"/>
      <c r="I22" s="981"/>
      <c r="J22" s="981"/>
      <c r="K22" s="955"/>
      <c r="L22" s="955"/>
      <c r="O22" s="970"/>
      <c r="P22" s="975"/>
      <c r="Q22" s="969"/>
      <c r="R22" s="969"/>
      <c r="S22" s="980"/>
      <c r="T22" s="979"/>
    </row>
    <row r="23" spans="1:20" ht="12.75" customHeight="1">
      <c r="A23" s="973" t="s">
        <v>605</v>
      </c>
      <c r="B23" s="973"/>
      <c r="C23" s="976">
        <v>18.6</v>
      </c>
      <c r="D23" s="976">
        <v>18.9</v>
      </c>
      <c r="E23" s="976">
        <v>18.8</v>
      </c>
      <c r="F23" s="977">
        <v>18.6181292584672</v>
      </c>
      <c r="G23" s="976"/>
      <c r="H23" s="976"/>
      <c r="I23" s="976"/>
      <c r="J23" s="976"/>
      <c r="K23" s="976">
        <v>17.411922613327445</v>
      </c>
      <c r="L23" s="976">
        <v>17.24152619179214</v>
      </c>
      <c r="M23" s="969">
        <v>17.06949458335552</v>
      </c>
      <c r="N23" s="969">
        <v>16.917517477561088</v>
      </c>
      <c r="O23" s="970">
        <v>16.870060039227177</v>
      </c>
      <c r="P23" s="975"/>
      <c r="Q23" s="969">
        <v>17.313794308142317</v>
      </c>
      <c r="R23" s="969">
        <v>17.630391753995855</v>
      </c>
      <c r="S23" s="983"/>
      <c r="T23" s="979"/>
    </row>
    <row r="24" spans="1:20" ht="11.25">
      <c r="A24" s="973"/>
      <c r="B24" s="973"/>
      <c r="C24" s="976"/>
      <c r="D24" s="976"/>
      <c r="E24" s="976"/>
      <c r="F24" s="977"/>
      <c r="G24" s="976"/>
      <c r="H24" s="976"/>
      <c r="I24" s="976"/>
      <c r="J24" s="976"/>
      <c r="K24" s="969"/>
      <c r="L24" s="969"/>
      <c r="M24" s="969"/>
      <c r="O24" s="970"/>
      <c r="P24" s="975"/>
      <c r="Q24" s="969"/>
      <c r="R24" s="969"/>
      <c r="S24" s="980"/>
      <c r="T24" s="979"/>
    </row>
    <row r="25" spans="1:20" ht="13.5" customHeight="1">
      <c r="A25" s="972" t="s">
        <v>606</v>
      </c>
      <c r="B25" s="972"/>
      <c r="C25" s="976"/>
      <c r="D25" s="976"/>
      <c r="E25" s="976"/>
      <c r="F25" s="977"/>
      <c r="G25" s="976"/>
      <c r="H25" s="976"/>
      <c r="I25" s="976"/>
      <c r="J25" s="976"/>
      <c r="K25" s="969"/>
      <c r="L25" s="969"/>
      <c r="M25" s="969"/>
      <c r="O25" s="970"/>
      <c r="P25" s="975"/>
      <c r="Q25" s="969"/>
      <c r="R25" s="969"/>
      <c r="S25" s="980"/>
      <c r="T25" s="979"/>
    </row>
    <row r="26" spans="1:20" ht="12.75" customHeight="1">
      <c r="A26" s="973" t="s">
        <v>600</v>
      </c>
      <c r="B26" s="973"/>
      <c r="C26" s="976">
        <v>6.591316210455957</v>
      </c>
      <c r="D26" s="976">
        <v>6.690297723699789</v>
      </c>
      <c r="E26" s="976">
        <v>6.680535517780556</v>
      </c>
      <c r="F26" s="977">
        <v>6.758238869530421</v>
      </c>
      <c r="G26" s="976"/>
      <c r="H26" s="976"/>
      <c r="I26" s="976"/>
      <c r="J26" s="976"/>
      <c r="K26" s="969">
        <v>6.443805203198459</v>
      </c>
      <c r="L26" s="969">
        <v>6.352096498387877</v>
      </c>
      <c r="M26" s="969">
        <v>6.37605010131761</v>
      </c>
      <c r="N26" s="969">
        <v>6.287258468935154</v>
      </c>
      <c r="O26" s="970">
        <v>6.319841941116946</v>
      </c>
      <c r="P26" s="975"/>
      <c r="Q26" s="969">
        <v>6.370889011627749</v>
      </c>
      <c r="R26" s="969">
        <v>6.284670592520815</v>
      </c>
      <c r="S26" s="980"/>
      <c r="T26" s="979"/>
    </row>
    <row r="27" spans="1:20" ht="12.75" customHeight="1">
      <c r="A27" s="973" t="s">
        <v>601</v>
      </c>
      <c r="B27" s="973"/>
      <c r="C27" s="976"/>
      <c r="D27" s="976"/>
      <c r="E27" s="976"/>
      <c r="F27" s="977">
        <v>3.175884783801488</v>
      </c>
      <c r="G27" s="976"/>
      <c r="H27" s="976"/>
      <c r="I27" s="976"/>
      <c r="J27" s="976"/>
      <c r="K27" s="969">
        <v>2.372900431236807</v>
      </c>
      <c r="L27" s="969">
        <v>2.2531633895207137</v>
      </c>
      <c r="M27" s="969">
        <v>2.1916120639373617</v>
      </c>
      <c r="N27" s="969">
        <v>2.1311656407168296</v>
      </c>
      <c r="O27" s="970">
        <v>2.04890377701941</v>
      </c>
      <c r="P27" s="975"/>
      <c r="Q27" s="978" t="s">
        <v>400</v>
      </c>
      <c r="R27" s="969">
        <v>2.166377827585475</v>
      </c>
      <c r="S27" s="980"/>
      <c r="T27" s="979"/>
    </row>
    <row r="28" spans="1:19" ht="9" customHeight="1">
      <c r="A28" s="973"/>
      <c r="B28" s="973"/>
      <c r="C28" s="976"/>
      <c r="D28" s="976"/>
      <c r="E28" s="976"/>
      <c r="F28" s="977"/>
      <c r="G28" s="976"/>
      <c r="H28" s="976"/>
      <c r="I28" s="976"/>
      <c r="J28" s="976"/>
      <c r="K28" s="969"/>
      <c r="L28" s="969"/>
      <c r="M28" s="969"/>
      <c r="O28" s="970"/>
      <c r="P28" s="975"/>
      <c r="Q28" s="969"/>
      <c r="R28" s="969"/>
      <c r="S28" s="969"/>
    </row>
    <row r="29" spans="1:19" ht="12.75" customHeight="1">
      <c r="A29" s="972" t="s">
        <v>626</v>
      </c>
      <c r="B29" s="973"/>
      <c r="C29" s="976"/>
      <c r="D29" s="976"/>
      <c r="E29" s="976"/>
      <c r="F29" s="977"/>
      <c r="G29" s="976"/>
      <c r="H29" s="976"/>
      <c r="I29" s="976"/>
      <c r="J29" s="976"/>
      <c r="K29" s="969"/>
      <c r="L29" s="969"/>
      <c r="M29" s="969"/>
      <c r="O29" s="970"/>
      <c r="P29" s="975"/>
      <c r="Q29" s="969"/>
      <c r="R29" s="969"/>
      <c r="S29" s="969"/>
    </row>
    <row r="30" spans="1:19" ht="12.75" customHeight="1">
      <c r="A30" s="973" t="s">
        <v>607</v>
      </c>
      <c r="B30" s="973"/>
      <c r="C30" s="976"/>
      <c r="D30" s="976"/>
      <c r="E30" s="976"/>
      <c r="F30" s="984" t="s">
        <v>16</v>
      </c>
      <c r="G30" s="976"/>
      <c r="H30" s="976"/>
      <c r="I30" s="976"/>
      <c r="J30" s="976"/>
      <c r="K30" s="969">
        <v>15.098527070063694</v>
      </c>
      <c r="L30" s="969">
        <v>14.717258090822247</v>
      </c>
      <c r="M30" s="969">
        <v>15.09602346876829</v>
      </c>
      <c r="N30" s="969">
        <v>14.742379736605985</v>
      </c>
      <c r="O30" s="970">
        <v>14.180601071895243</v>
      </c>
      <c r="P30" s="975"/>
      <c r="Q30" s="969">
        <v>15.877423316768152</v>
      </c>
      <c r="R30" s="969">
        <v>15.997487521309838</v>
      </c>
      <c r="S30" s="969"/>
    </row>
    <row r="31" spans="1:19" ht="12.75" customHeight="1">
      <c r="A31" s="973" t="s">
        <v>601</v>
      </c>
      <c r="B31" s="973"/>
      <c r="C31" s="976"/>
      <c r="D31" s="976"/>
      <c r="E31" s="976"/>
      <c r="F31" s="984" t="s">
        <v>16</v>
      </c>
      <c r="G31" s="976"/>
      <c r="H31" s="976"/>
      <c r="I31" s="976"/>
      <c r="J31" s="976"/>
      <c r="K31" s="978" t="s">
        <v>16</v>
      </c>
      <c r="L31" s="978" t="s">
        <v>16</v>
      </c>
      <c r="M31" s="978" t="s">
        <v>16</v>
      </c>
      <c r="N31" s="978" t="s">
        <v>16</v>
      </c>
      <c r="O31" s="985" t="s">
        <v>16</v>
      </c>
      <c r="P31" s="975"/>
      <c r="Q31" s="978" t="s">
        <v>400</v>
      </c>
      <c r="R31" s="969">
        <v>11.078941583226642</v>
      </c>
      <c r="S31" s="969"/>
    </row>
    <row r="32" spans="1:18" ht="4.5" customHeight="1">
      <c r="A32" s="986"/>
      <c r="B32" s="986"/>
      <c r="C32" s="986"/>
      <c r="D32" s="986"/>
      <c r="E32" s="986"/>
      <c r="F32" s="987"/>
      <c r="G32" s="986"/>
      <c r="H32" s="986"/>
      <c r="I32" s="986"/>
      <c r="J32" s="986"/>
      <c r="K32" s="956"/>
      <c r="L32" s="956"/>
      <c r="M32" s="988"/>
      <c r="N32" s="989"/>
      <c r="O32" s="989"/>
      <c r="P32" s="990"/>
      <c r="Q32" s="988"/>
      <c r="R32" s="988"/>
    </row>
    <row r="33" spans="1:12" ht="3" customHeight="1">
      <c r="A33" s="967"/>
      <c r="B33" s="967"/>
      <c r="C33" s="967"/>
      <c r="D33" s="967"/>
      <c r="E33" s="967"/>
      <c r="F33" s="967"/>
      <c r="G33" s="967"/>
      <c r="H33" s="967"/>
      <c r="I33" s="967"/>
      <c r="J33" s="967"/>
      <c r="K33" s="973"/>
      <c r="L33" s="991"/>
    </row>
    <row r="34" spans="1:18" ht="11.25">
      <c r="A34" s="973"/>
      <c r="B34" s="986"/>
      <c r="C34" s="986"/>
      <c r="D34" s="986"/>
      <c r="E34" s="986"/>
      <c r="F34" s="986"/>
      <c r="H34" s="986"/>
      <c r="R34" s="992" t="s">
        <v>608</v>
      </c>
    </row>
    <row r="35" spans="1:17" ht="6" customHeight="1">
      <c r="A35" s="973"/>
      <c r="B35" s="986"/>
      <c r="C35" s="986"/>
      <c r="D35" s="986"/>
      <c r="E35" s="986"/>
      <c r="F35" s="986"/>
      <c r="H35" s="986"/>
      <c r="Q35" s="965"/>
    </row>
    <row r="36" spans="1:18" ht="22.5" customHeight="1">
      <c r="A36" s="1187" t="s">
        <v>609</v>
      </c>
      <c r="B36" s="1187"/>
      <c r="C36" s="1187"/>
      <c r="D36" s="1187"/>
      <c r="E36" s="1187"/>
      <c r="F36" s="1187"/>
      <c r="G36" s="1187"/>
      <c r="H36" s="1187"/>
      <c r="I36" s="1187"/>
      <c r="J36" s="1187"/>
      <c r="K36" s="1187"/>
      <c r="L36" s="1187"/>
      <c r="M36" s="1187"/>
      <c r="N36" s="1187"/>
      <c r="O36" s="1187"/>
      <c r="P36" s="1187"/>
      <c r="Q36" s="1187"/>
      <c r="R36" s="1187"/>
    </row>
    <row r="37" spans="1:12" ht="5.25" customHeight="1">
      <c r="A37" s="973" t="s">
        <v>610</v>
      </c>
      <c r="B37" s="973"/>
      <c r="C37" s="973"/>
      <c r="D37" s="973"/>
      <c r="E37" s="973"/>
      <c r="F37" s="973"/>
      <c r="G37" s="973"/>
      <c r="H37" s="973"/>
      <c r="I37" s="973"/>
      <c r="J37" s="973"/>
      <c r="K37" s="973"/>
      <c r="L37" s="991"/>
    </row>
    <row r="38" spans="1:18" ht="22.5" customHeight="1">
      <c r="A38" s="1187" t="s">
        <v>611</v>
      </c>
      <c r="B38" s="1187"/>
      <c r="C38" s="1187"/>
      <c r="D38" s="1187"/>
      <c r="E38" s="1187"/>
      <c r="F38" s="1187"/>
      <c r="G38" s="1187"/>
      <c r="H38" s="1187"/>
      <c r="I38" s="1187"/>
      <c r="J38" s="1187"/>
      <c r="K38" s="1187"/>
      <c r="L38" s="1187"/>
      <c r="M38" s="1187"/>
      <c r="N38" s="1187"/>
      <c r="O38" s="1187"/>
      <c r="P38" s="1187"/>
      <c r="Q38" s="1187"/>
      <c r="R38" s="1187"/>
    </row>
    <row r="39" ht="5.25" customHeight="1"/>
    <row r="40" spans="1:18" ht="22.5" customHeight="1">
      <c r="A40" s="1187" t="s">
        <v>612</v>
      </c>
      <c r="B40" s="1187"/>
      <c r="C40" s="1187"/>
      <c r="D40" s="1187"/>
      <c r="E40" s="1187"/>
      <c r="F40" s="1187"/>
      <c r="G40" s="1187"/>
      <c r="H40" s="1187"/>
      <c r="I40" s="1187"/>
      <c r="J40" s="1187"/>
      <c r="K40" s="1187"/>
      <c r="L40" s="1187"/>
      <c r="M40" s="1187"/>
      <c r="N40" s="1187"/>
      <c r="O40" s="1187"/>
      <c r="P40" s="1187"/>
      <c r="Q40" s="1187"/>
      <c r="R40" s="1187"/>
    </row>
    <row r="41" spans="1:12" ht="4.5" customHeight="1">
      <c r="A41" s="973" t="s">
        <v>610</v>
      </c>
      <c r="B41" s="973"/>
      <c r="C41" s="973"/>
      <c r="D41" s="973"/>
      <c r="E41" s="973"/>
      <c r="F41" s="973"/>
      <c r="G41" s="973"/>
      <c r="H41" s="973"/>
      <c r="I41" s="973"/>
      <c r="J41" s="973"/>
      <c r="K41" s="973"/>
      <c r="L41" s="973"/>
    </row>
    <row r="42" spans="1:18" ht="33.75" customHeight="1">
      <c r="A42" s="1187" t="s">
        <v>613</v>
      </c>
      <c r="B42" s="1187"/>
      <c r="C42" s="1187"/>
      <c r="D42" s="1187"/>
      <c r="E42" s="1187"/>
      <c r="F42" s="1187"/>
      <c r="G42" s="1187"/>
      <c r="H42" s="1187"/>
      <c r="I42" s="1187"/>
      <c r="J42" s="1187"/>
      <c r="K42" s="1187"/>
      <c r="L42" s="1187"/>
      <c r="M42" s="1187"/>
      <c r="N42" s="1187"/>
      <c r="O42" s="1187"/>
      <c r="P42" s="1187"/>
      <c r="Q42" s="1187"/>
      <c r="R42" s="1187"/>
    </row>
    <row r="43" spans="1:18" ht="3.75" customHeight="1">
      <c r="A43" s="993"/>
      <c r="B43" s="993"/>
      <c r="C43" s="993"/>
      <c r="D43" s="993"/>
      <c r="E43" s="993"/>
      <c r="F43" s="993"/>
      <c r="G43" s="993"/>
      <c r="H43" s="993"/>
      <c r="I43" s="993"/>
      <c r="J43" s="993"/>
      <c r="K43" s="993"/>
      <c r="L43" s="993"/>
      <c r="M43" s="993"/>
      <c r="N43" s="993"/>
      <c r="O43" s="993"/>
      <c r="P43" s="993"/>
      <c r="Q43" s="993"/>
      <c r="R43" s="993"/>
    </row>
    <row r="44" spans="1:18" ht="33.75" customHeight="1">
      <c r="A44" s="1187" t="s">
        <v>627</v>
      </c>
      <c r="B44" s="1187"/>
      <c r="C44" s="1187"/>
      <c r="D44" s="1187"/>
      <c r="E44" s="1187"/>
      <c r="F44" s="1187"/>
      <c r="G44" s="1187"/>
      <c r="H44" s="1187"/>
      <c r="I44" s="1187"/>
      <c r="J44" s="1187"/>
      <c r="K44" s="1187"/>
      <c r="L44" s="1187"/>
      <c r="M44" s="1187"/>
      <c r="N44" s="1187"/>
      <c r="O44" s="1187"/>
      <c r="P44" s="1187"/>
      <c r="Q44" s="1187"/>
      <c r="R44" s="1187"/>
    </row>
    <row r="45" spans="1:12" ht="3.75" customHeight="1">
      <c r="A45" s="973" t="s">
        <v>610</v>
      </c>
      <c r="B45" s="973"/>
      <c r="C45" s="973"/>
      <c r="D45" s="973"/>
      <c r="E45" s="973"/>
      <c r="F45" s="973"/>
      <c r="G45" s="973"/>
      <c r="H45" s="973"/>
      <c r="I45" s="973"/>
      <c r="J45" s="973"/>
      <c r="K45" s="973"/>
      <c r="L45" s="973"/>
    </row>
    <row r="46" spans="1:18" ht="35.25" customHeight="1">
      <c r="A46" s="1188" t="s">
        <v>614</v>
      </c>
      <c r="B46" s="1188"/>
      <c r="C46" s="1188"/>
      <c r="D46" s="1188"/>
      <c r="E46" s="1188"/>
      <c r="F46" s="1188"/>
      <c r="G46" s="1188"/>
      <c r="H46" s="1188"/>
      <c r="I46" s="1188"/>
      <c r="J46" s="1188"/>
      <c r="K46" s="1188"/>
      <c r="L46" s="1188"/>
      <c r="M46" s="1188"/>
      <c r="N46" s="1188"/>
      <c r="O46" s="1188"/>
      <c r="P46" s="1188"/>
      <c r="Q46" s="1188"/>
      <c r="R46" s="1188"/>
    </row>
    <row r="47" spans="1:18" ht="8.25" customHeight="1">
      <c r="A47" s="994"/>
      <c r="B47" s="994"/>
      <c r="C47" s="994"/>
      <c r="D47" s="994"/>
      <c r="E47" s="994"/>
      <c r="F47" s="994"/>
      <c r="G47" s="994"/>
      <c r="H47" s="994"/>
      <c r="I47" s="994"/>
      <c r="J47" s="994"/>
      <c r="K47" s="994"/>
      <c r="L47" s="994"/>
      <c r="M47" s="994"/>
      <c r="N47" s="994"/>
      <c r="O47" s="994"/>
      <c r="P47" s="994"/>
      <c r="Q47" s="994"/>
      <c r="R47" s="994"/>
    </row>
  </sheetData>
  <sheetProtection/>
  <mergeCells count="18">
    <mergeCell ref="A1:R1"/>
    <mergeCell ref="A2:R2"/>
    <mergeCell ref="F6:O6"/>
    <mergeCell ref="Q6:R6"/>
    <mergeCell ref="F7:F8"/>
    <mergeCell ref="K7:K8"/>
    <mergeCell ref="L7:L8"/>
    <mergeCell ref="M7:M8"/>
    <mergeCell ref="N7:N8"/>
    <mergeCell ref="O7:O8"/>
    <mergeCell ref="A44:R44"/>
    <mergeCell ref="A46:R46"/>
    <mergeCell ref="Q7:Q8"/>
    <mergeCell ref="R7:R8"/>
    <mergeCell ref="A36:R36"/>
    <mergeCell ref="A38:R38"/>
    <mergeCell ref="A40:R40"/>
    <mergeCell ref="A42:R42"/>
  </mergeCells>
  <printOptions horizontalCentered="1"/>
  <pageMargins left="0.25" right="0.25"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0"/>
  <sheetViews>
    <sheetView showGridLines="0" zoomScalePageLayoutView="0" workbookViewId="0" topLeftCell="A1">
      <selection activeCell="A1" sqref="A1:M1"/>
    </sheetView>
  </sheetViews>
  <sheetFormatPr defaultColWidth="10.28125" defaultRowHeight="12.75"/>
  <cols>
    <col min="1" max="1" width="32.8515625" style="703" customWidth="1"/>
    <col min="2" max="2" width="7.7109375" style="703" customWidth="1"/>
    <col min="3" max="6" width="8.421875" style="703" hidden="1" customWidth="1"/>
    <col min="7" max="7" width="8.00390625" style="703" customWidth="1"/>
    <col min="8" max="9" width="7.8515625" style="703" customWidth="1"/>
    <col min="10" max="10" width="7.57421875" style="703" customWidth="1"/>
    <col min="11" max="11" width="8.421875" style="703" customWidth="1"/>
    <col min="12" max="12" width="1.28515625" style="703" customWidth="1"/>
    <col min="13" max="13" width="7.7109375" style="703" customWidth="1"/>
    <col min="14" max="14" width="8.00390625" style="703" customWidth="1"/>
    <col min="15" max="16384" width="10.28125" style="703" customWidth="1"/>
  </cols>
  <sheetData>
    <row r="1" spans="1:13" ht="15.75" customHeight="1">
      <c r="A1" s="1193" t="s">
        <v>391</v>
      </c>
      <c r="B1" s="1193"/>
      <c r="C1" s="1193"/>
      <c r="D1" s="1193"/>
      <c r="E1" s="1193"/>
      <c r="F1" s="1193"/>
      <c r="G1" s="1193"/>
      <c r="H1" s="1193"/>
      <c r="I1" s="1193"/>
      <c r="J1" s="1193"/>
      <c r="K1" s="1193"/>
      <c r="L1" s="1193"/>
      <c r="M1" s="1193"/>
    </row>
    <row r="2" spans="1:13" ht="15.75" customHeight="1">
      <c r="A2" s="1193" t="s">
        <v>528</v>
      </c>
      <c r="B2" s="1193"/>
      <c r="C2" s="1193"/>
      <c r="D2" s="1193"/>
      <c r="E2" s="1193"/>
      <c r="F2" s="1193"/>
      <c r="G2" s="1193"/>
      <c r="H2" s="1193"/>
      <c r="I2" s="1193"/>
      <c r="J2" s="1193"/>
      <c r="K2" s="1193"/>
      <c r="L2" s="1193"/>
      <c r="M2" s="1193"/>
    </row>
    <row r="3" spans="1:13" ht="13.5" customHeight="1">
      <c r="A3" s="704" t="s">
        <v>0</v>
      </c>
      <c r="B3" s="702"/>
      <c r="C3" s="702"/>
      <c r="D3" s="702"/>
      <c r="E3" s="702"/>
      <c r="F3" s="702"/>
      <c r="G3" s="702"/>
      <c r="H3" s="702"/>
      <c r="I3" s="702"/>
      <c r="J3" s="702"/>
      <c r="K3" s="705"/>
      <c r="L3" s="705"/>
      <c r="M3" s="705"/>
    </row>
    <row r="4" spans="1:10" ht="15" customHeight="1">
      <c r="A4" s="1193" t="s">
        <v>394</v>
      </c>
      <c r="B4" s="1193"/>
      <c r="C4" s="1193"/>
      <c r="D4" s="1193"/>
      <c r="E4" s="1193"/>
      <c r="F4" s="1193"/>
      <c r="G4" s="1193"/>
      <c r="H4" s="1193"/>
      <c r="I4" s="702"/>
      <c r="J4" s="702"/>
    </row>
    <row r="5" spans="1:14" s="708" customFormat="1" ht="11.25">
      <c r="A5" s="706"/>
      <c r="B5" s="707"/>
      <c r="C5" s="707"/>
      <c r="D5" s="707"/>
      <c r="E5" s="707"/>
      <c r="F5" s="707"/>
      <c r="G5" s="707"/>
      <c r="H5" s="707"/>
      <c r="I5" s="707"/>
      <c r="J5" s="707"/>
      <c r="K5" s="707"/>
      <c r="L5" s="707"/>
      <c r="M5" s="707"/>
      <c r="N5" s="707"/>
    </row>
    <row r="6" spans="1:14" s="708" customFormat="1" ht="11.25">
      <c r="A6" s="709"/>
      <c r="B6" s="710"/>
      <c r="C6" s="710"/>
      <c r="D6" s="711"/>
      <c r="E6" s="710"/>
      <c r="F6" s="710"/>
      <c r="G6" s="1194" t="s">
        <v>1</v>
      </c>
      <c r="H6" s="1194"/>
      <c r="I6" s="1194"/>
      <c r="J6" s="1194"/>
      <c r="K6" s="710"/>
      <c r="L6" s="712"/>
      <c r="M6" s="1194" t="s">
        <v>2</v>
      </c>
      <c r="N6" s="1194"/>
    </row>
    <row r="7" spans="1:14" s="708" customFormat="1" ht="12" customHeight="1">
      <c r="A7" s="707"/>
      <c r="B7" s="713">
        <v>2000</v>
      </c>
      <c r="C7" s="713">
        <v>2001</v>
      </c>
      <c r="D7" s="714">
        <v>2002</v>
      </c>
      <c r="E7" s="713">
        <v>2003</v>
      </c>
      <c r="F7" s="713">
        <v>2004</v>
      </c>
      <c r="G7" s="713">
        <v>2005</v>
      </c>
      <c r="H7" s="713">
        <v>2006</v>
      </c>
      <c r="I7" s="713">
        <v>2007</v>
      </c>
      <c r="J7" s="713">
        <v>2008</v>
      </c>
      <c r="K7" s="713">
        <v>2009</v>
      </c>
      <c r="L7" s="713"/>
      <c r="M7" s="713" t="s">
        <v>3</v>
      </c>
      <c r="N7" s="713" t="s">
        <v>4</v>
      </c>
    </row>
    <row r="8" spans="2:13" s="708" customFormat="1" ht="12" customHeight="1">
      <c r="B8" s="715"/>
      <c r="D8" s="715"/>
      <c r="K8" s="716"/>
      <c r="L8" s="717"/>
      <c r="M8" s="718"/>
    </row>
    <row r="9" spans="1:14" s="708" customFormat="1" ht="14.25" customHeight="1">
      <c r="A9" s="719" t="s">
        <v>5</v>
      </c>
      <c r="B9" s="720">
        <v>55</v>
      </c>
      <c r="C9" s="721">
        <v>54.690017516717184</v>
      </c>
      <c r="D9" s="720">
        <v>56.62302288755265</v>
      </c>
      <c r="E9" s="721">
        <v>56.55759044807686</v>
      </c>
      <c r="F9" s="721">
        <v>55.47827759436008</v>
      </c>
      <c r="G9" s="721">
        <v>55</v>
      </c>
      <c r="H9" s="721">
        <v>57</v>
      </c>
      <c r="I9" s="721">
        <v>57.37959366191079</v>
      </c>
      <c r="J9" s="721">
        <v>57.2</v>
      </c>
      <c r="K9" s="722">
        <v>56</v>
      </c>
      <c r="L9" s="723"/>
      <c r="M9" s="724">
        <v>52</v>
      </c>
      <c r="N9" s="721">
        <v>55.809016783185164</v>
      </c>
    </row>
    <row r="10" spans="1:14" s="708" customFormat="1" ht="14.25" customHeight="1">
      <c r="A10" s="719" t="s">
        <v>6</v>
      </c>
      <c r="B10" s="725">
        <v>5.4</v>
      </c>
      <c r="C10" s="726">
        <v>5.448848468465623</v>
      </c>
      <c r="D10" s="725">
        <v>5.2861888240995345</v>
      </c>
      <c r="E10" s="726">
        <v>5.414272484246226</v>
      </c>
      <c r="F10" s="726">
        <v>5.297689041571308</v>
      </c>
      <c r="G10" s="726">
        <v>5.2</v>
      </c>
      <c r="H10" s="726">
        <v>5.3</v>
      </c>
      <c r="I10" s="726">
        <v>5.4</v>
      </c>
      <c r="J10" s="726">
        <v>5</v>
      </c>
      <c r="K10" s="727">
        <v>4.9</v>
      </c>
      <c r="L10" s="728"/>
      <c r="M10" s="729">
        <v>4.2</v>
      </c>
      <c r="N10" s="726">
        <v>4.601130908011219</v>
      </c>
    </row>
    <row r="11" spans="1:14" s="708" customFormat="1" ht="14.25" customHeight="1">
      <c r="A11" s="730" t="s">
        <v>7</v>
      </c>
      <c r="B11" s="725">
        <v>9.9</v>
      </c>
      <c r="C11" s="726">
        <v>9.963149978513107</v>
      </c>
      <c r="D11" s="725">
        <v>9.335758768297035</v>
      </c>
      <c r="E11" s="726">
        <v>9.573025373520538</v>
      </c>
      <c r="F11" s="726">
        <v>9.549123136638025</v>
      </c>
      <c r="G11" s="726">
        <v>9.3</v>
      </c>
      <c r="H11" s="726">
        <v>9.3</v>
      </c>
      <c r="I11" s="726">
        <v>9.3</v>
      </c>
      <c r="J11" s="726">
        <v>8.8</v>
      </c>
      <c r="K11" s="727">
        <v>8.7</v>
      </c>
      <c r="L11" s="728"/>
      <c r="M11" s="729">
        <v>8.2</v>
      </c>
      <c r="N11" s="726">
        <v>8.244422090226655</v>
      </c>
    </row>
    <row r="12" spans="1:14" s="708" customFormat="1" ht="14.25" customHeight="1">
      <c r="A12" s="730" t="s">
        <v>8</v>
      </c>
      <c r="B12" s="731">
        <v>273300</v>
      </c>
      <c r="C12" s="732">
        <v>279200</v>
      </c>
      <c r="D12" s="731">
        <v>293400</v>
      </c>
      <c r="E12" s="732">
        <v>298100</v>
      </c>
      <c r="F12" s="732">
        <v>292800</v>
      </c>
      <c r="G12" s="732">
        <v>300700</v>
      </c>
      <c r="H12" s="732">
        <v>308400</v>
      </c>
      <c r="I12" s="732">
        <v>313700</v>
      </c>
      <c r="J12" s="732">
        <v>312500</v>
      </c>
      <c r="K12" s="733">
        <v>308800</v>
      </c>
      <c r="L12" s="734"/>
      <c r="M12" s="735">
        <v>278400</v>
      </c>
      <c r="N12" s="732">
        <v>268800</v>
      </c>
    </row>
    <row r="13" spans="1:14" s="708" customFormat="1" ht="14.25" customHeight="1">
      <c r="A13" s="719" t="s">
        <v>9</v>
      </c>
      <c r="B13" s="731">
        <v>2694400</v>
      </c>
      <c r="C13" s="732">
        <v>2782100</v>
      </c>
      <c r="D13" s="731">
        <v>2739300</v>
      </c>
      <c r="E13" s="732">
        <v>2853600</v>
      </c>
      <c r="F13" s="732">
        <v>2796100</v>
      </c>
      <c r="G13" s="732">
        <v>2796000</v>
      </c>
      <c r="H13" s="732">
        <v>2876900</v>
      </c>
      <c r="I13" s="732">
        <v>2930300</v>
      </c>
      <c r="J13" s="732">
        <v>2749900</v>
      </c>
      <c r="K13" s="733">
        <v>2695200</v>
      </c>
      <c r="L13" s="734"/>
      <c r="M13" s="735">
        <v>2277700</v>
      </c>
      <c r="N13" s="732">
        <v>2216000</v>
      </c>
    </row>
    <row r="14" spans="1:14" s="708" customFormat="1" ht="11.25">
      <c r="A14" s="707"/>
      <c r="B14" s="736"/>
      <c r="C14" s="707"/>
      <c r="D14" s="736"/>
      <c r="E14" s="707"/>
      <c r="F14" s="707"/>
      <c r="G14" s="707"/>
      <c r="H14" s="707"/>
      <c r="I14" s="707"/>
      <c r="J14" s="707"/>
      <c r="K14" s="737"/>
      <c r="L14" s="738"/>
      <c r="M14" s="707"/>
      <c r="N14" s="707"/>
    </row>
    <row r="15" spans="1:10" s="708" customFormat="1" ht="5.25" customHeight="1">
      <c r="A15" s="718"/>
      <c r="B15" s="718"/>
      <c r="C15" s="718"/>
      <c r="D15" s="718"/>
      <c r="E15" s="718"/>
      <c r="F15" s="718"/>
      <c r="G15" s="718"/>
      <c r="H15" s="718"/>
      <c r="I15" s="718"/>
      <c r="J15" s="718"/>
    </row>
    <row r="16" spans="11:14" s="708" customFormat="1" ht="11.25">
      <c r="K16" s="739"/>
      <c r="L16" s="739"/>
      <c r="N16" s="740" t="s">
        <v>353</v>
      </c>
    </row>
    <row r="17" spans="11:13" s="708" customFormat="1" ht="11.25">
      <c r="K17" s="739"/>
      <c r="L17" s="739"/>
      <c r="M17" s="739"/>
    </row>
    <row r="18" s="708" customFormat="1" ht="11.25">
      <c r="A18" s="708" t="s">
        <v>252</v>
      </c>
    </row>
    <row r="19" s="708" customFormat="1" ht="11.25">
      <c r="A19" s="708" t="s">
        <v>10</v>
      </c>
    </row>
    <row r="20" s="708" customFormat="1" ht="11.25">
      <c r="A20" s="708" t="s">
        <v>11</v>
      </c>
    </row>
    <row r="21" s="708" customFormat="1" ht="11.25">
      <c r="A21" s="708" t="s">
        <v>12</v>
      </c>
    </row>
    <row r="23" ht="12">
      <c r="A23" s="741"/>
    </row>
    <row r="36" ht="12">
      <c r="A36" s="742"/>
    </row>
    <row r="39" ht="12">
      <c r="G39" s="703" t="s">
        <v>444</v>
      </c>
    </row>
    <row r="50" ht="12">
      <c r="A50" s="743"/>
    </row>
  </sheetData>
  <sheetProtection/>
  <mergeCells count="5">
    <mergeCell ref="A1:M1"/>
    <mergeCell ref="A2:M2"/>
    <mergeCell ref="A4:H4"/>
    <mergeCell ref="G6:J6"/>
    <mergeCell ref="M6:N6"/>
  </mergeCells>
  <printOptions/>
  <pageMargins left="0.34" right="0.28"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036"/>
  <sheetViews>
    <sheetView showGridLines="0" zoomScalePageLayoutView="0" workbookViewId="0" topLeftCell="A1">
      <selection activeCell="A273" sqref="A273:N273"/>
    </sheetView>
  </sheetViews>
  <sheetFormatPr defaultColWidth="9.140625" defaultRowHeight="12.75"/>
  <cols>
    <col min="1" max="1" width="0.9921875" style="329" customWidth="1"/>
    <col min="2" max="2" width="36.28125" style="329" customWidth="1"/>
    <col min="3" max="3" width="7.7109375" style="331" customWidth="1"/>
    <col min="4" max="4" width="1.7109375" style="329" customWidth="1"/>
    <col min="5" max="5" width="6.140625" style="329" customWidth="1"/>
    <col min="6" max="9" width="7.7109375" style="329" customWidth="1"/>
    <col min="10" max="10" width="1.7109375" style="329" customWidth="1"/>
    <col min="11" max="11" width="8.421875" style="329" customWidth="1"/>
    <col min="12" max="12" width="1.28515625" style="329" customWidth="1"/>
    <col min="13" max="13" width="8.421875" style="329" customWidth="1"/>
    <col min="14" max="14" width="8.57421875" style="0" customWidth="1"/>
    <col min="15" max="15" width="7.28125" style="624" customWidth="1"/>
    <col min="16" max="16" width="7.421875" style="140" customWidth="1"/>
    <col min="17" max="17" width="14.8515625" style="0" customWidth="1"/>
  </cols>
  <sheetData>
    <row r="1" spans="1:16" s="17" customFormat="1" ht="14.25" customHeight="1">
      <c r="A1" s="996" t="s">
        <v>376</v>
      </c>
      <c r="B1" s="996"/>
      <c r="C1" s="996"/>
      <c r="D1" s="996"/>
      <c r="E1" s="996"/>
      <c r="F1" s="996"/>
      <c r="G1" s="996"/>
      <c r="H1" s="996"/>
      <c r="I1" s="996"/>
      <c r="J1" s="996"/>
      <c r="K1" s="996"/>
      <c r="L1" s="996"/>
      <c r="M1" s="996"/>
      <c r="N1" s="996"/>
      <c r="O1" s="264"/>
      <c r="P1" s="280"/>
    </row>
    <row r="2" spans="1:16" s="17" customFormat="1" ht="13.5" customHeight="1">
      <c r="A2" s="996" t="s">
        <v>412</v>
      </c>
      <c r="B2" s="996"/>
      <c r="C2" s="996"/>
      <c r="D2" s="996"/>
      <c r="E2" s="996"/>
      <c r="F2" s="996"/>
      <c r="G2" s="996"/>
      <c r="H2" s="996"/>
      <c r="I2" s="996"/>
      <c r="J2" s="996"/>
      <c r="K2" s="996"/>
      <c r="L2" s="996"/>
      <c r="M2" s="996"/>
      <c r="N2" s="996"/>
      <c r="O2" s="264"/>
      <c r="P2" s="280"/>
    </row>
    <row r="3" spans="1:16" s="17" customFormat="1" ht="12.75" customHeight="1">
      <c r="A3" s="304" t="s">
        <v>413</v>
      </c>
      <c r="B3" s="304"/>
      <c r="C3" s="304"/>
      <c r="D3" s="305"/>
      <c r="E3" s="305"/>
      <c r="F3" s="305"/>
      <c r="G3" s="305"/>
      <c r="H3" s="305"/>
      <c r="I3" s="305"/>
      <c r="J3" s="305"/>
      <c r="K3" s="305"/>
      <c r="L3" s="305"/>
      <c r="M3" s="305"/>
      <c r="O3" s="571"/>
      <c r="P3" s="280"/>
    </row>
    <row r="4" spans="1:17" s="17" customFormat="1" ht="12.75" customHeight="1">
      <c r="A4" s="1030" t="s">
        <v>394</v>
      </c>
      <c r="B4" s="1030"/>
      <c r="C4" s="305"/>
      <c r="D4" s="305"/>
      <c r="E4" s="305"/>
      <c r="F4" s="305"/>
      <c r="G4" s="305"/>
      <c r="H4" s="305"/>
      <c r="I4" s="305"/>
      <c r="J4" s="305"/>
      <c r="K4" s="305"/>
      <c r="L4" s="305"/>
      <c r="M4" s="794"/>
      <c r="N4" s="794"/>
      <c r="O4" s="794"/>
      <c r="P4" s="794"/>
      <c r="Q4" s="794"/>
    </row>
    <row r="5" spans="3:16" s="38" customFormat="1" ht="11.25" customHeight="1">
      <c r="C5" s="96"/>
      <c r="I5" s="99"/>
      <c r="J5" s="114"/>
      <c r="K5" s="114"/>
      <c r="L5" s="114"/>
      <c r="M5" s="114"/>
      <c r="N5" s="99" t="s">
        <v>41</v>
      </c>
      <c r="O5" s="572"/>
      <c r="P5" s="156"/>
    </row>
    <row r="6" spans="1:16" s="38" customFormat="1" ht="12.75" customHeight="1">
      <c r="A6" s="105"/>
      <c r="B6" s="105"/>
      <c r="C6" s="1026" t="s">
        <v>395</v>
      </c>
      <c r="D6" s="1026"/>
      <c r="E6" s="1026"/>
      <c r="F6" s="1026"/>
      <c r="G6" s="1026"/>
      <c r="H6" s="1026"/>
      <c r="I6" s="1026"/>
      <c r="J6" s="1026"/>
      <c r="K6" s="1026"/>
      <c r="M6" s="1022" t="s">
        <v>396</v>
      </c>
      <c r="N6" s="1022"/>
      <c r="O6" s="573"/>
      <c r="P6" s="156"/>
    </row>
    <row r="7" spans="1:17" s="38" customFormat="1" ht="12.75" customHeight="1">
      <c r="A7" s="98"/>
      <c r="B7" s="98"/>
      <c r="C7" s="528" t="s">
        <v>414</v>
      </c>
      <c r="D7" s="336"/>
      <c r="E7" s="336" t="s">
        <v>229</v>
      </c>
      <c r="F7" s="336" t="s">
        <v>230</v>
      </c>
      <c r="G7" s="336" t="s">
        <v>231</v>
      </c>
      <c r="H7" s="336" t="s">
        <v>232</v>
      </c>
      <c r="I7" s="336" t="s">
        <v>233</v>
      </c>
      <c r="J7" s="336"/>
      <c r="K7" s="528" t="s">
        <v>397</v>
      </c>
      <c r="L7" s="529"/>
      <c r="M7" s="528" t="s">
        <v>397</v>
      </c>
      <c r="N7" s="528" t="s">
        <v>398</v>
      </c>
      <c r="O7" s="317"/>
      <c r="P7" s="573"/>
      <c r="Q7" s="156"/>
    </row>
    <row r="8" spans="1:16" s="38" customFormat="1" ht="5.25" customHeight="1">
      <c r="A8" s="106"/>
      <c r="B8" s="227"/>
      <c r="C8" s="574"/>
      <c r="D8" s="106"/>
      <c r="E8" s="106"/>
      <c r="F8" s="106"/>
      <c r="G8" s="106"/>
      <c r="H8" s="106"/>
      <c r="I8" s="106"/>
      <c r="J8" s="306"/>
      <c r="K8" s="65"/>
      <c r="L8" s="106"/>
      <c r="M8" s="106"/>
      <c r="O8" s="573"/>
      <c r="P8" s="156"/>
    </row>
    <row r="9" spans="1:16" s="38" customFormat="1" ht="10.5" customHeight="1">
      <c r="A9" s="307" t="s">
        <v>19</v>
      </c>
      <c r="B9" s="131"/>
      <c r="C9" s="575"/>
      <c r="D9" s="106"/>
      <c r="E9" s="106"/>
      <c r="F9" s="106"/>
      <c r="G9" s="106"/>
      <c r="H9" s="106"/>
      <c r="I9" s="106"/>
      <c r="J9" s="65"/>
      <c r="K9" s="65"/>
      <c r="L9" s="106"/>
      <c r="M9" s="106"/>
      <c r="O9" s="573"/>
      <c r="P9" s="156"/>
    </row>
    <row r="10" spans="1:16" s="38" customFormat="1" ht="7.5" customHeight="1">
      <c r="A10" s="307"/>
      <c r="B10" s="131"/>
      <c r="C10" s="575"/>
      <c r="D10" s="106"/>
      <c r="E10" s="106"/>
      <c r="F10" s="106"/>
      <c r="G10" s="106"/>
      <c r="H10" s="106"/>
      <c r="I10" s="106"/>
      <c r="J10" s="65"/>
      <c r="K10" s="65"/>
      <c r="L10" s="106"/>
      <c r="M10" s="106"/>
      <c r="O10" s="573"/>
      <c r="P10" s="156"/>
    </row>
    <row r="11" spans="1:16" s="38" customFormat="1" ht="10.5" customHeight="1">
      <c r="A11" s="307"/>
      <c r="B11" s="307" t="s">
        <v>143</v>
      </c>
      <c r="C11" s="575"/>
      <c r="D11" s="106"/>
      <c r="E11" s="106"/>
      <c r="F11" s="106"/>
      <c r="G11" s="106"/>
      <c r="H11" s="106"/>
      <c r="I11" s="106"/>
      <c r="J11" s="65"/>
      <c r="K11" s="65"/>
      <c r="L11" s="106"/>
      <c r="M11" s="106"/>
      <c r="O11" s="573"/>
      <c r="P11" s="156"/>
    </row>
    <row r="12" spans="1:16" s="38" customFormat="1" ht="10.5" customHeight="1">
      <c r="A12" s="106"/>
      <c r="B12" s="507" t="s">
        <v>144</v>
      </c>
      <c r="C12" s="576">
        <v>18486.5</v>
      </c>
      <c r="D12" s="308"/>
      <c r="E12" s="308">
        <v>17960.37</v>
      </c>
      <c r="F12" s="308">
        <v>17784.818</v>
      </c>
      <c r="G12" s="308">
        <v>17585.828</v>
      </c>
      <c r="H12" s="308">
        <v>17248.827</v>
      </c>
      <c r="I12" s="308">
        <v>17050.631</v>
      </c>
      <c r="J12" s="309"/>
      <c r="K12" s="504">
        <v>16792.075330977703</v>
      </c>
      <c r="L12" s="577"/>
      <c r="M12" s="577">
        <v>15987</v>
      </c>
      <c r="N12" s="577">
        <v>15445</v>
      </c>
      <c r="O12" s="573"/>
      <c r="P12" s="156"/>
    </row>
    <row r="13" spans="1:16" s="38" customFormat="1" ht="10.5" customHeight="1">
      <c r="A13" s="106"/>
      <c r="B13" s="507" t="s">
        <v>145</v>
      </c>
      <c r="C13" s="576">
        <v>14176</v>
      </c>
      <c r="D13" s="308"/>
      <c r="E13" s="308">
        <v>12999.508</v>
      </c>
      <c r="F13" s="308">
        <v>12579.816</v>
      </c>
      <c r="G13" s="308">
        <v>12359.2</v>
      </c>
      <c r="H13" s="308">
        <v>11902.998</v>
      </c>
      <c r="I13" s="308">
        <v>11810.429</v>
      </c>
      <c r="J13" s="309"/>
      <c r="K13" s="504">
        <v>11720.588607180156</v>
      </c>
      <c r="L13" s="577"/>
      <c r="M13" s="577">
        <v>11052</v>
      </c>
      <c r="N13" s="577">
        <v>10771</v>
      </c>
      <c r="O13" s="573"/>
      <c r="P13" s="156"/>
    </row>
    <row r="14" spans="1:16" s="38" customFormat="1" ht="10.5" customHeight="1">
      <c r="A14" s="106"/>
      <c r="B14" s="507" t="s">
        <v>146</v>
      </c>
      <c r="C14" s="576">
        <v>1842</v>
      </c>
      <c r="D14" s="308"/>
      <c r="E14" s="308">
        <v>3004.648</v>
      </c>
      <c r="F14" s="308">
        <v>3838.994</v>
      </c>
      <c r="G14" s="308">
        <v>5240.594</v>
      </c>
      <c r="H14" s="308">
        <v>5981.7</v>
      </c>
      <c r="I14" s="308">
        <v>6366.732</v>
      </c>
      <c r="J14" s="309"/>
      <c r="K14" s="504">
        <v>6457.793284166319</v>
      </c>
      <c r="L14" s="577"/>
      <c r="M14" s="577">
        <v>6188</v>
      </c>
      <c r="N14" s="577">
        <v>6434</v>
      </c>
      <c r="O14" s="573"/>
      <c r="P14" s="156"/>
    </row>
    <row r="15" spans="1:16" s="38" customFormat="1" ht="10.5" customHeight="1">
      <c r="A15" s="106"/>
      <c r="B15" s="507" t="s">
        <v>415</v>
      </c>
      <c r="C15" s="576">
        <v>172.85</v>
      </c>
      <c r="D15" s="308"/>
      <c r="E15" s="308">
        <v>501.597</v>
      </c>
      <c r="F15" s="308">
        <v>698.2158</v>
      </c>
      <c r="G15" s="308">
        <v>853.0114</v>
      </c>
      <c r="H15" s="308">
        <v>1077.6464</v>
      </c>
      <c r="I15" s="308">
        <v>1352.2078</v>
      </c>
      <c r="J15" s="309"/>
      <c r="K15" s="504">
        <v>1627.7837642331303</v>
      </c>
      <c r="L15" s="577"/>
      <c r="M15" s="577" t="s">
        <v>16</v>
      </c>
      <c r="N15" s="577">
        <v>2423.1397727582057</v>
      </c>
      <c r="O15" s="573"/>
      <c r="P15" s="156"/>
    </row>
    <row r="16" spans="1:16" s="38" customFormat="1" ht="12.75" customHeight="1">
      <c r="A16" s="106"/>
      <c r="B16" s="507" t="s">
        <v>437</v>
      </c>
      <c r="C16" s="576">
        <v>158304.65</v>
      </c>
      <c r="D16" s="308"/>
      <c r="E16" s="308">
        <v>155454.0872</v>
      </c>
      <c r="F16" s="308">
        <v>157075.5314</v>
      </c>
      <c r="G16" s="308">
        <v>155560.6424</v>
      </c>
      <c r="H16" s="308">
        <v>156673.1197</v>
      </c>
      <c r="I16" s="308">
        <v>157191.825</v>
      </c>
      <c r="J16" s="309"/>
      <c r="K16" s="504">
        <v>160403.23568468777</v>
      </c>
      <c r="L16" s="577"/>
      <c r="M16" s="577" t="s">
        <v>16</v>
      </c>
      <c r="N16" s="577">
        <v>155626.5801380115</v>
      </c>
      <c r="O16" s="573"/>
      <c r="P16" s="156"/>
    </row>
    <row r="17" spans="1:16" s="38" customFormat="1" ht="10.5" customHeight="1">
      <c r="A17" s="106"/>
      <c r="B17" s="508" t="s">
        <v>438</v>
      </c>
      <c r="C17" s="576">
        <v>192982</v>
      </c>
      <c r="D17" s="308"/>
      <c r="E17" s="308">
        <v>189920.2102</v>
      </c>
      <c r="F17" s="308">
        <v>191977.3752</v>
      </c>
      <c r="G17" s="308">
        <v>191599.2758</v>
      </c>
      <c r="H17" s="308">
        <v>192884.2911</v>
      </c>
      <c r="I17" s="308">
        <v>193771.8248</v>
      </c>
      <c r="J17" s="309"/>
      <c r="K17" s="504">
        <v>197001.47667124507</v>
      </c>
      <c r="L17" s="577"/>
      <c r="M17" s="577">
        <v>192181.0697047363</v>
      </c>
      <c r="N17" s="577">
        <v>190699.7199107697</v>
      </c>
      <c r="O17" s="573"/>
      <c r="P17" s="156"/>
    </row>
    <row r="18" spans="1:16" s="38" customFormat="1" ht="12.75" customHeight="1">
      <c r="A18" s="106"/>
      <c r="B18" s="508" t="s">
        <v>439</v>
      </c>
      <c r="C18" s="576">
        <v>4286.0822</v>
      </c>
      <c r="D18" s="308"/>
      <c r="E18" s="308">
        <v>6350.68</v>
      </c>
      <c r="F18" s="308">
        <v>6216.6606</v>
      </c>
      <c r="G18" s="308">
        <v>5504.0748</v>
      </c>
      <c r="H18" s="308">
        <v>5209.507</v>
      </c>
      <c r="I18" s="308">
        <v>4773.113</v>
      </c>
      <c r="J18" s="309"/>
      <c r="K18" s="504">
        <v>3857.970577713135</v>
      </c>
      <c r="L18" s="577"/>
      <c r="M18" s="577">
        <v>4137.613748569994</v>
      </c>
      <c r="N18" s="577">
        <v>4243.472831361951</v>
      </c>
      <c r="O18" s="573"/>
      <c r="P18" s="156"/>
    </row>
    <row r="19" spans="1:16" s="38" customFormat="1" ht="10.5" customHeight="1">
      <c r="A19" s="106"/>
      <c r="B19" s="508" t="s">
        <v>399</v>
      </c>
      <c r="C19" s="576">
        <v>10088.374</v>
      </c>
      <c r="D19" s="308"/>
      <c r="E19" s="308">
        <v>8567.933</v>
      </c>
      <c r="F19" s="308">
        <v>7379.376</v>
      </c>
      <c r="G19" s="308">
        <v>7532.462</v>
      </c>
      <c r="H19" s="308">
        <v>7422.082</v>
      </c>
      <c r="I19" s="308">
        <v>7015.951</v>
      </c>
      <c r="J19" s="309"/>
      <c r="K19" s="504">
        <v>8209.468</v>
      </c>
      <c r="L19" s="577"/>
      <c r="M19" s="577">
        <v>7917</v>
      </c>
      <c r="N19" s="577">
        <v>7538</v>
      </c>
      <c r="O19" s="573"/>
      <c r="P19" s="156"/>
    </row>
    <row r="20" spans="1:16" s="38" customFormat="1" ht="3.75" customHeight="1">
      <c r="A20" s="106"/>
      <c r="B20" s="507"/>
      <c r="C20" s="576"/>
      <c r="D20" s="308"/>
      <c r="E20" s="308"/>
      <c r="F20" s="308"/>
      <c r="G20" s="308"/>
      <c r="H20" s="308"/>
      <c r="I20" s="308"/>
      <c r="J20" s="309"/>
      <c r="K20" s="504"/>
      <c r="L20" s="577"/>
      <c r="M20" s="577"/>
      <c r="N20" s="577"/>
      <c r="O20" s="573"/>
      <c r="P20" s="156"/>
    </row>
    <row r="21" spans="1:16" s="38" customFormat="1" ht="10.5" customHeight="1">
      <c r="A21" s="106"/>
      <c r="B21" s="509" t="s">
        <v>440</v>
      </c>
      <c r="C21" s="576">
        <v>207356.45620000004</v>
      </c>
      <c r="D21" s="308"/>
      <c r="E21" s="308">
        <v>204838.82319999998</v>
      </c>
      <c r="F21" s="308">
        <v>205573.4118</v>
      </c>
      <c r="G21" s="308">
        <v>204635.8126</v>
      </c>
      <c r="H21" s="308">
        <v>205515.8801</v>
      </c>
      <c r="I21" s="308">
        <v>205560.88880000002</v>
      </c>
      <c r="J21" s="309"/>
      <c r="K21" s="504">
        <v>209068.9152489582</v>
      </c>
      <c r="L21" s="577"/>
      <c r="M21" s="577">
        <v>204235.6834533063</v>
      </c>
      <c r="N21" s="577">
        <v>202481.19274213165</v>
      </c>
      <c r="O21" s="573"/>
      <c r="P21" s="156"/>
    </row>
    <row r="22" spans="1:16" s="38" customFormat="1" ht="5.25" customHeight="1">
      <c r="A22" s="106"/>
      <c r="B22" s="106"/>
      <c r="C22" s="576"/>
      <c r="D22" s="308"/>
      <c r="E22" s="308"/>
      <c r="F22" s="308"/>
      <c r="G22" s="308"/>
      <c r="H22" s="308"/>
      <c r="I22" s="308"/>
      <c r="J22" s="309"/>
      <c r="K22" s="504"/>
      <c r="L22" s="577"/>
      <c r="M22" s="577"/>
      <c r="N22" s="577"/>
      <c r="O22" s="573"/>
      <c r="P22" s="156"/>
    </row>
    <row r="23" spans="1:16" s="38" customFormat="1" ht="10.5" customHeight="1">
      <c r="A23" s="106"/>
      <c r="B23" s="107" t="s">
        <v>147</v>
      </c>
      <c r="C23" s="578"/>
      <c r="D23" s="106"/>
      <c r="E23" s="106"/>
      <c r="F23" s="106"/>
      <c r="G23" s="106"/>
      <c r="H23" s="106"/>
      <c r="I23" s="106"/>
      <c r="J23" s="65"/>
      <c r="K23" s="506"/>
      <c r="L23" s="579"/>
      <c r="M23" s="579"/>
      <c r="N23" s="579"/>
      <c r="O23" s="573"/>
      <c r="P23" s="156"/>
    </row>
    <row r="24" spans="1:16" s="38" customFormat="1" ht="12.75" customHeight="1">
      <c r="A24" s="106"/>
      <c r="B24" s="507" t="s">
        <v>199</v>
      </c>
      <c r="C24" s="576">
        <v>44920.77</v>
      </c>
      <c r="D24" s="543"/>
      <c r="E24" s="322">
        <v>70550.96</v>
      </c>
      <c r="F24" s="322">
        <v>71402.18</v>
      </c>
      <c r="G24" s="322">
        <v>77565.78</v>
      </c>
      <c r="H24" s="322">
        <v>86501.08</v>
      </c>
      <c r="I24" s="322">
        <v>89961.71</v>
      </c>
      <c r="J24" s="580"/>
      <c r="K24" s="504">
        <v>98271.28</v>
      </c>
      <c r="L24" s="577"/>
      <c r="M24" s="577" t="s">
        <v>16</v>
      </c>
      <c r="N24" s="577">
        <v>123523.79425986396</v>
      </c>
      <c r="O24" s="573"/>
      <c r="P24" s="156"/>
    </row>
    <row r="25" spans="1:16" s="38" customFormat="1" ht="10.5" customHeight="1">
      <c r="A25" s="106"/>
      <c r="B25" s="510" t="s">
        <v>148</v>
      </c>
      <c r="C25" s="576" t="s">
        <v>16</v>
      </c>
      <c r="D25" s="543"/>
      <c r="E25" s="322" t="s">
        <v>16</v>
      </c>
      <c r="F25" s="322">
        <v>3701.82</v>
      </c>
      <c r="G25" s="322">
        <v>6093.61</v>
      </c>
      <c r="H25" s="322">
        <v>7899.55</v>
      </c>
      <c r="I25" s="322">
        <v>9302.46</v>
      </c>
      <c r="J25" s="580"/>
      <c r="K25" s="504">
        <v>10854.5</v>
      </c>
      <c r="L25" s="577"/>
      <c r="M25" s="577" t="s">
        <v>16</v>
      </c>
      <c r="N25" s="577">
        <v>8039.879552905092</v>
      </c>
      <c r="O25" s="573"/>
      <c r="P25" s="156"/>
    </row>
    <row r="26" spans="1:16" s="38" customFormat="1" ht="10.5" customHeight="1">
      <c r="A26" s="106"/>
      <c r="B26" s="507" t="s">
        <v>149</v>
      </c>
      <c r="C26" s="576">
        <v>24916.01</v>
      </c>
      <c r="D26" s="543"/>
      <c r="E26" s="322">
        <v>25438.42</v>
      </c>
      <c r="F26" s="322">
        <v>25594.28</v>
      </c>
      <c r="G26" s="322">
        <v>25965.42</v>
      </c>
      <c r="H26" s="322">
        <v>26323.35</v>
      </c>
      <c r="I26" s="322">
        <v>26199.95</v>
      </c>
      <c r="J26" s="580"/>
      <c r="K26" s="504">
        <v>25954.27</v>
      </c>
      <c r="L26" s="577"/>
      <c r="M26" s="577" t="s">
        <v>16</v>
      </c>
      <c r="N26" s="577">
        <v>10026.384969031351</v>
      </c>
      <c r="O26" s="573"/>
      <c r="P26" s="156"/>
    </row>
    <row r="27" spans="1:16" s="38" customFormat="1" ht="10.5" customHeight="1">
      <c r="A27" s="106"/>
      <c r="B27" s="507" t="s">
        <v>150</v>
      </c>
      <c r="C27" s="576">
        <v>1946.58</v>
      </c>
      <c r="D27" s="543"/>
      <c r="E27" s="322">
        <v>1919.41</v>
      </c>
      <c r="F27" s="322">
        <v>2046.92</v>
      </c>
      <c r="G27" s="322">
        <v>2241.18</v>
      </c>
      <c r="H27" s="322">
        <v>2208.16</v>
      </c>
      <c r="I27" s="322">
        <v>2099.18</v>
      </c>
      <c r="J27" s="580"/>
      <c r="K27" s="504">
        <v>2080.24</v>
      </c>
      <c r="L27" s="577"/>
      <c r="M27" s="577" t="s">
        <v>16</v>
      </c>
      <c r="N27" s="577">
        <v>515.9357050849763</v>
      </c>
      <c r="O27" s="573"/>
      <c r="P27" s="156"/>
    </row>
    <row r="28" spans="1:16" s="38" customFormat="1" ht="10.5" customHeight="1">
      <c r="A28" s="106"/>
      <c r="B28" s="508" t="s">
        <v>42</v>
      </c>
      <c r="C28" s="576">
        <v>71783.36</v>
      </c>
      <c r="D28" s="543"/>
      <c r="E28" s="322">
        <v>97908.79</v>
      </c>
      <c r="F28" s="322">
        <v>99043.38</v>
      </c>
      <c r="G28" s="322">
        <v>105772.38</v>
      </c>
      <c r="H28" s="322">
        <v>115032.59</v>
      </c>
      <c r="I28" s="322">
        <v>118260.84</v>
      </c>
      <c r="J28" s="580"/>
      <c r="K28" s="504">
        <v>126305.79</v>
      </c>
      <c r="L28" s="577"/>
      <c r="M28" s="577">
        <v>133500</v>
      </c>
      <c r="N28" s="577">
        <v>134066.11493398028</v>
      </c>
      <c r="O28" s="573"/>
      <c r="P28" s="156"/>
    </row>
    <row r="29" spans="1:16" s="38" customFormat="1" ht="5.25" customHeight="1">
      <c r="A29" s="106"/>
      <c r="B29" s="106"/>
      <c r="C29" s="581"/>
      <c r="D29" s="582"/>
      <c r="E29" s="582"/>
      <c r="F29" s="582"/>
      <c r="G29" s="582"/>
      <c r="H29" s="582"/>
      <c r="I29" s="582"/>
      <c r="J29" s="583"/>
      <c r="K29" s="584"/>
      <c r="L29" s="585"/>
      <c r="M29" s="585"/>
      <c r="N29" s="585"/>
      <c r="O29" s="573"/>
      <c r="P29" s="156"/>
    </row>
    <row r="30" spans="1:16" s="38" customFormat="1" ht="10.5" customHeight="1">
      <c r="A30" s="106"/>
      <c r="B30" s="107" t="s">
        <v>151</v>
      </c>
      <c r="C30" s="581"/>
      <c r="D30" s="582"/>
      <c r="E30" s="582"/>
      <c r="F30" s="582"/>
      <c r="G30" s="582"/>
      <c r="H30" s="582"/>
      <c r="I30" s="582"/>
      <c r="J30" s="583"/>
      <c r="K30" s="584"/>
      <c r="L30" s="585"/>
      <c r="M30" s="585"/>
      <c r="N30" s="585"/>
      <c r="O30" s="573"/>
      <c r="P30" s="156"/>
    </row>
    <row r="31" spans="1:16" s="38" customFormat="1" ht="12.75" customHeight="1">
      <c r="A31" s="106"/>
      <c r="B31" s="507" t="s">
        <v>200</v>
      </c>
      <c r="C31" s="576">
        <v>14838.38</v>
      </c>
      <c r="D31" s="543"/>
      <c r="E31" s="322">
        <v>13949</v>
      </c>
      <c r="F31" s="322">
        <v>16731.82</v>
      </c>
      <c r="G31" s="322">
        <v>16659.16</v>
      </c>
      <c r="H31" s="322">
        <v>17598.52</v>
      </c>
      <c r="I31" s="322">
        <v>17695.43</v>
      </c>
      <c r="J31" s="580"/>
      <c r="K31" s="504">
        <v>17759.19</v>
      </c>
      <c r="L31" s="577"/>
      <c r="M31" s="577" t="s">
        <v>16</v>
      </c>
      <c r="N31" s="577">
        <v>8688.79342857551</v>
      </c>
      <c r="O31" s="573"/>
      <c r="P31" s="156"/>
    </row>
    <row r="32" spans="1:16" s="38" customFormat="1" ht="10.5" customHeight="1">
      <c r="A32" s="106"/>
      <c r="B32" s="507" t="s">
        <v>201</v>
      </c>
      <c r="C32" s="576">
        <v>1899.15</v>
      </c>
      <c r="D32" s="543"/>
      <c r="E32" s="322">
        <v>2891.5</v>
      </c>
      <c r="F32" s="322">
        <v>3171.1</v>
      </c>
      <c r="G32" s="322">
        <v>3709.65</v>
      </c>
      <c r="H32" s="322">
        <v>4229.53</v>
      </c>
      <c r="I32" s="322">
        <v>4844.71</v>
      </c>
      <c r="J32" s="580"/>
      <c r="K32" s="504">
        <v>5293.76</v>
      </c>
      <c r="L32" s="577"/>
      <c r="M32" s="577" t="s">
        <v>16</v>
      </c>
      <c r="N32" s="577">
        <v>6806.615267342024</v>
      </c>
      <c r="O32" s="573"/>
      <c r="P32" s="156"/>
    </row>
    <row r="33" spans="1:16" s="38" customFormat="1" ht="10.5" customHeight="1">
      <c r="A33" s="106"/>
      <c r="B33" s="507" t="s">
        <v>152</v>
      </c>
      <c r="C33" s="576">
        <v>6650.29</v>
      </c>
      <c r="D33" s="543"/>
      <c r="E33" s="322">
        <v>8850.02</v>
      </c>
      <c r="F33" s="322">
        <v>6741.11</v>
      </c>
      <c r="G33" s="322">
        <v>7198.8</v>
      </c>
      <c r="H33" s="322">
        <v>6612.92</v>
      </c>
      <c r="I33" s="322">
        <v>6998.7</v>
      </c>
      <c r="J33" s="580"/>
      <c r="K33" s="504">
        <v>7358.88</v>
      </c>
      <c r="L33" s="577"/>
      <c r="M33" s="577" t="s">
        <v>16</v>
      </c>
      <c r="N33" s="577">
        <v>18783.72073383417</v>
      </c>
      <c r="O33" s="573"/>
      <c r="P33" s="156"/>
    </row>
    <row r="34" spans="1:16" s="38" customFormat="1" ht="10.5" customHeight="1">
      <c r="A34" s="106"/>
      <c r="B34" s="508" t="s">
        <v>42</v>
      </c>
      <c r="C34" s="576">
        <v>23387.82</v>
      </c>
      <c r="D34" s="543"/>
      <c r="E34" s="322">
        <v>25690.52</v>
      </c>
      <c r="F34" s="322">
        <v>26644.03</v>
      </c>
      <c r="G34" s="322">
        <v>27567.61</v>
      </c>
      <c r="H34" s="322">
        <v>28440.97</v>
      </c>
      <c r="I34" s="322">
        <v>29538.84</v>
      </c>
      <c r="J34" s="580"/>
      <c r="K34" s="504">
        <v>30411.83</v>
      </c>
      <c r="L34" s="577"/>
      <c r="M34" s="577" t="s">
        <v>16</v>
      </c>
      <c r="N34" s="577">
        <v>34279.1294297517</v>
      </c>
      <c r="O34" s="573"/>
      <c r="P34" s="156"/>
    </row>
    <row r="35" spans="1:16" s="38" customFormat="1" ht="9" customHeight="1">
      <c r="A35" s="106"/>
      <c r="B35" s="106"/>
      <c r="C35" s="581"/>
      <c r="D35" s="582"/>
      <c r="E35" s="582"/>
      <c r="F35" s="582"/>
      <c r="G35" s="582"/>
      <c r="H35" s="582"/>
      <c r="I35" s="582"/>
      <c r="J35" s="583"/>
      <c r="K35" s="584"/>
      <c r="L35" s="585"/>
      <c r="M35" s="585"/>
      <c r="N35" s="585"/>
      <c r="O35" s="573"/>
      <c r="P35" s="156"/>
    </row>
    <row r="36" spans="1:16" s="38" customFormat="1" ht="12.75" customHeight="1">
      <c r="A36" s="106"/>
      <c r="B36" s="107" t="s">
        <v>202</v>
      </c>
      <c r="C36" s="576">
        <v>624.33</v>
      </c>
      <c r="D36" s="543"/>
      <c r="E36" s="322">
        <v>1337.23</v>
      </c>
      <c r="F36" s="322">
        <v>1531.99</v>
      </c>
      <c r="G36" s="322">
        <v>1618.44</v>
      </c>
      <c r="H36" s="322">
        <v>1712.61</v>
      </c>
      <c r="I36" s="322">
        <v>1785.91</v>
      </c>
      <c r="J36" s="580"/>
      <c r="K36" s="504">
        <v>1745.21</v>
      </c>
      <c r="L36" s="577"/>
      <c r="M36" s="577" t="s">
        <v>16</v>
      </c>
      <c r="N36" s="577">
        <v>1518.1956348911144</v>
      </c>
      <c r="O36" s="573"/>
      <c r="P36" s="156"/>
    </row>
    <row r="37" spans="1:16" s="38" customFormat="1" ht="10.5" customHeight="1">
      <c r="A37" s="106"/>
      <c r="B37" s="106"/>
      <c r="C37" s="581"/>
      <c r="D37" s="582"/>
      <c r="E37" s="582"/>
      <c r="F37" s="582"/>
      <c r="G37" s="582"/>
      <c r="H37" s="582"/>
      <c r="I37" s="582"/>
      <c r="J37" s="583"/>
      <c r="K37" s="584"/>
      <c r="L37" s="585"/>
      <c r="M37" s="585"/>
      <c r="N37" s="585"/>
      <c r="O37" s="573"/>
      <c r="P37" s="156"/>
    </row>
    <row r="38" spans="1:16" s="38" customFormat="1" ht="10.5" customHeight="1">
      <c r="A38" s="106"/>
      <c r="B38" s="107" t="s">
        <v>219</v>
      </c>
      <c r="C38" s="586"/>
      <c r="D38" s="310"/>
      <c r="E38" s="310"/>
      <c r="F38" s="310"/>
      <c r="G38" s="310"/>
      <c r="H38" s="310"/>
      <c r="I38" s="310"/>
      <c r="J38" s="587"/>
      <c r="K38" s="588"/>
      <c r="L38" s="589"/>
      <c r="M38" s="589"/>
      <c r="N38" s="589"/>
      <c r="O38" s="573"/>
      <c r="P38" s="156"/>
    </row>
    <row r="39" spans="1:16" s="38" customFormat="1" ht="10.5" customHeight="1">
      <c r="A39" s="106"/>
      <c r="B39" s="507" t="s">
        <v>203</v>
      </c>
      <c r="C39" s="576">
        <v>533.96</v>
      </c>
      <c r="D39" s="543"/>
      <c r="E39" s="322">
        <v>536.04</v>
      </c>
      <c r="F39" s="322">
        <v>467.28</v>
      </c>
      <c r="G39" s="322">
        <v>448.92</v>
      </c>
      <c r="H39" s="322">
        <v>376.42</v>
      </c>
      <c r="I39" s="322">
        <v>389.35</v>
      </c>
      <c r="J39" s="580"/>
      <c r="K39" s="504">
        <v>382.19</v>
      </c>
      <c r="L39" s="577"/>
      <c r="M39" s="577" t="s">
        <v>16</v>
      </c>
      <c r="N39" s="577">
        <v>1258.8526715588207</v>
      </c>
      <c r="O39" s="573"/>
      <c r="P39" s="156"/>
    </row>
    <row r="40" spans="1:16" s="38" customFormat="1" ht="10.5" customHeight="1">
      <c r="A40" s="106"/>
      <c r="B40" s="507" t="s">
        <v>204</v>
      </c>
      <c r="C40" s="576" t="s">
        <v>15</v>
      </c>
      <c r="D40" s="543"/>
      <c r="E40" s="322" t="s">
        <v>16</v>
      </c>
      <c r="F40" s="322" t="s">
        <v>16</v>
      </c>
      <c r="G40" s="322" t="s">
        <v>16</v>
      </c>
      <c r="H40" s="322" t="s">
        <v>16</v>
      </c>
      <c r="I40" s="322" t="s">
        <v>16</v>
      </c>
      <c r="J40" s="580"/>
      <c r="K40" s="504" t="s">
        <v>16</v>
      </c>
      <c r="L40" s="577"/>
      <c r="M40" s="577" t="s">
        <v>16</v>
      </c>
      <c r="N40" s="577">
        <v>8299.432467716928</v>
      </c>
      <c r="O40" s="573"/>
      <c r="P40" s="156"/>
    </row>
    <row r="41" spans="1:16" s="38" customFormat="1" ht="12" customHeight="1">
      <c r="A41" s="106"/>
      <c r="B41" s="507" t="s">
        <v>205</v>
      </c>
      <c r="C41" s="576">
        <v>26501.17</v>
      </c>
      <c r="D41" s="543"/>
      <c r="E41" s="322">
        <v>19003.66</v>
      </c>
      <c r="F41" s="322">
        <v>26687.85</v>
      </c>
      <c r="G41" s="322">
        <v>27734.43</v>
      </c>
      <c r="H41" s="322">
        <v>27057.31</v>
      </c>
      <c r="I41" s="322">
        <v>31444.13</v>
      </c>
      <c r="J41" s="580"/>
      <c r="K41" s="504">
        <v>30902.59</v>
      </c>
      <c r="L41" s="577"/>
      <c r="M41" s="577" t="s">
        <v>16</v>
      </c>
      <c r="N41" s="577">
        <v>3288.7454460943068</v>
      </c>
      <c r="O41" s="573"/>
      <c r="P41" s="156"/>
    </row>
    <row r="42" spans="1:16" s="38" customFormat="1" ht="10.5" customHeight="1">
      <c r="A42" s="106"/>
      <c r="B42" s="508" t="s">
        <v>42</v>
      </c>
      <c r="C42" s="576">
        <v>27035.13</v>
      </c>
      <c r="D42" s="543"/>
      <c r="E42" s="322">
        <v>19539.7</v>
      </c>
      <c r="F42" s="322">
        <v>27155.13</v>
      </c>
      <c r="G42" s="322">
        <v>28183.35</v>
      </c>
      <c r="H42" s="322">
        <v>27433.73</v>
      </c>
      <c r="I42" s="322">
        <v>31833.48</v>
      </c>
      <c r="J42" s="580"/>
      <c r="K42" s="504">
        <v>31284.78</v>
      </c>
      <c r="L42" s="577"/>
      <c r="M42" s="577" t="s">
        <v>16</v>
      </c>
      <c r="N42" s="577">
        <v>12847.030585370056</v>
      </c>
      <c r="O42" s="573"/>
      <c r="P42" s="156"/>
    </row>
    <row r="43" spans="1:16" s="38" customFormat="1" ht="10.5" customHeight="1">
      <c r="A43" s="106"/>
      <c r="B43" s="106"/>
      <c r="C43" s="590"/>
      <c r="D43" s="543"/>
      <c r="E43" s="543"/>
      <c r="F43" s="543"/>
      <c r="G43" s="543"/>
      <c r="H43" s="543"/>
      <c r="I43" s="543"/>
      <c r="J43" s="580"/>
      <c r="K43" s="591"/>
      <c r="L43" s="471"/>
      <c r="M43" s="471"/>
      <c r="N43" s="471"/>
      <c r="O43" s="573"/>
      <c r="P43" s="156"/>
    </row>
    <row r="44" spans="1:16" s="38" customFormat="1" ht="12.75" customHeight="1">
      <c r="A44" s="106"/>
      <c r="B44" s="107" t="s">
        <v>206</v>
      </c>
      <c r="C44" s="576" t="s">
        <v>16</v>
      </c>
      <c r="D44" s="543"/>
      <c r="E44" s="322" t="s">
        <v>16</v>
      </c>
      <c r="F44" s="322" t="s">
        <v>16</v>
      </c>
      <c r="G44" s="322" t="s">
        <v>16</v>
      </c>
      <c r="H44" s="322" t="s">
        <v>16</v>
      </c>
      <c r="I44" s="322" t="s">
        <v>16</v>
      </c>
      <c r="J44" s="580"/>
      <c r="K44" s="504" t="s">
        <v>16</v>
      </c>
      <c r="L44" s="577"/>
      <c r="M44" s="577" t="s">
        <v>16</v>
      </c>
      <c r="N44" s="577">
        <v>39138.940932089245</v>
      </c>
      <c r="O44" s="573"/>
      <c r="P44" s="156"/>
    </row>
    <row r="45" spans="1:16" s="38" customFormat="1" ht="5.25" customHeight="1">
      <c r="A45" s="106"/>
      <c r="B45" s="106"/>
      <c r="C45" s="590"/>
      <c r="D45" s="543"/>
      <c r="E45" s="543"/>
      <c r="F45" s="543"/>
      <c r="G45" s="543"/>
      <c r="H45" s="543"/>
      <c r="I45" s="543"/>
      <c r="J45" s="580"/>
      <c r="K45" s="591"/>
      <c r="L45" s="471"/>
      <c r="M45" s="471"/>
      <c r="N45" s="471"/>
      <c r="O45" s="573"/>
      <c r="P45" s="156"/>
    </row>
    <row r="46" spans="1:16" s="38" customFormat="1" ht="12.75" customHeight="1">
      <c r="A46" s="106"/>
      <c r="B46" s="107" t="s">
        <v>441</v>
      </c>
      <c r="C46" s="576" t="s">
        <v>16</v>
      </c>
      <c r="D46" s="543"/>
      <c r="E46" s="322" t="s">
        <v>16</v>
      </c>
      <c r="F46" s="322" t="s">
        <v>16</v>
      </c>
      <c r="G46" s="322" t="s">
        <v>16</v>
      </c>
      <c r="H46" s="322" t="s">
        <v>16</v>
      </c>
      <c r="I46" s="322" t="s">
        <v>16</v>
      </c>
      <c r="J46" s="580"/>
      <c r="K46" s="504" t="s">
        <v>16</v>
      </c>
      <c r="L46" s="577"/>
      <c r="M46" s="577" t="s">
        <v>16</v>
      </c>
      <c r="N46" s="577">
        <v>20852</v>
      </c>
      <c r="O46" s="573"/>
      <c r="P46" s="156"/>
    </row>
    <row r="47" spans="1:16" s="38" customFormat="1" ht="2.25" customHeight="1">
      <c r="A47" s="106"/>
      <c r="B47" s="106"/>
      <c r="C47" s="590"/>
      <c r="D47" s="543"/>
      <c r="E47" s="543"/>
      <c r="F47" s="543"/>
      <c r="G47" s="543"/>
      <c r="H47" s="543"/>
      <c r="I47" s="543"/>
      <c r="J47" s="580"/>
      <c r="K47" s="591"/>
      <c r="L47" s="471"/>
      <c r="M47" s="471"/>
      <c r="N47" s="471"/>
      <c r="O47" s="573"/>
      <c r="P47" s="156"/>
    </row>
    <row r="48" spans="2:16" s="38" customFormat="1" ht="12.75" customHeight="1">
      <c r="B48" s="107" t="s">
        <v>442</v>
      </c>
      <c r="C48" s="576">
        <v>320098.7222000001</v>
      </c>
      <c r="D48" s="544"/>
      <c r="E48" s="322">
        <v>340750.56936223</v>
      </c>
      <c r="F48" s="322">
        <v>352568.5658</v>
      </c>
      <c r="G48" s="322">
        <v>360245.1306</v>
      </c>
      <c r="H48" s="322">
        <v>370713.6980999999</v>
      </c>
      <c r="I48" s="322">
        <v>379964.00779999996</v>
      </c>
      <c r="J48" s="580"/>
      <c r="K48" s="504">
        <v>390607.05724895827</v>
      </c>
      <c r="L48" s="577"/>
      <c r="M48" s="577" t="s">
        <v>16</v>
      </c>
      <c r="N48" s="577">
        <v>416792.604258214</v>
      </c>
      <c r="O48" s="573"/>
      <c r="P48" s="156"/>
    </row>
    <row r="49" spans="1:16" s="38" customFormat="1" ht="11.25" customHeight="1">
      <c r="A49" s="106"/>
      <c r="B49" s="106"/>
      <c r="C49" s="576"/>
      <c r="D49" s="308"/>
      <c r="E49" s="308"/>
      <c r="F49" s="308"/>
      <c r="G49" s="308"/>
      <c r="H49" s="308"/>
      <c r="I49" s="308"/>
      <c r="J49" s="309"/>
      <c r="K49" s="504"/>
      <c r="L49" s="577"/>
      <c r="M49" s="577"/>
      <c r="N49" s="577"/>
      <c r="O49" s="573"/>
      <c r="P49" s="156"/>
    </row>
    <row r="50" spans="1:16" s="38" customFormat="1" ht="10.5" customHeight="1">
      <c r="A50" s="307" t="s">
        <v>220</v>
      </c>
      <c r="B50" s="131"/>
      <c r="C50" s="576"/>
      <c r="D50" s="308"/>
      <c r="E50" s="308"/>
      <c r="F50" s="308"/>
      <c r="G50" s="308"/>
      <c r="H50" s="308"/>
      <c r="I50" s="308"/>
      <c r="J50" s="592"/>
      <c r="K50" s="504"/>
      <c r="L50" s="577"/>
      <c r="M50" s="577"/>
      <c r="N50" s="577"/>
      <c r="O50" s="593"/>
      <c r="P50" s="156"/>
    </row>
    <row r="51" spans="1:16" s="38" customFormat="1" ht="5.25" customHeight="1">
      <c r="A51" s="307"/>
      <c r="B51" s="131"/>
      <c r="C51" s="576"/>
      <c r="D51" s="308"/>
      <c r="E51" s="308"/>
      <c r="F51" s="308"/>
      <c r="G51" s="308"/>
      <c r="H51" s="308"/>
      <c r="I51" s="308"/>
      <c r="J51" s="309"/>
      <c r="K51" s="504"/>
      <c r="L51" s="577"/>
      <c r="M51" s="577"/>
      <c r="N51" s="577"/>
      <c r="O51" s="573"/>
      <c r="P51" s="156"/>
    </row>
    <row r="52" spans="1:16" s="38" customFormat="1" ht="10.5" customHeight="1">
      <c r="A52" s="106"/>
      <c r="B52" s="307" t="s">
        <v>143</v>
      </c>
      <c r="C52" s="578"/>
      <c r="E52" s="106"/>
      <c r="F52" s="106"/>
      <c r="G52" s="106"/>
      <c r="H52" s="106"/>
      <c r="I52" s="106"/>
      <c r="J52" s="65"/>
      <c r="K52" s="506"/>
      <c r="L52" s="579"/>
      <c r="M52" s="579"/>
      <c r="N52" s="579"/>
      <c r="O52" s="573"/>
      <c r="P52" s="156"/>
    </row>
    <row r="53" spans="1:16" s="38" customFormat="1" ht="10.5" customHeight="1">
      <c r="A53" s="106"/>
      <c r="B53" s="507" t="s">
        <v>144</v>
      </c>
      <c r="C53" s="576">
        <v>3565.5</v>
      </c>
      <c r="D53" s="308"/>
      <c r="E53" s="322">
        <v>3519.63</v>
      </c>
      <c r="F53" s="322">
        <v>3519.182</v>
      </c>
      <c r="G53" s="322">
        <v>3488.172</v>
      </c>
      <c r="H53" s="322">
        <v>3413.173</v>
      </c>
      <c r="I53" s="322">
        <v>3343.369</v>
      </c>
      <c r="J53" s="309"/>
      <c r="K53" s="504">
        <v>3181.178890072406</v>
      </c>
      <c r="L53" s="577"/>
      <c r="M53" s="577">
        <v>2936</v>
      </c>
      <c r="N53" s="577">
        <v>2145</v>
      </c>
      <c r="O53" s="573"/>
      <c r="P53" s="156"/>
    </row>
    <row r="54" spans="1:16" s="38" customFormat="1" ht="10.5" customHeight="1">
      <c r="A54" s="106"/>
      <c r="B54" s="507" t="s">
        <v>145</v>
      </c>
      <c r="C54" s="576">
        <v>5980</v>
      </c>
      <c r="D54" s="308"/>
      <c r="E54" s="322">
        <v>5824.492</v>
      </c>
      <c r="F54" s="322">
        <v>5599.184</v>
      </c>
      <c r="G54" s="322">
        <v>5577.8</v>
      </c>
      <c r="H54" s="322">
        <v>5485.002</v>
      </c>
      <c r="I54" s="322">
        <v>5480.571</v>
      </c>
      <c r="J54" s="309"/>
      <c r="K54" s="504">
        <v>5322.167188317118</v>
      </c>
      <c r="L54" s="577"/>
      <c r="M54" s="577">
        <v>4667</v>
      </c>
      <c r="N54" s="577">
        <v>3331</v>
      </c>
      <c r="O54" s="573"/>
      <c r="P54" s="156"/>
    </row>
    <row r="55" spans="1:16" s="38" customFormat="1" ht="10.5" customHeight="1">
      <c r="A55" s="106"/>
      <c r="B55" s="507" t="s">
        <v>146</v>
      </c>
      <c r="C55" s="576">
        <v>7052</v>
      </c>
      <c r="D55" s="308"/>
      <c r="E55" s="322">
        <v>9464.352</v>
      </c>
      <c r="F55" s="322">
        <v>10003.006</v>
      </c>
      <c r="G55" s="322">
        <v>11046.406</v>
      </c>
      <c r="H55" s="322">
        <v>11387.3</v>
      </c>
      <c r="I55" s="322">
        <v>11497.268</v>
      </c>
      <c r="J55" s="309"/>
      <c r="K55" s="504">
        <v>11359.598772966174</v>
      </c>
      <c r="L55" s="577"/>
      <c r="M55" s="577">
        <v>10238</v>
      </c>
      <c r="N55" s="577">
        <v>7561</v>
      </c>
      <c r="O55" s="573"/>
      <c r="P55" s="156"/>
    </row>
    <row r="56" spans="1:16" s="38" customFormat="1" ht="10.5" customHeight="1">
      <c r="A56" s="106"/>
      <c r="B56" s="507" t="s">
        <v>415</v>
      </c>
      <c r="C56" s="576">
        <v>79.85</v>
      </c>
      <c r="D56" s="308"/>
      <c r="E56" s="322">
        <v>143.603</v>
      </c>
      <c r="F56" s="322">
        <v>198.1842</v>
      </c>
      <c r="G56" s="322">
        <v>244.9886</v>
      </c>
      <c r="H56" s="322">
        <v>308.2536</v>
      </c>
      <c r="I56" s="322">
        <v>396.4922</v>
      </c>
      <c r="J56" s="309"/>
      <c r="K56" s="504">
        <v>709.4565216957748</v>
      </c>
      <c r="L56" s="577"/>
      <c r="M56" s="577" t="s">
        <v>16</v>
      </c>
      <c r="N56" s="577">
        <v>490.58442203727185</v>
      </c>
      <c r="O56" s="573"/>
      <c r="P56" s="156"/>
    </row>
    <row r="57" spans="1:16" s="38" customFormat="1" ht="12.75" customHeight="1">
      <c r="A57" s="106"/>
      <c r="B57" s="507" t="s">
        <v>437</v>
      </c>
      <c r="C57" s="576">
        <v>179833.75</v>
      </c>
      <c r="D57" s="308"/>
      <c r="E57" s="322">
        <v>185125.5128</v>
      </c>
      <c r="F57" s="322">
        <v>186573.06859999997</v>
      </c>
      <c r="G57" s="322">
        <v>186560.3576</v>
      </c>
      <c r="H57" s="322">
        <v>184449.78029999995</v>
      </c>
      <c r="I57" s="322">
        <v>181597.775</v>
      </c>
      <c r="J57" s="309"/>
      <c r="K57" s="504">
        <v>180667.7579359223</v>
      </c>
      <c r="L57" s="577"/>
      <c r="M57" s="577" t="s">
        <v>16</v>
      </c>
      <c r="N57" s="577">
        <v>119152.9263962763</v>
      </c>
      <c r="O57" s="573"/>
      <c r="P57" s="156"/>
    </row>
    <row r="58" spans="1:16" s="38" customFormat="1" ht="10.5" customHeight="1">
      <c r="A58" s="106"/>
      <c r="B58" s="508" t="s">
        <v>438</v>
      </c>
      <c r="C58" s="576">
        <v>196511.1</v>
      </c>
      <c r="D58" s="308"/>
      <c r="E58" s="322">
        <v>204077.5898</v>
      </c>
      <c r="F58" s="322">
        <v>205892.62479999996</v>
      </c>
      <c r="G58" s="322">
        <v>206917.7242</v>
      </c>
      <c r="H58" s="322">
        <v>205043.50889999996</v>
      </c>
      <c r="I58" s="322">
        <v>202315.4752</v>
      </c>
      <c r="J58" s="309"/>
      <c r="K58" s="504">
        <v>201240.1593089738</v>
      </c>
      <c r="L58" s="577"/>
      <c r="M58" s="577">
        <v>187482.12729044777</v>
      </c>
      <c r="N58" s="577">
        <v>132680.51081831357</v>
      </c>
      <c r="O58" s="573"/>
      <c r="P58" s="156"/>
    </row>
    <row r="59" spans="1:16" s="38" customFormat="1" ht="12.75" customHeight="1">
      <c r="A59" s="106"/>
      <c r="B59" s="508" t="s">
        <v>439</v>
      </c>
      <c r="C59" s="576">
        <v>6591.1178</v>
      </c>
      <c r="D59" s="308"/>
      <c r="E59" s="322">
        <v>10982.52</v>
      </c>
      <c r="F59" s="322">
        <v>10394.6394</v>
      </c>
      <c r="G59" s="322">
        <v>9928.8252</v>
      </c>
      <c r="H59" s="322">
        <v>10230.993</v>
      </c>
      <c r="I59" s="322">
        <v>10263.687</v>
      </c>
      <c r="J59" s="309"/>
      <c r="K59" s="504">
        <v>9024.750443537256</v>
      </c>
      <c r="L59" s="577"/>
      <c r="M59" s="577">
        <v>8115.992726240015</v>
      </c>
      <c r="N59" s="577">
        <v>5383.823274558776</v>
      </c>
      <c r="O59" s="573"/>
      <c r="P59" s="156"/>
    </row>
    <row r="60" spans="1:16" s="38" customFormat="1" ht="10.5" customHeight="1">
      <c r="A60" s="106"/>
      <c r="B60" s="508" t="s">
        <v>399</v>
      </c>
      <c r="C60" s="576">
        <v>6382.626</v>
      </c>
      <c r="D60" s="308"/>
      <c r="E60" s="322">
        <v>5704.067</v>
      </c>
      <c r="F60" s="322">
        <v>4591.624</v>
      </c>
      <c r="G60" s="322">
        <v>4805.538</v>
      </c>
      <c r="H60" s="322">
        <v>4597.918</v>
      </c>
      <c r="I60" s="322">
        <v>4066.049</v>
      </c>
      <c r="J60" s="309"/>
      <c r="K60" s="504">
        <v>3666.532</v>
      </c>
      <c r="L60" s="577"/>
      <c r="M60" s="577">
        <v>3153</v>
      </c>
      <c r="N60" s="577">
        <v>2355</v>
      </c>
      <c r="O60" s="573"/>
      <c r="P60" s="156"/>
    </row>
    <row r="61" spans="1:16" s="38" customFormat="1" ht="3.75" customHeight="1">
      <c r="A61" s="106"/>
      <c r="B61" s="507"/>
      <c r="C61" s="576"/>
      <c r="D61" s="308"/>
      <c r="E61" s="322"/>
      <c r="F61" s="322"/>
      <c r="G61" s="322"/>
      <c r="H61" s="322"/>
      <c r="I61" s="322"/>
      <c r="J61" s="309"/>
      <c r="K61" s="504"/>
      <c r="L61" s="577"/>
      <c r="M61" s="577"/>
      <c r="N61" s="577"/>
      <c r="O61" s="573"/>
      <c r="P61" s="156"/>
    </row>
    <row r="62" spans="1:16" s="38" customFormat="1" ht="10.5" customHeight="1">
      <c r="A62" s="106"/>
      <c r="B62" s="509" t="s">
        <v>440</v>
      </c>
      <c r="C62" s="576">
        <v>209484.8438</v>
      </c>
      <c r="D62" s="308"/>
      <c r="E62" s="322">
        <v>220764.1768</v>
      </c>
      <c r="F62" s="322">
        <v>220878.8882</v>
      </c>
      <c r="G62" s="322">
        <v>221652.0874</v>
      </c>
      <c r="H62" s="322">
        <v>219872.41989999995</v>
      </c>
      <c r="I62" s="322">
        <v>216645.2112</v>
      </c>
      <c r="J62" s="309"/>
      <c r="K62" s="504">
        <v>213931.44175251105</v>
      </c>
      <c r="L62" s="577"/>
      <c r="M62" s="577">
        <v>198751.12001668778</v>
      </c>
      <c r="N62" s="577">
        <v>140419.33409287236</v>
      </c>
      <c r="O62" s="573"/>
      <c r="P62" s="156"/>
    </row>
    <row r="63" spans="1:16" s="38" customFormat="1" ht="5.25" customHeight="1">
      <c r="A63" s="106"/>
      <c r="B63" s="106"/>
      <c r="C63" s="576"/>
      <c r="D63" s="308"/>
      <c r="E63" s="308"/>
      <c r="F63" s="308"/>
      <c r="G63" s="308"/>
      <c r="H63" s="308"/>
      <c r="I63" s="308"/>
      <c r="J63" s="309"/>
      <c r="K63" s="504"/>
      <c r="L63" s="577"/>
      <c r="M63" s="577"/>
      <c r="N63" s="577"/>
      <c r="O63" s="573"/>
      <c r="P63" s="156"/>
    </row>
    <row r="64" spans="1:16" s="38" customFormat="1" ht="11.25" customHeight="1">
      <c r="A64" s="106"/>
      <c r="B64" s="107" t="s">
        <v>147</v>
      </c>
      <c r="C64" s="578"/>
      <c r="E64" s="106"/>
      <c r="F64" s="106"/>
      <c r="G64" s="106"/>
      <c r="H64" s="106"/>
      <c r="I64" s="106"/>
      <c r="J64" s="65"/>
      <c r="K64" s="506"/>
      <c r="L64" s="579"/>
      <c r="M64" s="579"/>
      <c r="N64" s="579"/>
      <c r="O64" s="573"/>
      <c r="P64" s="156"/>
    </row>
    <row r="65" spans="1:16" s="38" customFormat="1" ht="12.75" customHeight="1">
      <c r="A65" s="106"/>
      <c r="B65" s="507" t="s">
        <v>199</v>
      </c>
      <c r="C65" s="576">
        <v>4718.2</v>
      </c>
      <c r="D65" s="543"/>
      <c r="E65" s="322">
        <v>13869.07</v>
      </c>
      <c r="F65" s="322">
        <v>17561.86</v>
      </c>
      <c r="G65" s="322">
        <v>19867.96</v>
      </c>
      <c r="H65" s="322">
        <v>23065.8</v>
      </c>
      <c r="I65" s="322">
        <v>24673.64</v>
      </c>
      <c r="J65" s="580"/>
      <c r="K65" s="504">
        <v>26244.29</v>
      </c>
      <c r="L65" s="577"/>
      <c r="M65" s="577" t="s">
        <v>16</v>
      </c>
      <c r="N65" s="577">
        <v>29140.80386466159</v>
      </c>
      <c r="O65" s="573"/>
      <c r="P65" s="156"/>
    </row>
    <row r="66" spans="1:16" s="38" customFormat="1" ht="10.5" customHeight="1">
      <c r="A66" s="106"/>
      <c r="B66" s="510" t="s">
        <v>148</v>
      </c>
      <c r="C66" s="576" t="s">
        <v>16</v>
      </c>
      <c r="D66" s="543"/>
      <c r="E66" s="322" t="s">
        <v>16</v>
      </c>
      <c r="F66" s="322">
        <v>1207.99</v>
      </c>
      <c r="G66" s="322">
        <v>1953.78</v>
      </c>
      <c r="H66" s="322">
        <v>2577.45</v>
      </c>
      <c r="I66" s="322">
        <v>3112.66</v>
      </c>
      <c r="J66" s="580"/>
      <c r="K66" s="504">
        <v>3504.66</v>
      </c>
      <c r="L66" s="577"/>
      <c r="M66" s="577" t="s">
        <v>16</v>
      </c>
      <c r="N66" s="577">
        <v>1766.8228408382336</v>
      </c>
      <c r="O66" s="573"/>
      <c r="P66" s="156"/>
    </row>
    <row r="67" spans="1:16" s="38" customFormat="1" ht="10.5" customHeight="1">
      <c r="A67" s="106"/>
      <c r="B67" s="507" t="s">
        <v>149</v>
      </c>
      <c r="C67" s="576">
        <v>14390.7</v>
      </c>
      <c r="D67" s="543"/>
      <c r="E67" s="322">
        <v>15586.24</v>
      </c>
      <c r="F67" s="322">
        <v>15389.12</v>
      </c>
      <c r="G67" s="322">
        <v>15155.57</v>
      </c>
      <c r="H67" s="322">
        <v>14071.98</v>
      </c>
      <c r="I67" s="322">
        <v>13931.3</v>
      </c>
      <c r="J67" s="580"/>
      <c r="K67" s="504">
        <v>13046.15</v>
      </c>
      <c r="L67" s="577"/>
      <c r="M67" s="577" t="s">
        <v>16</v>
      </c>
      <c r="N67" s="577">
        <v>5855.8453817650225</v>
      </c>
      <c r="O67" s="573"/>
      <c r="P67" s="156"/>
    </row>
    <row r="68" spans="1:16" s="38" customFormat="1" ht="10.5" customHeight="1">
      <c r="A68" s="106"/>
      <c r="B68" s="507" t="s">
        <v>150</v>
      </c>
      <c r="C68" s="576">
        <v>418.67</v>
      </c>
      <c r="D68" s="543"/>
      <c r="E68" s="322">
        <v>520.54</v>
      </c>
      <c r="F68" s="322">
        <v>536.01</v>
      </c>
      <c r="G68" s="322">
        <v>629.04</v>
      </c>
      <c r="H68" s="322">
        <v>692.86</v>
      </c>
      <c r="I68" s="322">
        <v>674.76</v>
      </c>
      <c r="J68" s="580"/>
      <c r="K68" s="504">
        <v>634.47</v>
      </c>
      <c r="L68" s="577"/>
      <c r="M68" s="577" t="s">
        <v>16</v>
      </c>
      <c r="N68" s="577">
        <v>162.22163709076506</v>
      </c>
      <c r="O68" s="573"/>
      <c r="P68" s="156"/>
    </row>
    <row r="69" spans="1:16" s="38" customFormat="1" ht="10.5" customHeight="1">
      <c r="A69" s="106"/>
      <c r="B69" s="508" t="s">
        <v>42</v>
      </c>
      <c r="C69" s="576">
        <v>19527.57</v>
      </c>
      <c r="D69" s="543"/>
      <c r="E69" s="322">
        <v>29975.85</v>
      </c>
      <c r="F69" s="322">
        <v>33486.99</v>
      </c>
      <c r="G69" s="322">
        <v>35652.57</v>
      </c>
      <c r="H69" s="322">
        <v>37830.64</v>
      </c>
      <c r="I69" s="322">
        <v>39279.7</v>
      </c>
      <c r="J69" s="580"/>
      <c r="K69" s="504">
        <v>39924.91</v>
      </c>
      <c r="L69" s="565"/>
      <c r="M69" s="577">
        <v>45400</v>
      </c>
      <c r="N69" s="577">
        <v>35158.870883517375</v>
      </c>
      <c r="O69" s="573"/>
      <c r="P69" s="156"/>
    </row>
    <row r="70" spans="1:16" s="38" customFormat="1" ht="5.25" customHeight="1">
      <c r="A70" s="106"/>
      <c r="B70" s="106"/>
      <c r="C70" s="581"/>
      <c r="D70" s="582"/>
      <c r="E70" s="582"/>
      <c r="F70" s="582"/>
      <c r="G70" s="582"/>
      <c r="H70" s="582"/>
      <c r="I70" s="582"/>
      <c r="J70" s="583"/>
      <c r="K70" s="584"/>
      <c r="L70" s="585"/>
      <c r="M70" s="585"/>
      <c r="N70" s="585"/>
      <c r="O70" s="573"/>
      <c r="P70" s="156"/>
    </row>
    <row r="71" spans="1:16" s="38" customFormat="1" ht="10.5" customHeight="1">
      <c r="A71" s="106"/>
      <c r="B71" s="107" t="s">
        <v>151</v>
      </c>
      <c r="C71" s="581"/>
      <c r="D71" s="582"/>
      <c r="E71" s="582"/>
      <c r="F71" s="582"/>
      <c r="G71" s="582"/>
      <c r="H71" s="582"/>
      <c r="I71" s="582"/>
      <c r="J71" s="583"/>
      <c r="K71" s="584"/>
      <c r="L71" s="585"/>
      <c r="M71" s="585"/>
      <c r="N71" s="585"/>
      <c r="O71" s="573"/>
      <c r="P71" s="156"/>
    </row>
    <row r="72" spans="1:16" s="38" customFormat="1" ht="12.75" customHeight="1">
      <c r="A72" s="106"/>
      <c r="B72" s="507" t="s">
        <v>200</v>
      </c>
      <c r="C72" s="576">
        <v>9407.39</v>
      </c>
      <c r="D72" s="543"/>
      <c r="E72" s="322">
        <v>13016.21</v>
      </c>
      <c r="F72" s="322">
        <v>13328.53</v>
      </c>
      <c r="G72" s="322">
        <v>13929.85</v>
      </c>
      <c r="H72" s="322">
        <v>16219.19</v>
      </c>
      <c r="I72" s="322">
        <v>17380.81</v>
      </c>
      <c r="J72" s="580"/>
      <c r="K72" s="504">
        <v>18010.8</v>
      </c>
      <c r="L72" s="577"/>
      <c r="M72" s="577" t="s">
        <v>16</v>
      </c>
      <c r="N72" s="577">
        <v>4055.775592432314</v>
      </c>
      <c r="O72" s="573"/>
      <c r="P72" s="156"/>
    </row>
    <row r="73" spans="1:16" s="38" customFormat="1" ht="10.5" customHeight="1">
      <c r="A73" s="106"/>
      <c r="B73" s="507" t="s">
        <v>201</v>
      </c>
      <c r="C73" s="576">
        <v>2674.68</v>
      </c>
      <c r="D73" s="543"/>
      <c r="E73" s="322">
        <v>3024.68</v>
      </c>
      <c r="F73" s="322">
        <v>3198.3</v>
      </c>
      <c r="G73" s="322">
        <v>3266.92</v>
      </c>
      <c r="H73" s="322">
        <v>3343.62</v>
      </c>
      <c r="I73" s="322">
        <v>3288.85</v>
      </c>
      <c r="J73" s="580"/>
      <c r="K73" s="504">
        <v>3259.15</v>
      </c>
      <c r="L73" s="577"/>
      <c r="M73" s="577" t="s">
        <v>16</v>
      </c>
      <c r="N73" s="577">
        <v>3847.2234943895455</v>
      </c>
      <c r="O73" s="573"/>
      <c r="P73" s="156"/>
    </row>
    <row r="74" spans="1:16" s="38" customFormat="1" ht="10.5" customHeight="1">
      <c r="A74" s="106"/>
      <c r="B74" s="507" t="s">
        <v>152</v>
      </c>
      <c r="C74" s="576">
        <v>11548.04</v>
      </c>
      <c r="D74" s="543"/>
      <c r="E74" s="322">
        <v>14006.55</v>
      </c>
      <c r="F74" s="322">
        <v>16376.56</v>
      </c>
      <c r="G74" s="322">
        <v>18065.87</v>
      </c>
      <c r="H74" s="322">
        <v>17047.09</v>
      </c>
      <c r="I74" s="322">
        <v>17274.76</v>
      </c>
      <c r="J74" s="580"/>
      <c r="K74" s="504">
        <v>16799.09</v>
      </c>
      <c r="L74" s="577"/>
      <c r="M74" s="577" t="s">
        <v>16</v>
      </c>
      <c r="N74" s="577">
        <v>16518.62344501171</v>
      </c>
      <c r="O74" s="573"/>
      <c r="P74" s="156"/>
    </row>
    <row r="75" spans="1:16" s="38" customFormat="1" ht="10.5" customHeight="1">
      <c r="A75" s="106"/>
      <c r="B75" s="508" t="s">
        <v>42</v>
      </c>
      <c r="C75" s="576">
        <v>23630.11</v>
      </c>
      <c r="D75" s="543"/>
      <c r="E75" s="322">
        <v>30047.44</v>
      </c>
      <c r="F75" s="322">
        <v>32903.39</v>
      </c>
      <c r="G75" s="322">
        <v>35262.64</v>
      </c>
      <c r="H75" s="322">
        <v>36609.9</v>
      </c>
      <c r="I75" s="322">
        <v>37944.42</v>
      </c>
      <c r="J75" s="580"/>
      <c r="K75" s="504">
        <v>38069.04</v>
      </c>
      <c r="L75" s="577"/>
      <c r="M75" s="577" t="s">
        <v>16</v>
      </c>
      <c r="N75" s="577">
        <v>24421.62253183357</v>
      </c>
      <c r="O75" s="573"/>
      <c r="P75" s="156"/>
    </row>
    <row r="76" spans="1:16" s="38" customFormat="1" ht="5.25" customHeight="1">
      <c r="A76" s="106"/>
      <c r="B76" s="106"/>
      <c r="C76" s="576"/>
      <c r="D76" s="106"/>
      <c r="E76" s="322"/>
      <c r="F76" s="322"/>
      <c r="G76" s="322"/>
      <c r="H76" s="322"/>
      <c r="I76" s="322"/>
      <c r="J76" s="65"/>
      <c r="K76" s="504"/>
      <c r="L76" s="577"/>
      <c r="M76" s="577"/>
      <c r="N76" s="577"/>
      <c r="O76" s="573"/>
      <c r="P76" s="156"/>
    </row>
    <row r="77" spans="1:16" s="38" customFormat="1" ht="12.75" customHeight="1">
      <c r="A77" s="106"/>
      <c r="B77" s="107" t="s">
        <v>202</v>
      </c>
      <c r="C77" s="576">
        <v>15578.72</v>
      </c>
      <c r="D77" s="543"/>
      <c r="E77" s="322">
        <v>19905.63</v>
      </c>
      <c r="F77" s="322">
        <v>21044.14</v>
      </c>
      <c r="G77" s="322">
        <v>21505.72</v>
      </c>
      <c r="H77" s="322">
        <v>21895.61</v>
      </c>
      <c r="I77" s="322">
        <v>22017.79</v>
      </c>
      <c r="J77" s="580"/>
      <c r="K77" s="504">
        <v>21547.59</v>
      </c>
      <c r="L77" s="577"/>
      <c r="M77" s="577" t="s">
        <v>16</v>
      </c>
      <c r="N77" s="577">
        <v>13948.446084755868</v>
      </c>
      <c r="O77" s="573"/>
      <c r="P77" s="156"/>
    </row>
    <row r="78" spans="1:16" s="38" customFormat="1" ht="5.25" customHeight="1">
      <c r="A78" s="106"/>
      <c r="B78" s="106"/>
      <c r="C78" s="581"/>
      <c r="D78" s="582"/>
      <c r="E78" s="582"/>
      <c r="F78" s="582"/>
      <c r="G78" s="582"/>
      <c r="H78" s="582"/>
      <c r="I78" s="582"/>
      <c r="J78" s="583"/>
      <c r="K78" s="584"/>
      <c r="L78" s="585"/>
      <c r="M78" s="585"/>
      <c r="N78" s="585"/>
      <c r="O78" s="573"/>
      <c r="P78" s="156"/>
    </row>
    <row r="79" spans="1:16" s="38" customFormat="1" ht="10.5" customHeight="1">
      <c r="A79" s="106"/>
      <c r="B79" s="107" t="s">
        <v>219</v>
      </c>
      <c r="C79" s="586"/>
      <c r="D79" s="310"/>
      <c r="E79" s="310"/>
      <c r="F79" s="310"/>
      <c r="G79" s="310"/>
      <c r="H79" s="310"/>
      <c r="I79" s="310"/>
      <c r="J79" s="587"/>
      <c r="K79" s="588"/>
      <c r="L79" s="589"/>
      <c r="M79" s="589"/>
      <c r="N79" s="589"/>
      <c r="O79" s="573"/>
      <c r="P79" s="156"/>
    </row>
    <row r="80" spans="1:16" s="38" customFormat="1" ht="10.5" customHeight="1">
      <c r="A80" s="106"/>
      <c r="B80" s="507" t="s">
        <v>203</v>
      </c>
      <c r="C80" s="576">
        <v>660</v>
      </c>
      <c r="D80" s="543"/>
      <c r="E80" s="322">
        <v>710.97</v>
      </c>
      <c r="F80" s="322">
        <v>734.26</v>
      </c>
      <c r="G80" s="322">
        <v>733.15</v>
      </c>
      <c r="H80" s="322">
        <v>715.66</v>
      </c>
      <c r="I80" s="322">
        <v>722.53</v>
      </c>
      <c r="J80" s="580"/>
      <c r="K80" s="504">
        <v>661.78</v>
      </c>
      <c r="L80" s="577"/>
      <c r="M80" s="577" t="s">
        <v>16</v>
      </c>
      <c r="N80" s="577" t="s">
        <v>15</v>
      </c>
      <c r="O80" s="573"/>
      <c r="P80" s="156"/>
    </row>
    <row r="81" spans="1:16" s="38" customFormat="1" ht="10.5" customHeight="1">
      <c r="A81" s="106"/>
      <c r="B81" s="507" t="s">
        <v>204</v>
      </c>
      <c r="C81" s="576" t="s">
        <v>15</v>
      </c>
      <c r="D81" s="543"/>
      <c r="E81" s="322" t="s">
        <v>16</v>
      </c>
      <c r="F81" s="322" t="s">
        <v>16</v>
      </c>
      <c r="G81" s="322" t="s">
        <v>16</v>
      </c>
      <c r="H81" s="322" t="s">
        <v>16</v>
      </c>
      <c r="I81" s="322" t="s">
        <v>16</v>
      </c>
      <c r="J81" s="580"/>
      <c r="K81" s="504" t="s">
        <v>16</v>
      </c>
      <c r="L81" s="577"/>
      <c r="M81" s="577" t="s">
        <v>16</v>
      </c>
      <c r="N81" s="577">
        <v>286.825543948798</v>
      </c>
      <c r="O81" s="573"/>
      <c r="P81" s="156"/>
    </row>
    <row r="82" spans="1:16" s="38" customFormat="1" ht="12.75" customHeight="1">
      <c r="A82" s="106"/>
      <c r="B82" s="507" t="s">
        <v>205</v>
      </c>
      <c r="C82" s="576">
        <v>9284.13</v>
      </c>
      <c r="D82" s="543"/>
      <c r="E82" s="322">
        <v>12426.52</v>
      </c>
      <c r="F82" s="322">
        <v>16045.5</v>
      </c>
      <c r="G82" s="322">
        <v>18851.29</v>
      </c>
      <c r="H82" s="322">
        <v>20681.49</v>
      </c>
      <c r="I82" s="322">
        <v>23099.39</v>
      </c>
      <c r="J82" s="580"/>
      <c r="K82" s="504">
        <v>25837.36</v>
      </c>
      <c r="L82" s="577"/>
      <c r="M82" s="577" t="s">
        <v>16</v>
      </c>
      <c r="N82" s="577">
        <v>7209.601876219862</v>
      </c>
      <c r="O82" s="573"/>
      <c r="P82" s="156"/>
    </row>
    <row r="83" spans="1:16" s="38" customFormat="1" ht="10.5" customHeight="1">
      <c r="A83" s="106"/>
      <c r="B83" s="508" t="s">
        <v>42</v>
      </c>
      <c r="C83" s="576">
        <v>9943.82</v>
      </c>
      <c r="D83" s="543"/>
      <c r="E83" s="322">
        <v>13137.49</v>
      </c>
      <c r="F83" s="322">
        <v>16779.76</v>
      </c>
      <c r="G83" s="322">
        <v>19584.44</v>
      </c>
      <c r="H83" s="322">
        <v>21397.15</v>
      </c>
      <c r="I83" s="322">
        <v>23823.19</v>
      </c>
      <c r="J83" s="580"/>
      <c r="K83" s="504">
        <v>26499.14</v>
      </c>
      <c r="L83" s="577"/>
      <c r="M83" s="577" t="s">
        <v>16</v>
      </c>
      <c r="N83" s="577">
        <v>7537.722160623401</v>
      </c>
      <c r="O83" s="573"/>
      <c r="P83" s="156"/>
    </row>
    <row r="84" spans="1:16" s="38" customFormat="1" ht="6" customHeight="1">
      <c r="A84" s="106"/>
      <c r="B84" s="106"/>
      <c r="C84" s="590"/>
      <c r="D84" s="543"/>
      <c r="E84" s="543"/>
      <c r="F84" s="543"/>
      <c r="G84" s="543"/>
      <c r="H84" s="543"/>
      <c r="I84" s="543"/>
      <c r="J84" s="580"/>
      <c r="K84" s="591"/>
      <c r="L84" s="471"/>
      <c r="M84" s="471"/>
      <c r="N84" s="471"/>
      <c r="O84" s="573"/>
      <c r="P84" s="156"/>
    </row>
    <row r="85" spans="1:16" s="38" customFormat="1" ht="12.75" customHeight="1">
      <c r="A85" s="106"/>
      <c r="B85" s="107" t="s">
        <v>206</v>
      </c>
      <c r="C85" s="576" t="s">
        <v>16</v>
      </c>
      <c r="D85" s="543"/>
      <c r="E85" s="322" t="s">
        <v>16</v>
      </c>
      <c r="F85" s="322" t="s">
        <v>16</v>
      </c>
      <c r="G85" s="322" t="s">
        <v>16</v>
      </c>
      <c r="H85" s="322" t="s">
        <v>16</v>
      </c>
      <c r="I85" s="322" t="s">
        <v>16</v>
      </c>
      <c r="J85" s="580"/>
      <c r="K85" s="504" t="s">
        <v>16</v>
      </c>
      <c r="L85" s="577"/>
      <c r="M85" s="577" t="s">
        <v>16</v>
      </c>
      <c r="N85" s="577">
        <v>15443.840154744059</v>
      </c>
      <c r="O85" s="573"/>
      <c r="P85" s="156"/>
    </row>
    <row r="86" spans="1:16" s="38" customFormat="1" ht="5.25" customHeight="1">
      <c r="A86" s="106"/>
      <c r="B86" s="106"/>
      <c r="C86" s="590"/>
      <c r="D86" s="543"/>
      <c r="E86" s="543"/>
      <c r="F86" s="543"/>
      <c r="G86" s="543"/>
      <c r="H86" s="543"/>
      <c r="I86" s="543"/>
      <c r="J86" s="580"/>
      <c r="K86" s="591"/>
      <c r="L86" s="471"/>
      <c r="M86" s="471"/>
      <c r="N86" s="471"/>
      <c r="O86" s="573"/>
      <c r="P86" s="156"/>
    </row>
    <row r="87" spans="1:16" s="38" customFormat="1" ht="12.75" customHeight="1">
      <c r="A87" s="106"/>
      <c r="B87" s="107" t="s">
        <v>441</v>
      </c>
      <c r="C87" s="576" t="s">
        <v>16</v>
      </c>
      <c r="D87" s="543"/>
      <c r="E87" s="322" t="s">
        <v>16</v>
      </c>
      <c r="F87" s="322" t="s">
        <v>16</v>
      </c>
      <c r="G87" s="322" t="s">
        <v>16</v>
      </c>
      <c r="H87" s="322" t="s">
        <v>16</v>
      </c>
      <c r="I87" s="322" t="s">
        <v>16</v>
      </c>
      <c r="J87" s="580"/>
      <c r="K87" s="504" t="s">
        <v>16</v>
      </c>
      <c r="L87" s="577"/>
      <c r="M87" s="577" t="s">
        <v>16</v>
      </c>
      <c r="N87" s="577">
        <v>11516</v>
      </c>
      <c r="O87" s="573"/>
      <c r="P87" s="156"/>
    </row>
    <row r="88" spans="1:16" s="38" customFormat="1" ht="5.25" customHeight="1">
      <c r="A88" s="106"/>
      <c r="B88" s="106"/>
      <c r="C88" s="590"/>
      <c r="D88" s="543"/>
      <c r="E88" s="543"/>
      <c r="F88" s="543"/>
      <c r="G88" s="543"/>
      <c r="H88" s="543"/>
      <c r="I88" s="543"/>
      <c r="J88" s="580"/>
      <c r="K88" s="591"/>
      <c r="L88" s="471"/>
      <c r="M88" s="471"/>
      <c r="N88" s="471"/>
      <c r="O88" s="573"/>
      <c r="P88" s="156"/>
    </row>
    <row r="89" spans="1:16" s="38" customFormat="1" ht="12.75" customHeight="1">
      <c r="A89" s="106"/>
      <c r="B89" s="107" t="s">
        <v>442</v>
      </c>
      <c r="C89" s="576">
        <v>271782.4378</v>
      </c>
      <c r="D89" s="544"/>
      <c r="E89" s="322">
        <v>308126.51979999995</v>
      </c>
      <c r="F89" s="322">
        <v>320501.5442</v>
      </c>
      <c r="G89" s="322">
        <v>328851.91939999996</v>
      </c>
      <c r="H89" s="322">
        <v>333007.80189999996</v>
      </c>
      <c r="I89" s="322">
        <v>335644.2622</v>
      </c>
      <c r="J89" s="580"/>
      <c r="K89" s="504">
        <v>336305.58975251106</v>
      </c>
      <c r="L89" s="577"/>
      <c r="M89" s="577">
        <v>324800</v>
      </c>
      <c r="N89" s="577">
        <v>234574.83590834663</v>
      </c>
      <c r="O89" s="573"/>
      <c r="P89" s="156"/>
    </row>
    <row r="90" spans="1:16" s="38" customFormat="1" ht="4.5" customHeight="1">
      <c r="A90" s="96"/>
      <c r="B90" s="98"/>
      <c r="C90" s="594"/>
      <c r="D90" s="311"/>
      <c r="E90" s="311"/>
      <c r="F90" s="311"/>
      <c r="G90" s="311"/>
      <c r="H90" s="311"/>
      <c r="I90" s="311"/>
      <c r="J90" s="312"/>
      <c r="K90" s="312"/>
      <c r="L90" s="311"/>
      <c r="M90" s="311"/>
      <c r="N90" s="313"/>
      <c r="O90" s="573"/>
      <c r="P90" s="156"/>
    </row>
    <row r="91" spans="1:16" s="38" customFormat="1" ht="11.25" customHeight="1">
      <c r="A91" s="106"/>
      <c r="B91" s="106"/>
      <c r="C91" s="314"/>
      <c r="D91" s="314"/>
      <c r="E91" s="314"/>
      <c r="F91" s="314"/>
      <c r="G91" s="314"/>
      <c r="H91" s="314"/>
      <c r="I91" s="314"/>
      <c r="J91" s="314"/>
      <c r="K91" s="314"/>
      <c r="L91" s="308"/>
      <c r="M91" s="308"/>
      <c r="N91" s="130" t="s">
        <v>221</v>
      </c>
      <c r="O91" s="573"/>
      <c r="P91" s="156"/>
    </row>
    <row r="92" spans="1:16" s="38" customFormat="1" ht="11.25" customHeight="1">
      <c r="A92" s="595" t="s">
        <v>222</v>
      </c>
      <c r="B92" s="106"/>
      <c r="C92" s="308"/>
      <c r="D92" s="308"/>
      <c r="E92" s="308"/>
      <c r="F92" s="308"/>
      <c r="G92" s="308"/>
      <c r="H92" s="308"/>
      <c r="I92" s="308"/>
      <c r="J92" s="308"/>
      <c r="K92" s="308"/>
      <c r="L92" s="308"/>
      <c r="M92" s="308"/>
      <c r="N92" s="130"/>
      <c r="O92" s="573"/>
      <c r="P92" s="156"/>
    </row>
    <row r="93" spans="1:16" s="17" customFormat="1" ht="14.25" customHeight="1">
      <c r="A93" s="996" t="s">
        <v>376</v>
      </c>
      <c r="B93" s="996"/>
      <c r="C93" s="996"/>
      <c r="D93" s="996"/>
      <c r="E93" s="996"/>
      <c r="F93" s="996"/>
      <c r="G93" s="996"/>
      <c r="H93" s="996"/>
      <c r="I93" s="996"/>
      <c r="J93" s="996"/>
      <c r="K93" s="996"/>
      <c r="L93" s="996"/>
      <c r="M93" s="996"/>
      <c r="N93" s="996"/>
      <c r="O93" s="264"/>
      <c r="P93" s="280"/>
    </row>
    <row r="94" spans="1:16" s="17" customFormat="1" ht="13.5" customHeight="1">
      <c r="A94" s="996" t="s">
        <v>412</v>
      </c>
      <c r="B94" s="996"/>
      <c r="C94" s="996"/>
      <c r="D94" s="996"/>
      <c r="E94" s="996"/>
      <c r="F94" s="996"/>
      <c r="G94" s="996"/>
      <c r="H94" s="996"/>
      <c r="I94" s="996"/>
      <c r="J94" s="996"/>
      <c r="K94" s="996"/>
      <c r="L94" s="996"/>
      <c r="M94" s="996"/>
      <c r="N94" s="996"/>
      <c r="O94" s="264"/>
      <c r="P94" s="280"/>
    </row>
    <row r="95" spans="1:16" s="17" customFormat="1" ht="12.75" customHeight="1">
      <c r="A95" s="304" t="s">
        <v>413</v>
      </c>
      <c r="B95" s="304"/>
      <c r="C95" s="304"/>
      <c r="D95" s="305"/>
      <c r="E95" s="305"/>
      <c r="F95" s="305"/>
      <c r="G95" s="305"/>
      <c r="H95" s="305"/>
      <c r="I95" s="305"/>
      <c r="J95" s="305"/>
      <c r="K95" s="305"/>
      <c r="L95" s="305"/>
      <c r="M95" s="305"/>
      <c r="O95" s="571"/>
      <c r="P95" s="280"/>
    </row>
    <row r="96" spans="1:17" s="17" customFormat="1" ht="12.75" customHeight="1">
      <c r="A96" s="1030" t="s">
        <v>394</v>
      </c>
      <c r="B96" s="1030"/>
      <c r="C96" s="305"/>
      <c r="D96" s="305"/>
      <c r="E96" s="305"/>
      <c r="F96" s="305"/>
      <c r="G96" s="305"/>
      <c r="H96" s="305"/>
      <c r="I96" s="305"/>
      <c r="J96" s="305"/>
      <c r="K96" s="305"/>
      <c r="L96" s="305"/>
      <c r="M96" s="794"/>
      <c r="N96" s="794"/>
      <c r="O96" s="794"/>
      <c r="P96" s="794"/>
      <c r="Q96" s="794"/>
    </row>
    <row r="97" spans="3:16" s="38" customFormat="1" ht="11.25" customHeight="1">
      <c r="C97" s="96"/>
      <c r="I97" s="99"/>
      <c r="J97" s="114"/>
      <c r="K97" s="114"/>
      <c r="L97" s="114"/>
      <c r="M97" s="114"/>
      <c r="N97" s="99" t="s">
        <v>41</v>
      </c>
      <c r="O97" s="572"/>
      <c r="P97" s="156"/>
    </row>
    <row r="98" spans="1:16" s="38" customFormat="1" ht="12.75" customHeight="1">
      <c r="A98" s="105"/>
      <c r="B98" s="105"/>
      <c r="C98" s="1026" t="s">
        <v>395</v>
      </c>
      <c r="D98" s="1026"/>
      <c r="E98" s="1026"/>
      <c r="F98" s="1026"/>
      <c r="G98" s="1026"/>
      <c r="H98" s="1026"/>
      <c r="I98" s="1026"/>
      <c r="J98" s="1026"/>
      <c r="K98" s="1026"/>
      <c r="M98" s="1022" t="s">
        <v>396</v>
      </c>
      <c r="N98" s="1022"/>
      <c r="O98" s="573"/>
      <c r="P98" s="156"/>
    </row>
    <row r="99" spans="1:17" s="38" customFormat="1" ht="12.75" customHeight="1">
      <c r="A99" s="98"/>
      <c r="B99" s="98"/>
      <c r="C99" s="528" t="s">
        <v>414</v>
      </c>
      <c r="D99" s="336"/>
      <c r="E99" s="336" t="s">
        <v>229</v>
      </c>
      <c r="F99" s="336" t="s">
        <v>230</v>
      </c>
      <c r="G99" s="336" t="s">
        <v>231</v>
      </c>
      <c r="H99" s="336" t="s">
        <v>232</v>
      </c>
      <c r="I99" s="336" t="s">
        <v>233</v>
      </c>
      <c r="J99" s="336"/>
      <c r="K99" s="528" t="s">
        <v>397</v>
      </c>
      <c r="L99" s="529"/>
      <c r="M99" s="528" t="s">
        <v>397</v>
      </c>
      <c r="N99" s="528" t="s">
        <v>398</v>
      </c>
      <c r="O99" s="317"/>
      <c r="P99" s="573"/>
      <c r="Q99" s="156"/>
    </row>
    <row r="100" spans="1:16" s="38" customFormat="1" ht="6" customHeight="1">
      <c r="A100" s="107"/>
      <c r="B100" s="105"/>
      <c r="C100" s="596"/>
      <c r="D100" s="107"/>
      <c r="E100" s="107"/>
      <c r="F100" s="212"/>
      <c r="G100" s="212"/>
      <c r="H100" s="212"/>
      <c r="I100" s="212"/>
      <c r="J100" s="315"/>
      <c r="K100" s="316"/>
      <c r="L100" s="317"/>
      <c r="M100" s="317"/>
      <c r="N100" s="317"/>
      <c r="O100" s="573"/>
      <c r="P100" s="156"/>
    </row>
    <row r="101" spans="1:16" s="38" customFormat="1" ht="12.75" customHeight="1">
      <c r="A101" s="307" t="s">
        <v>443</v>
      </c>
      <c r="B101" s="131"/>
      <c r="C101" s="597"/>
      <c r="D101" s="308"/>
      <c r="E101" s="308"/>
      <c r="F101" s="308"/>
      <c r="G101" s="308"/>
      <c r="H101" s="308"/>
      <c r="I101" s="308"/>
      <c r="J101" s="309"/>
      <c r="K101" s="309"/>
      <c r="L101" s="308"/>
      <c r="M101" s="308"/>
      <c r="N101" s="67"/>
      <c r="O101" s="573"/>
      <c r="P101" s="156"/>
    </row>
    <row r="102" spans="1:16" s="38" customFormat="1" ht="4.5" customHeight="1">
      <c r="A102" s="307"/>
      <c r="B102" s="131"/>
      <c r="C102" s="597"/>
      <c r="D102" s="308"/>
      <c r="E102" s="308"/>
      <c r="F102" s="308"/>
      <c r="G102" s="308"/>
      <c r="H102" s="308"/>
      <c r="I102" s="308"/>
      <c r="J102" s="309"/>
      <c r="K102" s="309"/>
      <c r="L102" s="308"/>
      <c r="M102" s="308"/>
      <c r="N102" s="67"/>
      <c r="O102" s="573"/>
      <c r="P102" s="156"/>
    </row>
    <row r="103" spans="1:16" s="38" customFormat="1" ht="10.5" customHeight="1">
      <c r="A103" s="307"/>
      <c r="B103" s="307" t="s">
        <v>143</v>
      </c>
      <c r="C103" s="597"/>
      <c r="D103" s="308"/>
      <c r="E103" s="308"/>
      <c r="F103" s="308"/>
      <c r="G103" s="308"/>
      <c r="H103" s="308"/>
      <c r="I103" s="308"/>
      <c r="J103" s="309"/>
      <c r="K103" s="309"/>
      <c r="L103" s="308"/>
      <c r="M103" s="308"/>
      <c r="N103" s="308"/>
      <c r="O103" s="573"/>
      <c r="P103" s="156"/>
    </row>
    <row r="104" spans="1:16" s="38" customFormat="1" ht="10.5" customHeight="1">
      <c r="A104" s="106"/>
      <c r="B104" s="507" t="s">
        <v>144</v>
      </c>
      <c r="C104" s="566">
        <v>1343</v>
      </c>
      <c r="D104" s="544"/>
      <c r="E104" s="322">
        <v>1384</v>
      </c>
      <c r="F104" s="322">
        <v>1413</v>
      </c>
      <c r="G104" s="322">
        <v>1433</v>
      </c>
      <c r="H104" s="322">
        <v>1433</v>
      </c>
      <c r="I104" s="322">
        <v>1446</v>
      </c>
      <c r="J104" s="580"/>
      <c r="K104" s="504">
        <v>1138</v>
      </c>
      <c r="L104" s="577"/>
      <c r="M104" s="577">
        <v>1179</v>
      </c>
      <c r="N104" s="577">
        <v>1193</v>
      </c>
      <c r="O104" s="573"/>
      <c r="P104" s="156"/>
    </row>
    <row r="105" spans="1:16" s="38" customFormat="1" ht="10.5" customHeight="1">
      <c r="A105" s="106"/>
      <c r="B105" s="507" t="s">
        <v>145</v>
      </c>
      <c r="C105" s="566">
        <v>1225</v>
      </c>
      <c r="D105" s="544"/>
      <c r="E105" s="322">
        <v>1208</v>
      </c>
      <c r="F105" s="322">
        <v>1197</v>
      </c>
      <c r="G105" s="322">
        <v>1246</v>
      </c>
      <c r="H105" s="322">
        <v>1311</v>
      </c>
      <c r="I105" s="322">
        <v>1271</v>
      </c>
      <c r="J105" s="580"/>
      <c r="K105" s="504">
        <v>1111.7557954972747</v>
      </c>
      <c r="L105" s="577"/>
      <c r="M105" s="577">
        <v>1108</v>
      </c>
      <c r="N105" s="577">
        <v>1094</v>
      </c>
      <c r="O105" s="573"/>
      <c r="P105" s="156"/>
    </row>
    <row r="106" spans="1:16" s="38" customFormat="1" ht="10.5" customHeight="1">
      <c r="A106" s="106"/>
      <c r="B106" s="507" t="s">
        <v>146</v>
      </c>
      <c r="C106" s="566">
        <v>428</v>
      </c>
      <c r="D106" s="544"/>
      <c r="E106" s="322">
        <v>721</v>
      </c>
      <c r="F106" s="322">
        <v>914</v>
      </c>
      <c r="G106" s="322">
        <v>1131</v>
      </c>
      <c r="H106" s="322">
        <v>1180</v>
      </c>
      <c r="I106" s="322">
        <v>1248</v>
      </c>
      <c r="J106" s="580"/>
      <c r="K106" s="504">
        <v>1196.3920571324925</v>
      </c>
      <c r="L106" s="577"/>
      <c r="M106" s="577">
        <v>1153</v>
      </c>
      <c r="N106" s="577">
        <v>1181</v>
      </c>
      <c r="O106" s="573"/>
      <c r="P106" s="156"/>
    </row>
    <row r="107" spans="1:16" s="38" customFormat="1" ht="10.5" customHeight="1">
      <c r="A107" s="106"/>
      <c r="B107" s="507" t="s">
        <v>415</v>
      </c>
      <c r="C107" s="566" t="s">
        <v>15</v>
      </c>
      <c r="D107" s="544"/>
      <c r="E107" s="322">
        <v>56.5</v>
      </c>
      <c r="F107" s="322">
        <v>74.4</v>
      </c>
      <c r="G107" s="322">
        <v>103.5</v>
      </c>
      <c r="H107" s="322">
        <v>122.1</v>
      </c>
      <c r="I107" s="322">
        <v>144.3</v>
      </c>
      <c r="J107" s="580"/>
      <c r="K107" s="504">
        <v>176.4939963789054</v>
      </c>
      <c r="L107" s="577"/>
      <c r="M107" s="577" t="s">
        <v>16</v>
      </c>
      <c r="N107" s="577">
        <v>278.8973396411077</v>
      </c>
      <c r="O107" s="573"/>
      <c r="P107" s="156"/>
    </row>
    <row r="108" spans="1:16" s="38" customFormat="1" ht="12.75" customHeight="1">
      <c r="A108" s="106"/>
      <c r="B108" s="507" t="s">
        <v>437</v>
      </c>
      <c r="C108" s="566">
        <v>15471.3</v>
      </c>
      <c r="D108" s="544"/>
      <c r="E108" s="322">
        <v>15935.4</v>
      </c>
      <c r="F108" s="322">
        <v>16175.9</v>
      </c>
      <c r="G108" s="322">
        <v>16093.3</v>
      </c>
      <c r="H108" s="322">
        <v>16133.3</v>
      </c>
      <c r="I108" s="322">
        <v>16203</v>
      </c>
      <c r="J108" s="580"/>
      <c r="K108" s="504">
        <v>16496.000297850096</v>
      </c>
      <c r="L108" s="577"/>
      <c r="M108" s="577" t="s">
        <v>16</v>
      </c>
      <c r="N108" s="577">
        <v>19694.915288666387</v>
      </c>
      <c r="O108" s="573"/>
      <c r="P108" s="156"/>
    </row>
    <row r="109" spans="1:16" s="38" customFormat="1" ht="10.5" customHeight="1">
      <c r="A109" s="106"/>
      <c r="B109" s="508" t="s">
        <v>438</v>
      </c>
      <c r="C109" s="566">
        <v>18467.3</v>
      </c>
      <c r="D109" s="544"/>
      <c r="E109" s="322">
        <v>19304.9</v>
      </c>
      <c r="F109" s="322">
        <v>19774.3</v>
      </c>
      <c r="G109" s="322">
        <v>20006.8</v>
      </c>
      <c r="H109" s="322">
        <v>20179.4</v>
      </c>
      <c r="I109" s="322">
        <v>20312.3</v>
      </c>
      <c r="J109" s="580"/>
      <c r="K109" s="504">
        <v>20118.64214685877</v>
      </c>
      <c r="L109" s="577"/>
      <c r="M109" s="577">
        <v>29978.91190267996</v>
      </c>
      <c r="N109" s="577">
        <v>23441.812628307496</v>
      </c>
      <c r="O109" s="573"/>
      <c r="P109" s="156"/>
    </row>
    <row r="110" spans="1:16" s="38" customFormat="1" ht="12.75" customHeight="1">
      <c r="A110" s="106"/>
      <c r="B110" s="508" t="s">
        <v>439</v>
      </c>
      <c r="C110" s="566">
        <v>574.4</v>
      </c>
      <c r="D110" s="544"/>
      <c r="E110" s="322">
        <v>1241</v>
      </c>
      <c r="F110" s="322">
        <v>1296.8</v>
      </c>
      <c r="G110" s="322">
        <v>1276.1</v>
      </c>
      <c r="H110" s="322">
        <v>1323.5</v>
      </c>
      <c r="I110" s="322">
        <v>1355.5</v>
      </c>
      <c r="J110" s="580"/>
      <c r="K110" s="504">
        <v>1472.117524934592</v>
      </c>
      <c r="L110" s="577"/>
      <c r="M110" s="577">
        <v>3346.7861700199983</v>
      </c>
      <c r="N110" s="577">
        <v>2226.686688355565</v>
      </c>
      <c r="O110" s="573"/>
      <c r="P110" s="156"/>
    </row>
    <row r="111" spans="1:16" s="38" customFormat="1" ht="10.5" customHeight="1">
      <c r="A111" s="106"/>
      <c r="B111" s="508" t="s">
        <v>399</v>
      </c>
      <c r="C111" s="566">
        <v>1005</v>
      </c>
      <c r="D111" s="544"/>
      <c r="E111" s="322">
        <v>873</v>
      </c>
      <c r="F111" s="322">
        <v>917</v>
      </c>
      <c r="G111" s="322">
        <v>875</v>
      </c>
      <c r="H111" s="322">
        <v>730</v>
      </c>
      <c r="I111" s="322">
        <v>585</v>
      </c>
      <c r="J111" s="580"/>
      <c r="K111" s="504">
        <v>574</v>
      </c>
      <c r="L111" s="577"/>
      <c r="M111" s="577">
        <v>502</v>
      </c>
      <c r="N111" s="577">
        <v>477</v>
      </c>
      <c r="O111" s="573"/>
      <c r="P111" s="156"/>
    </row>
    <row r="112" spans="1:16" s="38" customFormat="1" ht="3.75" customHeight="1">
      <c r="A112" s="106"/>
      <c r="B112" s="507"/>
      <c r="C112" s="566"/>
      <c r="D112" s="544"/>
      <c r="E112" s="322"/>
      <c r="F112" s="322"/>
      <c r="G112" s="322"/>
      <c r="H112" s="322"/>
      <c r="I112" s="322"/>
      <c r="J112" s="580"/>
      <c r="K112" s="504"/>
      <c r="L112" s="577"/>
      <c r="M112" s="577"/>
      <c r="N112" s="577"/>
      <c r="O112" s="573"/>
      <c r="P112" s="156"/>
    </row>
    <row r="113" spans="1:16" s="38" customFormat="1" ht="10.5" customHeight="1">
      <c r="A113" s="106"/>
      <c r="B113" s="509" t="s">
        <v>440</v>
      </c>
      <c r="C113" s="566">
        <v>20046.7</v>
      </c>
      <c r="D113" s="544"/>
      <c r="E113" s="322">
        <v>21418.9</v>
      </c>
      <c r="F113" s="322">
        <v>21988.1</v>
      </c>
      <c r="G113" s="322">
        <v>22157.9</v>
      </c>
      <c r="H113" s="322">
        <v>22232.9</v>
      </c>
      <c r="I113" s="322">
        <v>22252.8</v>
      </c>
      <c r="J113" s="580"/>
      <c r="K113" s="504">
        <v>22164.75967179336</v>
      </c>
      <c r="L113" s="577"/>
      <c r="M113" s="577">
        <v>33827.69807269996</v>
      </c>
      <c r="N113" s="577">
        <v>26145.49931666306</v>
      </c>
      <c r="O113" s="573"/>
      <c r="P113" s="156"/>
    </row>
    <row r="114" spans="1:16" s="38" customFormat="1" ht="6" customHeight="1">
      <c r="A114" s="106"/>
      <c r="B114" s="106"/>
      <c r="C114" s="563"/>
      <c r="D114" s="308"/>
      <c r="E114" s="308"/>
      <c r="F114" s="308"/>
      <c r="G114" s="308"/>
      <c r="H114" s="308"/>
      <c r="I114" s="308"/>
      <c r="J114" s="309"/>
      <c r="K114" s="504"/>
      <c r="L114" s="577"/>
      <c r="M114" s="577"/>
      <c r="N114" s="577"/>
      <c r="O114" s="573"/>
      <c r="P114" s="156"/>
    </row>
    <row r="115" spans="1:16" s="38" customFormat="1" ht="10.5" customHeight="1">
      <c r="A115" s="106"/>
      <c r="B115" s="107" t="s">
        <v>147</v>
      </c>
      <c r="C115" s="563"/>
      <c r="D115" s="308"/>
      <c r="E115" s="308"/>
      <c r="F115" s="308"/>
      <c r="G115" s="308"/>
      <c r="H115" s="308"/>
      <c r="I115" s="308"/>
      <c r="J115" s="309"/>
      <c r="K115" s="504"/>
      <c r="L115" s="577"/>
      <c r="M115" s="577"/>
      <c r="N115" s="68"/>
      <c r="O115" s="573"/>
      <c r="P115" s="156"/>
    </row>
    <row r="116" spans="1:16" s="38" customFormat="1" ht="12.75" customHeight="1">
      <c r="A116" s="106"/>
      <c r="B116" s="507" t="s">
        <v>199</v>
      </c>
      <c r="C116" s="566">
        <v>6659.7</v>
      </c>
      <c r="D116" s="544"/>
      <c r="E116" s="322">
        <v>12036.38</v>
      </c>
      <c r="F116" s="322">
        <v>13912.74</v>
      </c>
      <c r="G116" s="322">
        <v>14345.7</v>
      </c>
      <c r="H116" s="322">
        <v>15661.53</v>
      </c>
      <c r="I116" s="322">
        <v>16296.82</v>
      </c>
      <c r="J116" s="580"/>
      <c r="K116" s="504">
        <v>16144.69</v>
      </c>
      <c r="L116" s="577"/>
      <c r="M116" s="577" t="s">
        <v>16</v>
      </c>
      <c r="N116" s="577">
        <v>24158.034353738145</v>
      </c>
      <c r="O116" s="573"/>
      <c r="P116" s="156"/>
    </row>
    <row r="117" spans="1:16" s="38" customFormat="1" ht="10.5" customHeight="1">
      <c r="A117" s="106"/>
      <c r="B117" s="510" t="s">
        <v>148</v>
      </c>
      <c r="C117" s="566" t="s">
        <v>16</v>
      </c>
      <c r="D117" s="544"/>
      <c r="E117" s="322" t="s">
        <v>16</v>
      </c>
      <c r="F117" s="322">
        <v>595.16</v>
      </c>
      <c r="G117" s="322">
        <v>939.94</v>
      </c>
      <c r="H117" s="322">
        <v>1217.83</v>
      </c>
      <c r="I117" s="322">
        <v>1477.31</v>
      </c>
      <c r="J117" s="580"/>
      <c r="K117" s="504">
        <v>1629.1</v>
      </c>
      <c r="L117" s="577"/>
      <c r="M117" s="577" t="s">
        <v>16</v>
      </c>
      <c r="N117" s="577">
        <v>1368.9100667601524</v>
      </c>
      <c r="O117" s="573"/>
      <c r="P117" s="156"/>
    </row>
    <row r="118" spans="1:16" s="38" customFormat="1" ht="10.5" customHeight="1">
      <c r="A118" s="106"/>
      <c r="B118" s="507" t="s">
        <v>149</v>
      </c>
      <c r="C118" s="566">
        <v>7314.56</v>
      </c>
      <c r="D118" s="544"/>
      <c r="E118" s="322">
        <v>6979.22</v>
      </c>
      <c r="F118" s="322">
        <v>6565.02</v>
      </c>
      <c r="G118" s="322">
        <v>7121.81</v>
      </c>
      <c r="H118" s="322">
        <v>7055.78</v>
      </c>
      <c r="I118" s="322">
        <v>7657.38</v>
      </c>
      <c r="J118" s="580"/>
      <c r="K118" s="504">
        <v>8099.33</v>
      </c>
      <c r="L118" s="577"/>
      <c r="M118" s="577" t="s">
        <v>16</v>
      </c>
      <c r="N118" s="577">
        <v>5399.386459158816</v>
      </c>
      <c r="O118" s="573"/>
      <c r="P118" s="156"/>
    </row>
    <row r="119" spans="1:16" s="38" customFormat="1" ht="10.5" customHeight="1">
      <c r="A119" s="106"/>
      <c r="B119" s="507" t="s">
        <v>150</v>
      </c>
      <c r="C119" s="566">
        <v>76.05</v>
      </c>
      <c r="D119" s="544"/>
      <c r="E119" s="322">
        <v>101.56</v>
      </c>
      <c r="F119" s="322">
        <v>94.98</v>
      </c>
      <c r="G119" s="322">
        <v>93.15</v>
      </c>
      <c r="H119" s="322">
        <v>83.78</v>
      </c>
      <c r="I119" s="322">
        <v>84.83</v>
      </c>
      <c r="J119" s="580"/>
      <c r="K119" s="504">
        <v>69.02</v>
      </c>
      <c r="L119" s="577"/>
      <c r="M119" s="577" t="s">
        <v>16</v>
      </c>
      <c r="N119" s="577">
        <v>138.68995266544582</v>
      </c>
      <c r="O119" s="573"/>
      <c r="P119" s="156"/>
    </row>
    <row r="120" spans="1:16" s="38" customFormat="1" ht="10.5" customHeight="1">
      <c r="A120" s="106"/>
      <c r="B120" s="508" t="s">
        <v>42</v>
      </c>
      <c r="C120" s="566">
        <v>14050.31</v>
      </c>
      <c r="D120" s="544"/>
      <c r="E120" s="322">
        <v>19117.16</v>
      </c>
      <c r="F120" s="322">
        <v>20572.74</v>
      </c>
      <c r="G120" s="322">
        <v>21560.66</v>
      </c>
      <c r="H120" s="322">
        <v>22801.09</v>
      </c>
      <c r="I120" s="322">
        <v>24039.03</v>
      </c>
      <c r="J120" s="580"/>
      <c r="K120" s="504">
        <v>24313.04</v>
      </c>
      <c r="L120" s="577"/>
      <c r="M120" s="577">
        <v>28800</v>
      </c>
      <c r="N120" s="577">
        <v>29696.110765562407</v>
      </c>
      <c r="O120" s="573"/>
      <c r="P120" s="156"/>
    </row>
    <row r="121" spans="1:15" s="38" customFormat="1" ht="6" customHeight="1">
      <c r="A121" s="106"/>
      <c r="B121" s="106"/>
      <c r="C121" s="598"/>
      <c r="D121" s="582"/>
      <c r="E121" s="599"/>
      <c r="F121" s="599"/>
      <c r="G121" s="599"/>
      <c r="H121" s="599"/>
      <c r="I121" s="599"/>
      <c r="J121" s="583"/>
      <c r="K121" s="600"/>
      <c r="L121" s="468"/>
      <c r="M121" s="471"/>
      <c r="N121" s="573"/>
      <c r="O121" s="156"/>
    </row>
    <row r="122" spans="1:15" s="38" customFormat="1" ht="10.5" customHeight="1">
      <c r="A122" s="106"/>
      <c r="B122" s="107" t="s">
        <v>151</v>
      </c>
      <c r="C122" s="598"/>
      <c r="D122" s="582"/>
      <c r="E122" s="599"/>
      <c r="F122" s="599"/>
      <c r="G122" s="599"/>
      <c r="H122" s="599"/>
      <c r="I122" s="599"/>
      <c r="J122" s="583"/>
      <c r="K122" s="600"/>
      <c r="L122" s="468"/>
      <c r="M122" s="471"/>
      <c r="N122" s="573"/>
      <c r="O122" s="156"/>
    </row>
    <row r="123" spans="1:16" s="38" customFormat="1" ht="12.75" customHeight="1">
      <c r="A123" s="106"/>
      <c r="B123" s="507" t="s">
        <v>200</v>
      </c>
      <c r="C123" s="566">
        <v>1153.55</v>
      </c>
      <c r="D123" s="544"/>
      <c r="E123" s="322">
        <v>1320.97</v>
      </c>
      <c r="F123" s="322">
        <v>1350.11</v>
      </c>
      <c r="G123" s="322">
        <v>1360.37</v>
      </c>
      <c r="H123" s="322">
        <v>1444.57</v>
      </c>
      <c r="I123" s="322">
        <v>1537.49</v>
      </c>
      <c r="J123" s="580"/>
      <c r="K123" s="504">
        <v>1600.75</v>
      </c>
      <c r="L123" s="577"/>
      <c r="M123" s="577" t="s">
        <v>16</v>
      </c>
      <c r="N123" s="577">
        <v>1036.3380447257462</v>
      </c>
      <c r="O123" s="573"/>
      <c r="P123" s="156"/>
    </row>
    <row r="124" spans="1:16" s="38" customFormat="1" ht="10.5" customHeight="1">
      <c r="A124" s="106"/>
      <c r="B124" s="507" t="s">
        <v>201</v>
      </c>
      <c r="C124" s="566">
        <v>271.69</v>
      </c>
      <c r="D124" s="544"/>
      <c r="E124" s="322">
        <v>358.46</v>
      </c>
      <c r="F124" s="322">
        <v>409.98</v>
      </c>
      <c r="G124" s="322">
        <v>445.79</v>
      </c>
      <c r="H124" s="322">
        <v>510.22</v>
      </c>
      <c r="I124" s="322">
        <v>524.54</v>
      </c>
      <c r="J124" s="580"/>
      <c r="K124" s="504">
        <v>542.65</v>
      </c>
      <c r="L124" s="577"/>
      <c r="M124" s="577" t="s">
        <v>16</v>
      </c>
      <c r="N124" s="577">
        <v>1000.1749791030684</v>
      </c>
      <c r="O124" s="573"/>
      <c r="P124" s="156"/>
    </row>
    <row r="125" spans="1:16" s="38" customFormat="1" ht="10.5" customHeight="1">
      <c r="A125" s="106"/>
      <c r="B125" s="507" t="s">
        <v>152</v>
      </c>
      <c r="C125" s="566">
        <v>1097.12</v>
      </c>
      <c r="D125" s="544"/>
      <c r="E125" s="322">
        <v>1266.79</v>
      </c>
      <c r="F125" s="322">
        <v>1212.82</v>
      </c>
      <c r="G125" s="322">
        <v>1321.87</v>
      </c>
      <c r="H125" s="322">
        <v>1487.06</v>
      </c>
      <c r="I125" s="322">
        <v>1578.14</v>
      </c>
      <c r="J125" s="580"/>
      <c r="K125" s="504">
        <v>1716.65</v>
      </c>
      <c r="L125" s="577"/>
      <c r="M125" s="577" t="s">
        <v>16</v>
      </c>
      <c r="N125" s="577">
        <v>4776.657214602046</v>
      </c>
      <c r="O125" s="573"/>
      <c r="P125" s="156"/>
    </row>
    <row r="126" spans="1:16" s="38" customFormat="1" ht="10.5" customHeight="1">
      <c r="A126" s="106"/>
      <c r="B126" s="508" t="s">
        <v>42</v>
      </c>
      <c r="C126" s="566">
        <v>2522.36</v>
      </c>
      <c r="D126" s="544"/>
      <c r="E126" s="322">
        <v>2946.22</v>
      </c>
      <c r="F126" s="322">
        <v>2972.91</v>
      </c>
      <c r="G126" s="322">
        <v>3128.03</v>
      </c>
      <c r="H126" s="322">
        <v>3441.85</v>
      </c>
      <c r="I126" s="322">
        <v>3640.17</v>
      </c>
      <c r="J126" s="580"/>
      <c r="K126" s="504">
        <v>3860.05</v>
      </c>
      <c r="L126" s="577"/>
      <c r="M126" s="577" t="s">
        <v>16</v>
      </c>
      <c r="N126" s="577">
        <v>6813.170238430861</v>
      </c>
      <c r="O126" s="573"/>
      <c r="P126" s="156"/>
    </row>
    <row r="127" spans="1:15" s="38" customFormat="1" ht="6" customHeight="1">
      <c r="A127" s="106"/>
      <c r="B127" s="106"/>
      <c r="C127" s="598"/>
      <c r="D127" s="601"/>
      <c r="E127" s="602"/>
      <c r="F127" s="602"/>
      <c r="G127" s="602"/>
      <c r="H127" s="602"/>
      <c r="I127" s="602"/>
      <c r="J127" s="603"/>
      <c r="K127" s="600"/>
      <c r="L127" s="468"/>
      <c r="M127" s="471"/>
      <c r="N127" s="573"/>
      <c r="O127" s="156"/>
    </row>
    <row r="128" spans="1:16" s="38" customFormat="1" ht="12.75" customHeight="1">
      <c r="A128" s="106"/>
      <c r="B128" s="107" t="s">
        <v>202</v>
      </c>
      <c r="C128" s="566">
        <v>254.22</v>
      </c>
      <c r="D128" s="544"/>
      <c r="E128" s="322">
        <v>355.63</v>
      </c>
      <c r="F128" s="322">
        <v>385.52</v>
      </c>
      <c r="G128" s="322">
        <v>428.35</v>
      </c>
      <c r="H128" s="322">
        <v>466.2</v>
      </c>
      <c r="I128" s="322">
        <v>490.7</v>
      </c>
      <c r="J128" s="580"/>
      <c r="K128" s="504">
        <v>486.98</v>
      </c>
      <c r="L128" s="577"/>
      <c r="M128" s="577" t="s">
        <v>16</v>
      </c>
      <c r="N128" s="577">
        <v>832.5086836248018</v>
      </c>
      <c r="O128" s="573"/>
      <c r="P128" s="156"/>
    </row>
    <row r="129" spans="1:15" s="38" customFormat="1" ht="6" customHeight="1">
      <c r="A129" s="106"/>
      <c r="B129" s="106"/>
      <c r="C129" s="598"/>
      <c r="D129" s="582"/>
      <c r="E129" s="599"/>
      <c r="F129" s="599"/>
      <c r="G129" s="599"/>
      <c r="H129" s="599"/>
      <c r="I129" s="599"/>
      <c r="J129" s="583"/>
      <c r="K129" s="600"/>
      <c r="L129" s="468"/>
      <c r="M129" s="471"/>
      <c r="N129" s="573"/>
      <c r="O129" s="156"/>
    </row>
    <row r="130" spans="1:15" s="38" customFormat="1" ht="10.5" customHeight="1">
      <c r="A130" s="106"/>
      <c r="B130" s="107" t="s">
        <v>219</v>
      </c>
      <c r="C130" s="604"/>
      <c r="D130" s="310"/>
      <c r="E130" s="113"/>
      <c r="F130" s="113"/>
      <c r="G130" s="113"/>
      <c r="H130" s="113"/>
      <c r="I130" s="113"/>
      <c r="J130" s="587"/>
      <c r="K130" s="239"/>
      <c r="L130" s="511"/>
      <c r="M130" s="471"/>
      <c r="N130" s="573"/>
      <c r="O130" s="156"/>
    </row>
    <row r="131" spans="1:16" s="38" customFormat="1" ht="10.5" customHeight="1">
      <c r="A131" s="106"/>
      <c r="B131" s="507" t="s">
        <v>203</v>
      </c>
      <c r="C131" s="566">
        <v>370.31</v>
      </c>
      <c r="D131" s="544"/>
      <c r="E131" s="322">
        <v>456.55</v>
      </c>
      <c r="F131" s="322">
        <v>467.75</v>
      </c>
      <c r="G131" s="322">
        <v>427.77</v>
      </c>
      <c r="H131" s="322">
        <v>398.75</v>
      </c>
      <c r="I131" s="322">
        <v>408.45</v>
      </c>
      <c r="J131" s="580"/>
      <c r="K131" s="504">
        <v>371.89</v>
      </c>
      <c r="L131" s="577"/>
      <c r="M131" s="577" t="s">
        <v>16</v>
      </c>
      <c r="N131" s="577">
        <v>235.326323422591</v>
      </c>
      <c r="O131" s="573"/>
      <c r="P131" s="156"/>
    </row>
    <row r="132" spans="1:16" s="38" customFormat="1" ht="10.5" customHeight="1">
      <c r="A132" s="106"/>
      <c r="B132" s="507" t="s">
        <v>204</v>
      </c>
      <c r="C132" s="566">
        <v>1333.08</v>
      </c>
      <c r="D132" s="544"/>
      <c r="E132" s="322">
        <v>1775.74</v>
      </c>
      <c r="F132" s="322">
        <v>1607.73</v>
      </c>
      <c r="G132" s="322">
        <v>1795.16</v>
      </c>
      <c r="H132" s="322">
        <v>1632.61</v>
      </c>
      <c r="I132" s="322">
        <v>1430.11</v>
      </c>
      <c r="J132" s="580"/>
      <c r="K132" s="504">
        <v>1281.41</v>
      </c>
      <c r="L132" s="577"/>
      <c r="M132" s="577" t="s">
        <v>16</v>
      </c>
      <c r="N132" s="577">
        <v>1352.051534153513</v>
      </c>
      <c r="O132" s="573"/>
      <c r="P132" s="156"/>
    </row>
    <row r="133" spans="1:16" s="38" customFormat="1" ht="12.75" customHeight="1">
      <c r="A133" s="106"/>
      <c r="B133" s="507" t="s">
        <v>205</v>
      </c>
      <c r="C133" s="566">
        <v>3376</v>
      </c>
      <c r="D133" s="544"/>
      <c r="E133" s="322">
        <v>2588.07</v>
      </c>
      <c r="F133" s="322">
        <v>2936.66</v>
      </c>
      <c r="G133" s="322">
        <v>3112.47</v>
      </c>
      <c r="H133" s="322">
        <v>3307.67</v>
      </c>
      <c r="I133" s="322">
        <v>4428.44</v>
      </c>
      <c r="J133" s="580"/>
      <c r="K133" s="504">
        <v>5344.23</v>
      </c>
      <c r="L133" s="577"/>
      <c r="M133" s="577" t="s">
        <v>16</v>
      </c>
      <c r="N133" s="577">
        <v>3164.0247613409892</v>
      </c>
      <c r="O133" s="573"/>
      <c r="P133" s="156"/>
    </row>
    <row r="134" spans="1:16" s="38" customFormat="1" ht="10.5" customHeight="1">
      <c r="A134" s="106"/>
      <c r="B134" s="508" t="s">
        <v>42</v>
      </c>
      <c r="C134" s="566">
        <v>5079.39</v>
      </c>
      <c r="D134" s="544"/>
      <c r="E134" s="322">
        <v>4820.36</v>
      </c>
      <c r="F134" s="322">
        <v>5012.14</v>
      </c>
      <c r="G134" s="322">
        <v>5335.4</v>
      </c>
      <c r="H134" s="322">
        <v>5339.03</v>
      </c>
      <c r="I134" s="322">
        <v>6267</v>
      </c>
      <c r="J134" s="580"/>
      <c r="K134" s="504">
        <v>6997.53</v>
      </c>
      <c r="L134" s="577"/>
      <c r="M134" s="577" t="s">
        <v>16</v>
      </c>
      <c r="N134" s="577">
        <v>4751.402618917094</v>
      </c>
      <c r="O134" s="573"/>
      <c r="P134" s="156"/>
    </row>
    <row r="135" spans="1:15" s="38" customFormat="1" ht="4.5" customHeight="1">
      <c r="A135" s="106"/>
      <c r="B135" s="106"/>
      <c r="C135" s="542"/>
      <c r="D135" s="543"/>
      <c r="E135" s="544"/>
      <c r="F135" s="544"/>
      <c r="G135" s="544"/>
      <c r="H135" s="544"/>
      <c r="I135" s="544"/>
      <c r="J135" s="580"/>
      <c r="K135" s="605"/>
      <c r="L135" s="468"/>
      <c r="M135" s="471"/>
      <c r="N135" s="573"/>
      <c r="O135" s="156"/>
    </row>
    <row r="136" spans="1:16" s="38" customFormat="1" ht="12.75" customHeight="1">
      <c r="A136" s="106"/>
      <c r="B136" s="107" t="s">
        <v>206</v>
      </c>
      <c r="C136" s="566" t="s">
        <v>16</v>
      </c>
      <c r="D136" s="544"/>
      <c r="E136" s="322" t="s">
        <v>16</v>
      </c>
      <c r="F136" s="322" t="s">
        <v>16</v>
      </c>
      <c r="G136" s="322" t="s">
        <v>16</v>
      </c>
      <c r="H136" s="322" t="s">
        <v>16</v>
      </c>
      <c r="I136" s="322" t="s">
        <v>16</v>
      </c>
      <c r="J136" s="580"/>
      <c r="K136" s="504" t="s">
        <v>16</v>
      </c>
      <c r="L136" s="577"/>
      <c r="M136" s="577" t="s">
        <v>16</v>
      </c>
      <c r="N136" s="577">
        <v>18358.843752740562</v>
      </c>
      <c r="O136" s="573"/>
      <c r="P136" s="156"/>
    </row>
    <row r="137" spans="1:15" s="38" customFormat="1" ht="5.25" customHeight="1">
      <c r="A137" s="106"/>
      <c r="B137" s="106"/>
      <c r="C137" s="542"/>
      <c r="D137" s="543"/>
      <c r="E137" s="544"/>
      <c r="F137" s="544"/>
      <c r="G137" s="544"/>
      <c r="H137" s="544"/>
      <c r="I137" s="544"/>
      <c r="J137" s="580"/>
      <c r="K137" s="605"/>
      <c r="L137" s="468"/>
      <c r="M137" s="471"/>
      <c r="N137" s="573"/>
      <c r="O137" s="156"/>
    </row>
    <row r="138" spans="1:16" s="38" customFormat="1" ht="12.75" customHeight="1">
      <c r="A138" s="106"/>
      <c r="B138" s="107" t="s">
        <v>441</v>
      </c>
      <c r="C138" s="566" t="s">
        <v>16</v>
      </c>
      <c r="D138" s="544"/>
      <c r="E138" s="322" t="s">
        <v>16</v>
      </c>
      <c r="F138" s="322" t="s">
        <v>16</v>
      </c>
      <c r="G138" s="322" t="s">
        <v>16</v>
      </c>
      <c r="H138" s="322" t="s">
        <v>16</v>
      </c>
      <c r="I138" s="322" t="s">
        <v>16</v>
      </c>
      <c r="J138" s="580"/>
      <c r="K138" s="504" t="s">
        <v>16</v>
      </c>
      <c r="L138" s="577"/>
      <c r="M138" s="577" t="s">
        <v>16</v>
      </c>
      <c r="N138" s="577">
        <v>2576</v>
      </c>
      <c r="O138" s="573"/>
      <c r="P138" s="156"/>
    </row>
    <row r="139" spans="1:15" s="38" customFormat="1" ht="4.5" customHeight="1">
      <c r="A139" s="106"/>
      <c r="B139" s="106"/>
      <c r="C139" s="542"/>
      <c r="D139" s="543"/>
      <c r="E139" s="544"/>
      <c r="F139" s="544"/>
      <c r="G139" s="544"/>
      <c r="H139" s="544"/>
      <c r="I139" s="544"/>
      <c r="J139" s="580"/>
      <c r="K139" s="605"/>
      <c r="L139" s="468"/>
      <c r="M139" s="471"/>
      <c r="N139" s="573"/>
      <c r="O139" s="156"/>
    </row>
    <row r="140" spans="1:16" s="38" customFormat="1" ht="12.75" customHeight="1">
      <c r="A140" s="318"/>
      <c r="B140" s="107" t="s">
        <v>442</v>
      </c>
      <c r="C140" s="566">
        <v>40947.98</v>
      </c>
      <c r="D140" s="544"/>
      <c r="E140" s="322">
        <v>47785.27</v>
      </c>
      <c r="F140" s="322">
        <v>50014.41</v>
      </c>
      <c r="G140" s="322">
        <v>51735.34</v>
      </c>
      <c r="H140" s="322">
        <v>53546.07</v>
      </c>
      <c r="I140" s="322">
        <v>56104.7</v>
      </c>
      <c r="J140" s="580"/>
      <c r="K140" s="504">
        <v>57248.35967179336</v>
      </c>
      <c r="L140" s="577"/>
      <c r="M140" s="577">
        <v>80100</v>
      </c>
      <c r="N140" s="577">
        <v>86120.53537593878</v>
      </c>
      <c r="O140" s="573"/>
      <c r="P140" s="156"/>
    </row>
    <row r="141" spans="1:16" s="38" customFormat="1" ht="11.25" customHeight="1">
      <c r="A141" s="106"/>
      <c r="B141" s="106"/>
      <c r="C141" s="563"/>
      <c r="D141" s="308"/>
      <c r="E141" s="308"/>
      <c r="F141" s="308"/>
      <c r="G141" s="308"/>
      <c r="H141" s="606"/>
      <c r="I141" s="156"/>
      <c r="J141" s="156"/>
      <c r="K141" s="607"/>
      <c r="L141" s="541"/>
      <c r="M141" s="156"/>
      <c r="N141" s="156"/>
      <c r="O141" s="156"/>
      <c r="P141" s="156"/>
    </row>
    <row r="142" spans="1:16" s="38" customFormat="1" ht="10.5" customHeight="1">
      <c r="A142" s="307" t="s">
        <v>29</v>
      </c>
      <c r="B142" s="131"/>
      <c r="C142" s="563"/>
      <c r="D142" s="308"/>
      <c r="E142" s="308"/>
      <c r="F142" s="308"/>
      <c r="G142" s="308"/>
      <c r="H142" s="608"/>
      <c r="I142" s="308"/>
      <c r="J142" s="309"/>
      <c r="K142" s="504"/>
      <c r="L142" s="577"/>
      <c r="M142" s="577"/>
      <c r="N142" s="68"/>
      <c r="O142" s="573"/>
      <c r="P142" s="156"/>
    </row>
    <row r="143" spans="1:16" s="38" customFormat="1" ht="5.25" customHeight="1">
      <c r="A143" s="307"/>
      <c r="B143" s="131"/>
      <c r="C143" s="563"/>
      <c r="D143" s="308"/>
      <c r="E143" s="308"/>
      <c r="F143" s="308"/>
      <c r="G143" s="308"/>
      <c r="H143" s="308"/>
      <c r="I143" s="308"/>
      <c r="J143" s="309"/>
      <c r="K143" s="504"/>
      <c r="L143" s="577"/>
      <c r="M143" s="577"/>
      <c r="N143" s="68"/>
      <c r="O143" s="573"/>
      <c r="P143" s="156"/>
    </row>
    <row r="144" spans="1:16" s="38" customFormat="1" ht="10.5" customHeight="1">
      <c r="A144" s="106"/>
      <c r="B144" s="307" t="s">
        <v>143</v>
      </c>
      <c r="C144" s="609"/>
      <c r="E144" s="610"/>
      <c r="F144" s="610"/>
      <c r="G144" s="610"/>
      <c r="H144" s="610"/>
      <c r="I144" s="610"/>
      <c r="J144" s="65"/>
      <c r="K144" s="506"/>
      <c r="L144" s="579"/>
      <c r="M144" s="579"/>
      <c r="N144" s="68"/>
      <c r="O144" s="573"/>
      <c r="P144" s="156"/>
    </row>
    <row r="145" spans="1:16" s="38" customFormat="1" ht="10.5" customHeight="1">
      <c r="A145" s="106"/>
      <c r="B145" s="507" t="s">
        <v>144</v>
      </c>
      <c r="C145" s="566">
        <v>23395</v>
      </c>
      <c r="D145" s="308"/>
      <c r="E145" s="308">
        <v>22864</v>
      </c>
      <c r="F145" s="308">
        <v>22717</v>
      </c>
      <c r="G145" s="308">
        <v>22507</v>
      </c>
      <c r="H145" s="308">
        <v>22095</v>
      </c>
      <c r="I145" s="577">
        <v>21840</v>
      </c>
      <c r="J145" s="309"/>
      <c r="K145" s="564">
        <v>21111.25422105011</v>
      </c>
      <c r="L145" s="577"/>
      <c r="M145" s="577">
        <v>20102</v>
      </c>
      <c r="N145" s="577">
        <v>18783</v>
      </c>
      <c r="O145" s="573"/>
      <c r="P145" s="156"/>
    </row>
    <row r="146" spans="1:16" s="38" customFormat="1" ht="10.5" customHeight="1">
      <c r="A146" s="106"/>
      <c r="B146" s="507" t="s">
        <v>145</v>
      </c>
      <c r="C146" s="566">
        <v>21381</v>
      </c>
      <c r="D146" s="308"/>
      <c r="E146" s="308">
        <v>20032</v>
      </c>
      <c r="F146" s="308">
        <v>19376</v>
      </c>
      <c r="G146" s="308">
        <v>19183</v>
      </c>
      <c r="H146" s="308">
        <v>18699</v>
      </c>
      <c r="I146" s="577">
        <v>18562</v>
      </c>
      <c r="J146" s="309"/>
      <c r="K146" s="564">
        <v>18154.51159099455</v>
      </c>
      <c r="L146" s="577"/>
      <c r="M146" s="577">
        <v>16827</v>
      </c>
      <c r="N146" s="577">
        <v>15196</v>
      </c>
      <c r="O146" s="573"/>
      <c r="P146" s="156"/>
    </row>
    <row r="147" spans="1:16" s="38" customFormat="1" ht="10.5" customHeight="1">
      <c r="A147" s="106"/>
      <c r="B147" s="507" t="s">
        <v>146</v>
      </c>
      <c r="C147" s="566">
        <v>9322</v>
      </c>
      <c r="D147" s="308"/>
      <c r="E147" s="308">
        <v>13190</v>
      </c>
      <c r="F147" s="308">
        <v>14756</v>
      </c>
      <c r="G147" s="308">
        <v>17418</v>
      </c>
      <c r="H147" s="308">
        <v>18549</v>
      </c>
      <c r="I147" s="577">
        <v>19112</v>
      </c>
      <c r="J147" s="309"/>
      <c r="K147" s="564">
        <v>19013.784114264985</v>
      </c>
      <c r="L147" s="577"/>
      <c r="M147" s="577">
        <v>17579</v>
      </c>
      <c r="N147" s="577">
        <v>15176</v>
      </c>
      <c r="O147" s="573"/>
      <c r="P147" s="156"/>
    </row>
    <row r="148" spans="1:16" s="38" customFormat="1" ht="10.5" customHeight="1">
      <c r="A148" s="106"/>
      <c r="B148" s="507" t="s">
        <v>415</v>
      </c>
      <c r="C148" s="566">
        <v>282.2</v>
      </c>
      <c r="D148" s="308"/>
      <c r="E148" s="308">
        <v>701.7</v>
      </c>
      <c r="F148" s="308">
        <v>970.8</v>
      </c>
      <c r="G148" s="308">
        <v>1201.5</v>
      </c>
      <c r="H148" s="308">
        <v>1508</v>
      </c>
      <c r="I148" s="577">
        <v>1893</v>
      </c>
      <c r="J148" s="309"/>
      <c r="K148" s="564">
        <v>2513.73428230781</v>
      </c>
      <c r="L148" s="577"/>
      <c r="M148" s="577" t="s">
        <v>16</v>
      </c>
      <c r="N148" s="577">
        <v>3192.6215344365855</v>
      </c>
      <c r="O148" s="573"/>
      <c r="P148" s="156"/>
    </row>
    <row r="149" spans="1:16" s="38" customFormat="1" ht="12.75" customHeight="1">
      <c r="A149" s="106"/>
      <c r="B149" s="507" t="s">
        <v>437</v>
      </c>
      <c r="C149" s="566">
        <v>353609.7</v>
      </c>
      <c r="D149" s="308"/>
      <c r="E149" s="308">
        <v>356515</v>
      </c>
      <c r="F149" s="308">
        <v>359824.5</v>
      </c>
      <c r="G149" s="308">
        <v>358214.3</v>
      </c>
      <c r="H149" s="308">
        <v>357256.2</v>
      </c>
      <c r="I149" s="577">
        <v>354992.6</v>
      </c>
      <c r="J149" s="309"/>
      <c r="K149" s="564">
        <v>357566.9939184602</v>
      </c>
      <c r="L149" s="577"/>
      <c r="M149" s="577" t="s">
        <v>16</v>
      </c>
      <c r="N149" s="577">
        <v>294474.4218229542</v>
      </c>
      <c r="O149" s="573"/>
      <c r="P149" s="156"/>
    </row>
    <row r="150" spans="1:16" s="38" customFormat="1" ht="10.5" customHeight="1">
      <c r="A150" s="106"/>
      <c r="B150" s="508" t="s">
        <v>438</v>
      </c>
      <c r="C150" s="566">
        <v>407989.9</v>
      </c>
      <c r="D150" s="308"/>
      <c r="E150" s="308">
        <v>413302.7</v>
      </c>
      <c r="F150" s="308">
        <v>417644.3</v>
      </c>
      <c r="G150" s="308">
        <v>418523.8</v>
      </c>
      <c r="H150" s="308">
        <v>418107.2</v>
      </c>
      <c r="I150" s="577">
        <v>416399.6</v>
      </c>
      <c r="J150" s="309"/>
      <c r="K150" s="564">
        <v>418360.2781270777</v>
      </c>
      <c r="L150" s="577"/>
      <c r="M150" s="577">
        <v>409642.108897864</v>
      </c>
      <c r="N150" s="577">
        <v>346822.0433573908</v>
      </c>
      <c r="O150" s="573"/>
      <c r="P150" s="156"/>
    </row>
    <row r="151" spans="1:16" s="38" customFormat="1" ht="12.75" customHeight="1">
      <c r="A151" s="106"/>
      <c r="B151" s="508" t="s">
        <v>439</v>
      </c>
      <c r="C151" s="566">
        <v>11451.6</v>
      </c>
      <c r="D151" s="308"/>
      <c r="E151" s="308">
        <v>18574.2</v>
      </c>
      <c r="F151" s="308">
        <v>17908.1</v>
      </c>
      <c r="G151" s="308">
        <v>16709</v>
      </c>
      <c r="H151" s="308">
        <v>16764</v>
      </c>
      <c r="I151" s="577">
        <v>16392.3</v>
      </c>
      <c r="J151" s="309"/>
      <c r="K151" s="564">
        <v>14354.838546184983</v>
      </c>
      <c r="L151" s="577"/>
      <c r="M151" s="577">
        <v>15600.392644830008</v>
      </c>
      <c r="N151" s="577">
        <v>11853.982794276291</v>
      </c>
      <c r="O151" s="573"/>
      <c r="P151" s="156"/>
    </row>
    <row r="152" spans="1:16" s="38" customFormat="1" ht="10.5" customHeight="1">
      <c r="A152" s="106"/>
      <c r="B152" s="508" t="s">
        <v>399</v>
      </c>
      <c r="C152" s="566">
        <v>17476</v>
      </c>
      <c r="D152" s="308"/>
      <c r="E152" s="308">
        <v>15145</v>
      </c>
      <c r="F152" s="308">
        <v>12888</v>
      </c>
      <c r="G152" s="308">
        <v>13213</v>
      </c>
      <c r="H152" s="308">
        <v>12750</v>
      </c>
      <c r="I152" s="577">
        <v>11667</v>
      </c>
      <c r="J152" s="309"/>
      <c r="K152" s="564">
        <v>12450</v>
      </c>
      <c r="L152" s="577"/>
      <c r="M152" s="577">
        <v>11572</v>
      </c>
      <c r="N152" s="577">
        <v>10370</v>
      </c>
      <c r="O152" s="573"/>
      <c r="P152" s="156"/>
    </row>
    <row r="153" spans="1:16" s="38" customFormat="1" ht="3.75" customHeight="1">
      <c r="A153" s="106"/>
      <c r="B153" s="507"/>
      <c r="C153" s="563"/>
      <c r="D153" s="308"/>
      <c r="E153" s="308"/>
      <c r="F153" s="308"/>
      <c r="G153" s="308"/>
      <c r="H153" s="308"/>
      <c r="I153" s="308"/>
      <c r="J153" s="309"/>
      <c r="K153" s="564"/>
      <c r="L153" s="577"/>
      <c r="M153" s="577"/>
      <c r="N153" s="577"/>
      <c r="O153" s="573"/>
      <c r="P153" s="156"/>
    </row>
    <row r="154" spans="1:16" s="38" customFormat="1" ht="10.5" customHeight="1">
      <c r="A154" s="106"/>
      <c r="B154" s="509" t="s">
        <v>440</v>
      </c>
      <c r="C154" s="566">
        <v>436917.5</v>
      </c>
      <c r="D154" s="308"/>
      <c r="E154" s="308">
        <v>447021.9</v>
      </c>
      <c r="F154" s="308">
        <v>448440.4</v>
      </c>
      <c r="G154" s="308">
        <v>448445.8</v>
      </c>
      <c r="H154" s="308">
        <v>447621.2</v>
      </c>
      <c r="I154" s="577">
        <v>444458.9</v>
      </c>
      <c r="J154" s="309"/>
      <c r="K154" s="564">
        <v>445165.1166732627</v>
      </c>
      <c r="L154" s="577"/>
      <c r="M154" s="577">
        <v>436814.501542694</v>
      </c>
      <c r="N154" s="577">
        <v>369046.02615166706</v>
      </c>
      <c r="O154" s="573"/>
      <c r="P154" s="156"/>
    </row>
    <row r="155" spans="1:16" s="38" customFormat="1" ht="6" customHeight="1">
      <c r="A155" s="106"/>
      <c r="B155" s="106"/>
      <c r="C155" s="563"/>
      <c r="D155" s="308"/>
      <c r="E155" s="308"/>
      <c r="F155" s="308"/>
      <c r="G155" s="308"/>
      <c r="H155" s="308"/>
      <c r="I155" s="308"/>
      <c r="J155" s="309"/>
      <c r="K155" s="504"/>
      <c r="L155" s="577"/>
      <c r="M155" s="577"/>
      <c r="N155" s="68"/>
      <c r="O155" s="573"/>
      <c r="P155" s="156"/>
    </row>
    <row r="156" spans="1:16" s="38" customFormat="1" ht="10.5" customHeight="1">
      <c r="A156" s="106"/>
      <c r="B156" s="107" t="s">
        <v>147</v>
      </c>
      <c r="C156" s="563"/>
      <c r="D156" s="308"/>
      <c r="E156" s="308"/>
      <c r="F156" s="308"/>
      <c r="G156" s="308"/>
      <c r="H156" s="308"/>
      <c r="I156" s="308"/>
      <c r="J156" s="309"/>
      <c r="K156" s="504"/>
      <c r="L156" s="577"/>
      <c r="M156" s="577"/>
      <c r="N156" s="68"/>
      <c r="O156" s="573"/>
      <c r="P156" s="156"/>
    </row>
    <row r="157" spans="1:16" s="38" customFormat="1" ht="12.75" customHeight="1">
      <c r="A157" s="106"/>
      <c r="B157" s="507" t="s">
        <v>199</v>
      </c>
      <c r="C157" s="566">
        <v>56298.67</v>
      </c>
      <c r="D157" s="308"/>
      <c r="E157" s="308">
        <v>96456.41</v>
      </c>
      <c r="F157" s="308">
        <v>102876.78</v>
      </c>
      <c r="G157" s="308">
        <v>111779.44</v>
      </c>
      <c r="H157" s="308">
        <v>125228.41</v>
      </c>
      <c r="I157" s="577">
        <v>130932.17</v>
      </c>
      <c r="J157" s="309"/>
      <c r="K157" s="564">
        <v>140660.26</v>
      </c>
      <c r="L157" s="577"/>
      <c r="M157" s="577" t="s">
        <v>16</v>
      </c>
      <c r="N157" s="577">
        <v>176822.63247826372</v>
      </c>
      <c r="O157" s="573"/>
      <c r="P157" s="156"/>
    </row>
    <row r="158" spans="1:16" s="38" customFormat="1" ht="10.5" customHeight="1">
      <c r="A158" s="106"/>
      <c r="B158" s="510" t="s">
        <v>148</v>
      </c>
      <c r="C158" s="566" t="s">
        <v>16</v>
      </c>
      <c r="D158" s="308"/>
      <c r="E158" s="308" t="s">
        <v>16</v>
      </c>
      <c r="F158" s="308">
        <v>5504.97</v>
      </c>
      <c r="G158" s="308">
        <v>8987.33</v>
      </c>
      <c r="H158" s="308">
        <v>11694.83</v>
      </c>
      <c r="I158" s="577">
        <v>13892.43</v>
      </c>
      <c r="J158" s="309"/>
      <c r="K158" s="564">
        <v>15988.26</v>
      </c>
      <c r="L158" s="577"/>
      <c r="M158" s="577" t="s">
        <v>16</v>
      </c>
      <c r="N158" s="577">
        <v>11175.612460503478</v>
      </c>
      <c r="O158" s="573"/>
      <c r="P158" s="156"/>
    </row>
    <row r="159" spans="1:16" s="38" customFormat="1" ht="10.5" customHeight="1">
      <c r="A159" s="106"/>
      <c r="B159" s="507" t="s">
        <v>149</v>
      </c>
      <c r="C159" s="566">
        <v>46621.27</v>
      </c>
      <c r="D159" s="308"/>
      <c r="E159" s="308">
        <v>48003.88</v>
      </c>
      <c r="F159" s="308">
        <v>47548.42</v>
      </c>
      <c r="G159" s="308">
        <v>48242.8</v>
      </c>
      <c r="H159" s="308">
        <v>47451.11</v>
      </c>
      <c r="I159" s="577">
        <v>47788.63</v>
      </c>
      <c r="J159" s="309"/>
      <c r="K159" s="564">
        <v>47099.75</v>
      </c>
      <c r="L159" s="577"/>
      <c r="M159" s="577" t="s">
        <v>16</v>
      </c>
      <c r="N159" s="577">
        <v>21281.61680995519</v>
      </c>
      <c r="O159" s="573"/>
      <c r="P159" s="156"/>
    </row>
    <row r="160" spans="1:16" s="38" customFormat="1" ht="10.5" customHeight="1">
      <c r="A160" s="106"/>
      <c r="B160" s="507" t="s">
        <v>150</v>
      </c>
      <c r="C160" s="566">
        <v>2441.3</v>
      </c>
      <c r="D160" s="308"/>
      <c r="E160" s="308">
        <v>2541.51</v>
      </c>
      <c r="F160" s="308">
        <v>2677.91</v>
      </c>
      <c r="G160" s="308">
        <v>2963.37</v>
      </c>
      <c r="H160" s="308">
        <v>2984.8</v>
      </c>
      <c r="I160" s="577">
        <v>2858.77</v>
      </c>
      <c r="J160" s="309"/>
      <c r="K160" s="564">
        <v>2783.73</v>
      </c>
      <c r="L160" s="577"/>
      <c r="M160" s="577" t="s">
        <v>16</v>
      </c>
      <c r="N160" s="577">
        <v>816.8472948411872</v>
      </c>
      <c r="O160" s="573"/>
      <c r="P160" s="156"/>
    </row>
    <row r="161" spans="1:16" s="38" customFormat="1" ht="10.5" customHeight="1">
      <c r="A161" s="106"/>
      <c r="B161" s="508" t="s">
        <v>42</v>
      </c>
      <c r="C161" s="566">
        <v>105361.24</v>
      </c>
      <c r="D161" s="308"/>
      <c r="E161" s="308">
        <v>147001.8</v>
      </c>
      <c r="F161" s="308">
        <v>153103.11</v>
      </c>
      <c r="G161" s="308">
        <v>162985.61</v>
      </c>
      <c r="H161" s="308">
        <v>175664.32</v>
      </c>
      <c r="I161" s="577">
        <v>181579.57</v>
      </c>
      <c r="J161" s="309"/>
      <c r="K161" s="564">
        <v>190543.74</v>
      </c>
      <c r="L161" s="577"/>
      <c r="M161" s="577">
        <v>207700</v>
      </c>
      <c r="N161" s="577">
        <v>198921.09658306005</v>
      </c>
      <c r="O161" s="573"/>
      <c r="P161" s="156"/>
    </row>
    <row r="162" spans="1:15" s="38" customFormat="1" ht="6" customHeight="1">
      <c r="A162" s="106"/>
      <c r="B162" s="106"/>
      <c r="C162" s="598"/>
      <c r="D162" s="543"/>
      <c r="E162" s="544"/>
      <c r="F162" s="544"/>
      <c r="G162" s="544"/>
      <c r="H162" s="544"/>
      <c r="I162" s="544"/>
      <c r="J162" s="580"/>
      <c r="K162" s="605"/>
      <c r="L162" s="468"/>
      <c r="M162" s="68"/>
      <c r="N162" s="573"/>
      <c r="O162" s="156"/>
    </row>
    <row r="163" spans="1:15" s="38" customFormat="1" ht="10.5" customHeight="1">
      <c r="A163" s="106"/>
      <c r="B163" s="107" t="s">
        <v>151</v>
      </c>
      <c r="C163" s="598"/>
      <c r="D163" s="601"/>
      <c r="E163" s="602"/>
      <c r="F163" s="602"/>
      <c r="G163" s="602"/>
      <c r="H163" s="602"/>
      <c r="I163" s="602"/>
      <c r="J163" s="603"/>
      <c r="K163" s="600"/>
      <c r="L163" s="468"/>
      <c r="M163" s="68"/>
      <c r="N163" s="573"/>
      <c r="O163" s="156"/>
    </row>
    <row r="164" spans="1:16" s="38" customFormat="1" ht="12.75" customHeight="1">
      <c r="A164" s="106"/>
      <c r="B164" s="507" t="s">
        <v>200</v>
      </c>
      <c r="C164" s="566">
        <v>25399.32</v>
      </c>
      <c r="D164" s="308"/>
      <c r="E164" s="308">
        <v>28286.18</v>
      </c>
      <c r="F164" s="308">
        <v>31410.46</v>
      </c>
      <c r="G164" s="308">
        <v>31949.38</v>
      </c>
      <c r="H164" s="308">
        <v>35262.28</v>
      </c>
      <c r="I164" s="577">
        <v>36613.73</v>
      </c>
      <c r="J164" s="309"/>
      <c r="K164" s="564">
        <v>37370.74</v>
      </c>
      <c r="L164" s="577"/>
      <c r="M164" s="577" t="s">
        <v>16</v>
      </c>
      <c r="N164" s="577">
        <v>13780.907065733569</v>
      </c>
      <c r="O164" s="573"/>
      <c r="P164" s="156"/>
    </row>
    <row r="165" spans="1:16" s="38" customFormat="1" ht="10.5" customHeight="1">
      <c r="A165" s="106"/>
      <c r="B165" s="507" t="s">
        <v>201</v>
      </c>
      <c r="C165" s="566">
        <v>4845.52</v>
      </c>
      <c r="D165" s="308"/>
      <c r="E165" s="308">
        <v>6274.64</v>
      </c>
      <c r="F165" s="308">
        <v>6779.38</v>
      </c>
      <c r="G165" s="308">
        <v>7422.36</v>
      </c>
      <c r="H165" s="308">
        <v>8083.37</v>
      </c>
      <c r="I165" s="577">
        <v>8658.1</v>
      </c>
      <c r="J165" s="309"/>
      <c r="K165" s="564">
        <v>9095.56</v>
      </c>
      <c r="L165" s="577"/>
      <c r="M165" s="577" t="s">
        <v>16</v>
      </c>
      <c r="N165" s="577">
        <v>11654.013740834638</v>
      </c>
      <c r="O165" s="573"/>
      <c r="P165" s="156"/>
    </row>
    <row r="166" spans="1:16" s="38" customFormat="1" ht="10.5" customHeight="1">
      <c r="A166" s="106"/>
      <c r="B166" s="507" t="s">
        <v>152</v>
      </c>
      <c r="C166" s="566">
        <v>19295.45</v>
      </c>
      <c r="D166" s="308"/>
      <c r="E166" s="308">
        <v>24123.36</v>
      </c>
      <c r="F166" s="308">
        <v>24330.49</v>
      </c>
      <c r="G166" s="308">
        <v>26586.54</v>
      </c>
      <c r="H166" s="308">
        <v>25147.07</v>
      </c>
      <c r="I166" s="577">
        <v>25851.6</v>
      </c>
      <c r="J166" s="309"/>
      <c r="K166" s="564">
        <v>25874.62</v>
      </c>
      <c r="L166" s="577"/>
      <c r="M166" s="577" t="s">
        <v>16</v>
      </c>
      <c r="N166" s="577">
        <v>40079.00139344793</v>
      </c>
      <c r="O166" s="573"/>
      <c r="P166" s="156"/>
    </row>
    <row r="167" spans="1:16" s="38" customFormat="1" ht="10.5" customHeight="1">
      <c r="A167" s="106"/>
      <c r="B167" s="508" t="s">
        <v>42</v>
      </c>
      <c r="C167" s="566">
        <v>49540.29</v>
      </c>
      <c r="D167" s="308"/>
      <c r="E167" s="308">
        <v>58684.18</v>
      </c>
      <c r="F167" s="308">
        <v>62520.33</v>
      </c>
      <c r="G167" s="308">
        <v>65958.28</v>
      </c>
      <c r="H167" s="308">
        <v>68492.72</v>
      </c>
      <c r="I167" s="577">
        <v>71123.43</v>
      </c>
      <c r="J167" s="309"/>
      <c r="K167" s="564">
        <v>72340.92</v>
      </c>
      <c r="L167" s="577"/>
      <c r="M167" s="577" t="s">
        <v>16</v>
      </c>
      <c r="N167" s="577">
        <v>65513.92220001613</v>
      </c>
      <c r="O167" s="573"/>
      <c r="P167" s="156"/>
    </row>
    <row r="168" spans="1:15" s="38" customFormat="1" ht="6" customHeight="1">
      <c r="A168" s="106"/>
      <c r="B168" s="106"/>
      <c r="C168" s="598"/>
      <c r="D168" s="543"/>
      <c r="E168" s="544"/>
      <c r="F168" s="544"/>
      <c r="G168" s="544"/>
      <c r="H168" s="544"/>
      <c r="I168" s="544"/>
      <c r="J168" s="580"/>
      <c r="K168" s="605"/>
      <c r="L168" s="468"/>
      <c r="M168" s="68"/>
      <c r="N168" s="573"/>
      <c r="O168" s="156"/>
    </row>
    <row r="169" spans="1:16" s="38" customFormat="1" ht="12.75" customHeight="1">
      <c r="A169" s="106"/>
      <c r="B169" s="107" t="s">
        <v>202</v>
      </c>
      <c r="C169" s="566">
        <v>16457.27</v>
      </c>
      <c r="D169" s="308"/>
      <c r="E169" s="308">
        <v>21598.49</v>
      </c>
      <c r="F169" s="308">
        <v>22961.65</v>
      </c>
      <c r="G169" s="308">
        <v>23552.51</v>
      </c>
      <c r="H169" s="308">
        <v>24119.36</v>
      </c>
      <c r="I169" s="577">
        <v>24294.4</v>
      </c>
      <c r="J169" s="309"/>
      <c r="K169" s="564">
        <v>23779.78</v>
      </c>
      <c r="L169" s="577"/>
      <c r="M169" s="577" t="s">
        <v>16</v>
      </c>
      <c r="N169" s="577">
        <v>16299.150403271782</v>
      </c>
      <c r="O169" s="573"/>
      <c r="P169" s="156"/>
    </row>
    <row r="170" spans="1:15" s="38" customFormat="1" ht="6" customHeight="1">
      <c r="A170" s="106"/>
      <c r="B170" s="106"/>
      <c r="C170" s="598"/>
      <c r="D170" s="601"/>
      <c r="E170" s="602"/>
      <c r="F170" s="602"/>
      <c r="G170" s="602"/>
      <c r="H170" s="602"/>
      <c r="I170" s="602"/>
      <c r="J170" s="603"/>
      <c r="K170" s="600"/>
      <c r="L170" s="468"/>
      <c r="M170" s="68"/>
      <c r="N170" s="573"/>
      <c r="O170" s="156"/>
    </row>
    <row r="171" spans="1:15" s="38" customFormat="1" ht="10.5" customHeight="1">
      <c r="A171" s="106"/>
      <c r="B171" s="107" t="s">
        <v>219</v>
      </c>
      <c r="C171" s="604"/>
      <c r="D171" s="611"/>
      <c r="E171" s="260"/>
      <c r="F171" s="260"/>
      <c r="G171" s="260"/>
      <c r="H171" s="260"/>
      <c r="I171" s="260"/>
      <c r="J171" s="612"/>
      <c r="K171" s="239"/>
      <c r="L171" s="511"/>
      <c r="M171" s="68"/>
      <c r="N171" s="573"/>
      <c r="O171" s="156"/>
    </row>
    <row r="172" spans="1:16" s="38" customFormat="1" ht="10.5" customHeight="1">
      <c r="A172" s="106"/>
      <c r="B172" s="507" t="s">
        <v>203</v>
      </c>
      <c r="C172" s="566">
        <v>1563.96</v>
      </c>
      <c r="D172" s="308"/>
      <c r="E172" s="308">
        <v>1703.56</v>
      </c>
      <c r="F172" s="308">
        <v>1669.29</v>
      </c>
      <c r="G172" s="308">
        <v>1609.84</v>
      </c>
      <c r="H172" s="308">
        <v>1511.17</v>
      </c>
      <c r="I172" s="577">
        <v>1520.33</v>
      </c>
      <c r="J172" s="309"/>
      <c r="K172" s="564">
        <v>1415.86</v>
      </c>
      <c r="L172" s="577"/>
      <c r="M172" s="577" t="s">
        <v>16</v>
      </c>
      <c r="N172" s="577">
        <v>1494.1789949814117</v>
      </c>
      <c r="O172" s="573"/>
      <c r="P172" s="156"/>
    </row>
    <row r="173" spans="1:16" s="38" customFormat="1" ht="10.5" customHeight="1">
      <c r="A173" s="106"/>
      <c r="B173" s="507" t="s">
        <v>204</v>
      </c>
      <c r="C173" s="566">
        <v>1333.08</v>
      </c>
      <c r="D173" s="308"/>
      <c r="E173" s="308">
        <v>1775.74</v>
      </c>
      <c r="F173" s="308">
        <v>1607.73</v>
      </c>
      <c r="G173" s="308">
        <v>1795.16</v>
      </c>
      <c r="H173" s="308">
        <v>1643.42</v>
      </c>
      <c r="I173" s="577">
        <v>1431.38</v>
      </c>
      <c r="J173" s="309"/>
      <c r="K173" s="564">
        <v>1281.41</v>
      </c>
      <c r="L173" s="577"/>
      <c r="M173" s="577" t="s">
        <v>16</v>
      </c>
      <c r="N173" s="577">
        <v>9938.30954581924</v>
      </c>
      <c r="O173" s="573"/>
      <c r="P173" s="156"/>
    </row>
    <row r="174" spans="1:16" s="38" customFormat="1" ht="12.75" customHeight="1">
      <c r="A174" s="106"/>
      <c r="B174" s="507" t="s">
        <v>205</v>
      </c>
      <c r="C174" s="566">
        <v>39161.3</v>
      </c>
      <c r="D174" s="308"/>
      <c r="E174" s="308">
        <v>34018.25</v>
      </c>
      <c r="F174" s="308">
        <v>45670.01</v>
      </c>
      <c r="G174" s="308">
        <v>49698.19</v>
      </c>
      <c r="H174" s="308">
        <v>50970.38</v>
      </c>
      <c r="I174" s="577">
        <v>58971.96</v>
      </c>
      <c r="J174" s="309"/>
      <c r="K174" s="564">
        <v>62084.18</v>
      </c>
      <c r="L174" s="577"/>
      <c r="M174" s="577" t="s">
        <v>16</v>
      </c>
      <c r="N174" s="577">
        <v>13662.372083655158</v>
      </c>
      <c r="O174" s="573"/>
      <c r="P174" s="156"/>
    </row>
    <row r="175" spans="1:16" s="38" customFormat="1" ht="10.5" customHeight="1">
      <c r="A175" s="106"/>
      <c r="B175" s="508" t="s">
        <v>42</v>
      </c>
      <c r="C175" s="566">
        <v>42058.34</v>
      </c>
      <c r="D175" s="308"/>
      <c r="E175" s="308">
        <v>37497.55</v>
      </c>
      <c r="F175" s="308">
        <v>48947.03</v>
      </c>
      <c r="G175" s="308">
        <v>53103.19</v>
      </c>
      <c r="H175" s="308">
        <v>54124.97</v>
      </c>
      <c r="I175" s="577">
        <v>61923.67</v>
      </c>
      <c r="J175" s="309"/>
      <c r="K175" s="564">
        <v>64781.45</v>
      </c>
      <c r="L175" s="577"/>
      <c r="M175" s="577" t="s">
        <v>16</v>
      </c>
      <c r="N175" s="577">
        <v>25136.15536491055</v>
      </c>
      <c r="O175" s="573"/>
      <c r="P175" s="156"/>
    </row>
    <row r="176" spans="1:15" s="38" customFormat="1" ht="3" customHeight="1">
      <c r="A176" s="106"/>
      <c r="B176" s="106"/>
      <c r="C176" s="542"/>
      <c r="D176" s="308"/>
      <c r="E176" s="308"/>
      <c r="F176" s="308"/>
      <c r="G176" s="308"/>
      <c r="H176" s="308"/>
      <c r="I176" s="308"/>
      <c r="J176" s="309"/>
      <c r="K176" s="577"/>
      <c r="L176" s="468"/>
      <c r="M176" s="68"/>
      <c r="N176" s="573"/>
      <c r="O176" s="156"/>
    </row>
    <row r="177" spans="1:16" s="38" customFormat="1" ht="12.75" customHeight="1">
      <c r="A177" s="106"/>
      <c r="B177" s="107" t="s">
        <v>206</v>
      </c>
      <c r="C177" s="566" t="s">
        <v>16</v>
      </c>
      <c r="D177" s="308"/>
      <c r="E177" s="308" t="s">
        <v>16</v>
      </c>
      <c r="F177" s="308" t="s">
        <v>16</v>
      </c>
      <c r="G177" s="308" t="s">
        <v>16</v>
      </c>
      <c r="H177" s="308" t="s">
        <v>16</v>
      </c>
      <c r="I177" s="577" t="s">
        <v>16</v>
      </c>
      <c r="J177" s="309"/>
      <c r="K177" s="564" t="s">
        <v>16</v>
      </c>
      <c r="L177" s="577"/>
      <c r="M177" s="577" t="s">
        <v>16</v>
      </c>
      <c r="N177" s="577">
        <v>72941.62483957387</v>
      </c>
      <c r="O177" s="573"/>
      <c r="P177" s="156"/>
    </row>
    <row r="178" spans="1:15" s="38" customFormat="1" ht="4.5" customHeight="1">
      <c r="A178" s="106"/>
      <c r="B178" s="107"/>
      <c r="C178" s="542"/>
      <c r="D178" s="543"/>
      <c r="E178" s="544"/>
      <c r="F178" s="544"/>
      <c r="G178" s="544"/>
      <c r="H178" s="544"/>
      <c r="I178" s="544"/>
      <c r="J178" s="580"/>
      <c r="K178" s="605"/>
      <c r="L178" s="468"/>
      <c r="M178" s="471"/>
      <c r="N178" s="573"/>
      <c r="O178" s="156"/>
    </row>
    <row r="179" spans="1:16" s="38" customFormat="1" ht="12.75" customHeight="1">
      <c r="A179" s="106"/>
      <c r="B179" s="107" t="s">
        <v>441</v>
      </c>
      <c r="C179" s="566" t="s">
        <v>16</v>
      </c>
      <c r="D179" s="308"/>
      <c r="E179" s="308" t="s">
        <v>16</v>
      </c>
      <c r="F179" s="308" t="s">
        <v>16</v>
      </c>
      <c r="G179" s="308" t="s">
        <v>16</v>
      </c>
      <c r="H179" s="308" t="s">
        <v>16</v>
      </c>
      <c r="I179" s="577" t="s">
        <v>16</v>
      </c>
      <c r="J179" s="309"/>
      <c r="K179" s="564" t="s">
        <v>16</v>
      </c>
      <c r="L179" s="577"/>
      <c r="M179" s="577" t="s">
        <v>16</v>
      </c>
      <c r="N179" s="577">
        <v>34944</v>
      </c>
      <c r="O179" s="573"/>
      <c r="P179" s="156"/>
    </row>
    <row r="180" spans="1:15" s="38" customFormat="1" ht="5.25" customHeight="1">
      <c r="A180" s="106"/>
      <c r="B180" s="106"/>
      <c r="C180" s="542"/>
      <c r="D180" s="543"/>
      <c r="E180" s="544"/>
      <c r="F180" s="544"/>
      <c r="G180" s="544"/>
      <c r="H180" s="544"/>
      <c r="I180" s="544"/>
      <c r="J180" s="580"/>
      <c r="K180" s="605"/>
      <c r="L180" s="468"/>
      <c r="M180" s="471"/>
      <c r="N180" s="573"/>
      <c r="O180" s="156"/>
    </row>
    <row r="181" spans="1:16" s="38" customFormat="1" ht="12.75" customHeight="1">
      <c r="A181" s="106"/>
      <c r="B181" s="107" t="s">
        <v>442</v>
      </c>
      <c r="C181" s="566">
        <v>632858.64</v>
      </c>
      <c r="D181" s="308"/>
      <c r="E181" s="308">
        <v>696658.92</v>
      </c>
      <c r="F181" s="308">
        <v>723084.52</v>
      </c>
      <c r="G181" s="308">
        <v>740832.39</v>
      </c>
      <c r="H181" s="308">
        <v>757272.57</v>
      </c>
      <c r="I181" s="577">
        <v>771712.97</v>
      </c>
      <c r="J181" s="309"/>
      <c r="K181" s="564">
        <v>784161.0066732627</v>
      </c>
      <c r="L181" s="577"/>
      <c r="M181" s="577">
        <v>811700</v>
      </c>
      <c r="N181" s="577">
        <v>737487.9755424995</v>
      </c>
      <c r="O181" s="573"/>
      <c r="P181" s="156"/>
    </row>
    <row r="182" spans="1:16" s="38" customFormat="1" ht="6" customHeight="1">
      <c r="A182" s="96"/>
      <c r="B182" s="96"/>
      <c r="C182" s="613"/>
      <c r="D182" s="320"/>
      <c r="E182" s="320"/>
      <c r="F182" s="320"/>
      <c r="G182" s="320"/>
      <c r="H182" s="320"/>
      <c r="I182" s="320"/>
      <c r="J182" s="321"/>
      <c r="K182" s="321"/>
      <c r="L182" s="320"/>
      <c r="M182" s="320"/>
      <c r="N182" s="313"/>
      <c r="O182" s="573"/>
      <c r="P182" s="156"/>
    </row>
    <row r="183" spans="1:16" s="38" customFormat="1" ht="11.25" customHeight="1">
      <c r="A183" s="106"/>
      <c r="B183" s="106"/>
      <c r="C183" s="308"/>
      <c r="D183" s="308"/>
      <c r="E183" s="308"/>
      <c r="F183" s="308"/>
      <c r="G183" s="308"/>
      <c r="H183" s="308"/>
      <c r="I183" s="308"/>
      <c r="J183" s="308"/>
      <c r="K183" s="308"/>
      <c r="L183" s="308"/>
      <c r="M183" s="308"/>
      <c r="N183" s="130" t="s">
        <v>31</v>
      </c>
      <c r="O183" s="573"/>
      <c r="P183" s="156"/>
    </row>
    <row r="184" spans="1:16" s="38" customFormat="1" ht="12" customHeight="1">
      <c r="A184" s="595" t="s">
        <v>222</v>
      </c>
      <c r="B184" s="106"/>
      <c r="C184" s="308"/>
      <c r="D184" s="308"/>
      <c r="E184" s="308"/>
      <c r="F184" s="308"/>
      <c r="G184" s="308"/>
      <c r="H184" s="308"/>
      <c r="I184" s="308"/>
      <c r="J184" s="308"/>
      <c r="K184" s="308"/>
      <c r="L184" s="308"/>
      <c r="M184" s="308"/>
      <c r="N184" s="67"/>
      <c r="O184" s="573"/>
      <c r="P184" s="156"/>
    </row>
    <row r="185" spans="1:16" s="17" customFormat="1" ht="13.5" customHeight="1">
      <c r="A185" s="996" t="s">
        <v>376</v>
      </c>
      <c r="B185" s="996"/>
      <c r="C185" s="996"/>
      <c r="D185" s="996"/>
      <c r="E185" s="996"/>
      <c r="F185" s="996"/>
      <c r="G185" s="996"/>
      <c r="H185" s="996"/>
      <c r="I185" s="996"/>
      <c r="J185" s="996"/>
      <c r="K185" s="996"/>
      <c r="L185" s="996"/>
      <c r="M185" s="996"/>
      <c r="N185" s="996"/>
      <c r="O185" s="264"/>
      <c r="P185" s="280"/>
    </row>
    <row r="186" spans="1:16" s="17" customFormat="1" ht="13.5" customHeight="1">
      <c r="A186" s="996" t="s">
        <v>412</v>
      </c>
      <c r="B186" s="996"/>
      <c r="C186" s="996"/>
      <c r="D186" s="996"/>
      <c r="E186" s="996"/>
      <c r="F186" s="996"/>
      <c r="G186" s="996"/>
      <c r="H186" s="996"/>
      <c r="I186" s="996"/>
      <c r="J186" s="996"/>
      <c r="K186" s="996"/>
      <c r="L186" s="996"/>
      <c r="M186" s="996"/>
      <c r="N186" s="996"/>
      <c r="O186" s="264"/>
      <c r="P186" s="280"/>
    </row>
    <row r="187" spans="1:16" s="17" customFormat="1" ht="12.75" customHeight="1">
      <c r="A187" s="304" t="s">
        <v>413</v>
      </c>
      <c r="B187" s="304"/>
      <c r="C187" s="304"/>
      <c r="D187" s="305"/>
      <c r="E187" s="305"/>
      <c r="F187" s="305"/>
      <c r="G187" s="305"/>
      <c r="H187" s="305"/>
      <c r="I187" s="305"/>
      <c r="J187" s="305"/>
      <c r="K187" s="305"/>
      <c r="L187" s="305"/>
      <c r="M187" s="305"/>
      <c r="O187" s="571"/>
      <c r="P187" s="280"/>
    </row>
    <row r="188" spans="1:17" s="17" customFormat="1" ht="12.75" customHeight="1">
      <c r="A188" s="1030" t="s">
        <v>394</v>
      </c>
      <c r="B188" s="1030"/>
      <c r="C188" s="305"/>
      <c r="D188" s="305"/>
      <c r="E188" s="305"/>
      <c r="F188" s="305"/>
      <c r="G188" s="305"/>
      <c r="H188" s="305"/>
      <c r="I188" s="305"/>
      <c r="J188" s="305"/>
      <c r="K188" s="305"/>
      <c r="L188" s="305"/>
      <c r="M188" s="794"/>
      <c r="N188" s="794"/>
      <c r="O188" s="794"/>
      <c r="P188" s="794"/>
      <c r="Q188" s="794"/>
    </row>
    <row r="189" spans="3:16" s="38" customFormat="1" ht="9.75" customHeight="1">
      <c r="C189" s="96"/>
      <c r="I189" s="99"/>
      <c r="J189" s="114"/>
      <c r="K189" s="114"/>
      <c r="L189" s="114"/>
      <c r="M189" s="114"/>
      <c r="N189" s="99" t="s">
        <v>41</v>
      </c>
      <c r="O189" s="572"/>
      <c r="P189" s="156"/>
    </row>
    <row r="190" spans="1:16" s="38" customFormat="1" ht="12.75" customHeight="1">
      <c r="A190" s="105"/>
      <c r="B190" s="105"/>
      <c r="C190" s="1026" t="s">
        <v>395</v>
      </c>
      <c r="D190" s="1026"/>
      <c r="E190" s="1026"/>
      <c r="F190" s="1026"/>
      <c r="G190" s="1026"/>
      <c r="H190" s="1026"/>
      <c r="I190" s="1026"/>
      <c r="J190" s="1026"/>
      <c r="K190" s="1026"/>
      <c r="M190" s="1022" t="s">
        <v>396</v>
      </c>
      <c r="N190" s="1022"/>
      <c r="O190" s="573"/>
      <c r="P190" s="156"/>
    </row>
    <row r="191" spans="1:17" s="38" customFormat="1" ht="12.75" customHeight="1">
      <c r="A191" s="98"/>
      <c r="B191" s="98"/>
      <c r="C191" s="528" t="s">
        <v>414</v>
      </c>
      <c r="D191" s="336"/>
      <c r="E191" s="336" t="s">
        <v>229</v>
      </c>
      <c r="F191" s="336" t="s">
        <v>230</v>
      </c>
      <c r="G191" s="336" t="s">
        <v>231</v>
      </c>
      <c r="H191" s="336" t="s">
        <v>232</v>
      </c>
      <c r="I191" s="336" t="s">
        <v>233</v>
      </c>
      <c r="J191" s="336"/>
      <c r="K191" s="528" t="s">
        <v>397</v>
      </c>
      <c r="L191" s="529"/>
      <c r="M191" s="528" t="s">
        <v>397</v>
      </c>
      <c r="N191" s="528" t="s">
        <v>398</v>
      </c>
      <c r="O191" s="317"/>
      <c r="P191" s="573"/>
      <c r="Q191" s="156"/>
    </row>
    <row r="192" spans="1:16" s="38" customFormat="1" ht="3.75" customHeight="1">
      <c r="A192" s="107"/>
      <c r="B192" s="105"/>
      <c r="C192" s="596"/>
      <c r="D192" s="107"/>
      <c r="E192" s="107"/>
      <c r="F192" s="212"/>
      <c r="G192" s="212"/>
      <c r="H192" s="212"/>
      <c r="I192" s="212"/>
      <c r="J192" s="315"/>
      <c r="K192" s="316"/>
      <c r="L192" s="317"/>
      <c r="M192" s="317"/>
      <c r="N192" s="317"/>
      <c r="O192" s="614"/>
      <c r="P192" s="156"/>
    </row>
    <row r="193" spans="1:16" s="38" customFormat="1" ht="12.75" customHeight="1">
      <c r="A193" s="307" t="s">
        <v>207</v>
      </c>
      <c r="B193" s="131"/>
      <c r="C193" s="563"/>
      <c r="D193" s="308"/>
      <c r="E193" s="308"/>
      <c r="F193" s="308"/>
      <c r="G193" s="308"/>
      <c r="H193" s="308"/>
      <c r="I193" s="308"/>
      <c r="J193" s="309"/>
      <c r="K193" s="309"/>
      <c r="L193" s="308"/>
      <c r="M193" s="308"/>
      <c r="N193" s="67"/>
      <c r="O193" s="573"/>
      <c r="P193" s="156"/>
    </row>
    <row r="194" spans="1:16" s="38" customFormat="1" ht="10.5" customHeight="1">
      <c r="A194" s="106"/>
      <c r="B194" s="307" t="s">
        <v>143</v>
      </c>
      <c r="C194" s="566"/>
      <c r="D194" s="308"/>
      <c r="E194" s="308"/>
      <c r="F194" s="308"/>
      <c r="G194" s="308"/>
      <c r="H194" s="308"/>
      <c r="I194" s="308"/>
      <c r="J194" s="309"/>
      <c r="K194" s="309"/>
      <c r="L194" s="308"/>
      <c r="M194" s="308"/>
      <c r="N194" s="68"/>
      <c r="O194" s="573"/>
      <c r="P194" s="156"/>
    </row>
    <row r="195" spans="1:16" s="38" customFormat="1" ht="10.5" customHeight="1">
      <c r="A195" s="106"/>
      <c r="B195" s="507" t="s">
        <v>144</v>
      </c>
      <c r="C195" s="566" t="s">
        <v>16</v>
      </c>
      <c r="D195" s="308"/>
      <c r="E195" s="322" t="s">
        <v>16</v>
      </c>
      <c r="F195" s="322" t="s">
        <v>16</v>
      </c>
      <c r="G195" s="322" t="s">
        <v>16</v>
      </c>
      <c r="H195" s="322" t="s">
        <v>16</v>
      </c>
      <c r="I195" s="577" t="s">
        <v>16</v>
      </c>
      <c r="J195" s="309"/>
      <c r="K195" s="564" t="s">
        <v>16</v>
      </c>
      <c r="L195" s="577"/>
      <c r="M195" s="577">
        <v>348</v>
      </c>
      <c r="N195" s="577">
        <v>1357</v>
      </c>
      <c r="O195" s="573"/>
      <c r="P195" s="156"/>
    </row>
    <row r="196" spans="1:16" s="38" customFormat="1" ht="10.5" customHeight="1">
      <c r="A196" s="106"/>
      <c r="B196" s="507" t="s">
        <v>145</v>
      </c>
      <c r="C196" s="566" t="s">
        <v>16</v>
      </c>
      <c r="D196" s="308"/>
      <c r="E196" s="322" t="s">
        <v>16</v>
      </c>
      <c r="F196" s="322" t="s">
        <v>16</v>
      </c>
      <c r="G196" s="322" t="s">
        <v>16</v>
      </c>
      <c r="H196" s="322" t="s">
        <v>16</v>
      </c>
      <c r="I196" s="577" t="s">
        <v>16</v>
      </c>
      <c r="J196" s="309"/>
      <c r="K196" s="564" t="s">
        <v>16</v>
      </c>
      <c r="L196" s="577"/>
      <c r="M196" s="577">
        <v>699</v>
      </c>
      <c r="N196" s="577">
        <v>2128</v>
      </c>
      <c r="O196" s="573"/>
      <c r="P196" s="156"/>
    </row>
    <row r="197" spans="1:16" s="38" customFormat="1" ht="10.5" customHeight="1">
      <c r="A197" s="106"/>
      <c r="B197" s="507" t="s">
        <v>146</v>
      </c>
      <c r="C197" s="566" t="s">
        <v>16</v>
      </c>
      <c r="D197" s="308"/>
      <c r="E197" s="322" t="s">
        <v>16</v>
      </c>
      <c r="F197" s="322" t="s">
        <v>16</v>
      </c>
      <c r="G197" s="322" t="s">
        <v>16</v>
      </c>
      <c r="H197" s="322" t="s">
        <v>16</v>
      </c>
      <c r="I197" s="577" t="s">
        <v>16</v>
      </c>
      <c r="J197" s="309"/>
      <c r="K197" s="564" t="s">
        <v>16</v>
      </c>
      <c r="L197" s="577"/>
      <c r="M197" s="577">
        <v>1215</v>
      </c>
      <c r="N197" s="577">
        <v>4042</v>
      </c>
      <c r="O197" s="573"/>
      <c r="P197" s="156"/>
    </row>
    <row r="198" spans="1:16" s="38" customFormat="1" ht="10.5" customHeight="1">
      <c r="A198" s="106"/>
      <c r="B198" s="507" t="s">
        <v>415</v>
      </c>
      <c r="C198" s="566" t="s">
        <v>16</v>
      </c>
      <c r="D198" s="308"/>
      <c r="E198" s="322" t="s">
        <v>16</v>
      </c>
      <c r="F198" s="322" t="s">
        <v>16</v>
      </c>
      <c r="G198" s="322" t="s">
        <v>16</v>
      </c>
      <c r="H198" s="322" t="s">
        <v>16</v>
      </c>
      <c r="I198" s="577" t="s">
        <v>16</v>
      </c>
      <c r="J198" s="309"/>
      <c r="K198" s="564" t="s">
        <v>16</v>
      </c>
      <c r="L198" s="577"/>
      <c r="M198" s="577" t="s">
        <v>16</v>
      </c>
      <c r="N198" s="577">
        <v>223.2934903993804</v>
      </c>
      <c r="O198" s="573"/>
      <c r="P198" s="156"/>
    </row>
    <row r="199" spans="1:16" s="38" customFormat="1" ht="12.75" customHeight="1">
      <c r="A199" s="106"/>
      <c r="B199" s="507" t="s">
        <v>437</v>
      </c>
      <c r="C199" s="566" t="s">
        <v>16</v>
      </c>
      <c r="D199" s="308"/>
      <c r="E199" s="322" t="s">
        <v>16</v>
      </c>
      <c r="F199" s="322" t="s">
        <v>16</v>
      </c>
      <c r="G199" s="322" t="s">
        <v>16</v>
      </c>
      <c r="H199" s="322" t="s">
        <v>16</v>
      </c>
      <c r="I199" s="577" t="s">
        <v>16</v>
      </c>
      <c r="J199" s="309"/>
      <c r="K199" s="564" t="s">
        <v>16</v>
      </c>
      <c r="L199" s="577"/>
      <c r="M199" s="577" t="s">
        <v>16</v>
      </c>
      <c r="N199" s="577">
        <v>67668.44815618687</v>
      </c>
      <c r="O199" s="573"/>
      <c r="P199" s="156"/>
    </row>
    <row r="200" spans="1:16" s="38" customFormat="1" ht="10.5" customHeight="1">
      <c r="A200" s="106"/>
      <c r="B200" s="508" t="s">
        <v>438</v>
      </c>
      <c r="C200" s="566" t="s">
        <v>16</v>
      </c>
      <c r="D200" s="308"/>
      <c r="E200" s="322">
        <v>2090.74</v>
      </c>
      <c r="F200" s="322">
        <v>2566.22</v>
      </c>
      <c r="G200" s="322">
        <v>3526.6</v>
      </c>
      <c r="H200" s="322">
        <v>5452.11</v>
      </c>
      <c r="I200" s="577">
        <v>8812.33</v>
      </c>
      <c r="J200" s="309"/>
      <c r="K200" s="564">
        <v>13590.68</v>
      </c>
      <c r="L200" s="577"/>
      <c r="M200" s="577">
        <v>20672.223990479986</v>
      </c>
      <c r="N200" s="577">
        <v>75418.74164658625</v>
      </c>
      <c r="O200" s="573"/>
      <c r="P200" s="156"/>
    </row>
    <row r="201" spans="1:16" s="38" customFormat="1" ht="12.75" customHeight="1">
      <c r="A201" s="106"/>
      <c r="B201" s="508" t="s">
        <v>439</v>
      </c>
      <c r="C201" s="566" t="s">
        <v>16</v>
      </c>
      <c r="D201" s="308"/>
      <c r="E201" s="322">
        <v>252.28</v>
      </c>
      <c r="F201" s="322">
        <v>304.79</v>
      </c>
      <c r="G201" s="322">
        <v>515.83</v>
      </c>
      <c r="H201" s="322">
        <v>762.54</v>
      </c>
      <c r="I201" s="577">
        <v>998.31</v>
      </c>
      <c r="J201" s="309"/>
      <c r="K201" s="564">
        <v>1683.94</v>
      </c>
      <c r="L201" s="577"/>
      <c r="M201" s="577">
        <v>2157.2207337999967</v>
      </c>
      <c r="N201" s="577">
        <v>3925.749141246155</v>
      </c>
      <c r="O201" s="573"/>
      <c r="P201" s="156"/>
    </row>
    <row r="202" spans="1:16" s="38" customFormat="1" ht="10.5" customHeight="1">
      <c r="A202" s="106"/>
      <c r="B202" s="508" t="s">
        <v>399</v>
      </c>
      <c r="C202" s="566" t="s">
        <v>16</v>
      </c>
      <c r="D202" s="308"/>
      <c r="E202" s="322" t="s">
        <v>16</v>
      </c>
      <c r="F202" s="322" t="s">
        <v>16</v>
      </c>
      <c r="G202" s="322" t="s">
        <v>16</v>
      </c>
      <c r="H202" s="322" t="s">
        <v>16</v>
      </c>
      <c r="I202" s="577" t="s">
        <v>16</v>
      </c>
      <c r="J202" s="309"/>
      <c r="K202" s="564" t="s">
        <v>16</v>
      </c>
      <c r="L202" s="577"/>
      <c r="M202" s="577">
        <v>675</v>
      </c>
      <c r="N202" s="577">
        <v>1120</v>
      </c>
      <c r="O202" s="573"/>
      <c r="P202" s="156"/>
    </row>
    <row r="203" spans="1:16" s="38" customFormat="1" ht="3.75" customHeight="1">
      <c r="A203" s="106"/>
      <c r="B203" s="507"/>
      <c r="C203" s="566"/>
      <c r="D203" s="308"/>
      <c r="E203" s="322"/>
      <c r="F203" s="322"/>
      <c r="G203" s="322"/>
      <c r="H203" s="322"/>
      <c r="I203" s="322"/>
      <c r="J203" s="309"/>
      <c r="K203" s="504"/>
      <c r="L203" s="565"/>
      <c r="M203" s="577"/>
      <c r="N203" s="577"/>
      <c r="O203" s="573"/>
      <c r="P203" s="156"/>
    </row>
    <row r="204" spans="1:16" s="38" customFormat="1" ht="10.5" customHeight="1">
      <c r="A204" s="106"/>
      <c r="B204" s="509" t="s">
        <v>440</v>
      </c>
      <c r="C204" s="566" t="s">
        <v>16</v>
      </c>
      <c r="D204" s="308"/>
      <c r="E204" s="322" t="s">
        <v>16</v>
      </c>
      <c r="F204" s="322" t="s">
        <v>16</v>
      </c>
      <c r="G204" s="322" t="s">
        <v>16</v>
      </c>
      <c r="H204" s="322" t="s">
        <v>16</v>
      </c>
      <c r="I204" s="577" t="s">
        <v>16</v>
      </c>
      <c r="J204" s="309"/>
      <c r="K204" s="564" t="s">
        <v>16</v>
      </c>
      <c r="L204" s="565"/>
      <c r="M204" s="577">
        <v>23504.444724279983</v>
      </c>
      <c r="N204" s="577">
        <v>80464.4907878324</v>
      </c>
      <c r="O204" s="573"/>
      <c r="P204" s="156"/>
    </row>
    <row r="205" spans="1:16" s="38" customFormat="1" ht="5.25" customHeight="1">
      <c r="A205" s="106"/>
      <c r="B205" s="106"/>
      <c r="C205" s="563"/>
      <c r="D205" s="308"/>
      <c r="E205" s="308"/>
      <c r="F205" s="308"/>
      <c r="G205" s="308"/>
      <c r="H205" s="308"/>
      <c r="I205" s="308"/>
      <c r="J205" s="309"/>
      <c r="K205" s="504"/>
      <c r="L205" s="565"/>
      <c r="M205" s="577"/>
      <c r="N205" s="68"/>
      <c r="O205" s="573"/>
      <c r="P205" s="156"/>
    </row>
    <row r="206" spans="1:16" s="38" customFormat="1" ht="10.5" customHeight="1">
      <c r="A206" s="106"/>
      <c r="B206" s="107" t="s">
        <v>147</v>
      </c>
      <c r="C206" s="563"/>
      <c r="D206" s="308"/>
      <c r="E206" s="308"/>
      <c r="F206" s="308"/>
      <c r="G206" s="308"/>
      <c r="H206" s="308"/>
      <c r="I206" s="308"/>
      <c r="J206" s="309"/>
      <c r="K206" s="504"/>
      <c r="L206" s="565"/>
      <c r="M206" s="577"/>
      <c r="N206" s="68"/>
      <c r="O206" s="573"/>
      <c r="P206" s="156"/>
    </row>
    <row r="207" spans="1:16" s="38" customFormat="1" ht="12.75" customHeight="1">
      <c r="A207" s="106"/>
      <c r="B207" s="507" t="s">
        <v>199</v>
      </c>
      <c r="C207" s="566" t="s">
        <v>16</v>
      </c>
      <c r="D207" s="308"/>
      <c r="E207" s="322">
        <v>118.3</v>
      </c>
      <c r="F207" s="322">
        <v>239.56</v>
      </c>
      <c r="G207" s="322">
        <v>500.06</v>
      </c>
      <c r="H207" s="322">
        <v>889.68</v>
      </c>
      <c r="I207" s="577">
        <v>1437.85</v>
      </c>
      <c r="J207" s="309"/>
      <c r="K207" s="564">
        <v>2612.56</v>
      </c>
      <c r="L207" s="577"/>
      <c r="M207" s="577" t="s">
        <v>16</v>
      </c>
      <c r="N207" s="577">
        <v>17137.423594086824</v>
      </c>
      <c r="O207" s="573"/>
      <c r="P207" s="156"/>
    </row>
    <row r="208" spans="1:16" s="38" customFormat="1" ht="10.5" customHeight="1">
      <c r="A208" s="106"/>
      <c r="B208" s="510" t="s">
        <v>148</v>
      </c>
      <c r="C208" s="566" t="s">
        <v>16</v>
      </c>
      <c r="D208" s="308"/>
      <c r="E208" s="322" t="s">
        <v>16</v>
      </c>
      <c r="F208" s="322" t="s">
        <v>15</v>
      </c>
      <c r="G208" s="322">
        <v>60.32</v>
      </c>
      <c r="H208" s="322">
        <v>100.05</v>
      </c>
      <c r="I208" s="577">
        <v>192.39</v>
      </c>
      <c r="J208" s="309"/>
      <c r="K208" s="564">
        <v>306.63</v>
      </c>
      <c r="L208" s="577"/>
      <c r="M208" s="577" t="s">
        <v>16</v>
      </c>
      <c r="N208" s="577">
        <v>1100.3628817400872</v>
      </c>
      <c r="O208" s="573"/>
      <c r="P208" s="156"/>
    </row>
    <row r="209" spans="1:16" s="38" customFormat="1" ht="10.5" customHeight="1">
      <c r="A209" s="106"/>
      <c r="B209" s="507" t="s">
        <v>149</v>
      </c>
      <c r="C209" s="566" t="s">
        <v>16</v>
      </c>
      <c r="D209" s="308"/>
      <c r="E209" s="322">
        <v>114.58</v>
      </c>
      <c r="F209" s="322">
        <v>150.29</v>
      </c>
      <c r="G209" s="322">
        <v>273.37</v>
      </c>
      <c r="H209" s="322">
        <v>400.99</v>
      </c>
      <c r="I209" s="577">
        <v>631.38</v>
      </c>
      <c r="J209" s="309"/>
      <c r="K209" s="564">
        <v>999.12</v>
      </c>
      <c r="L209" s="577"/>
      <c r="M209" s="577" t="s">
        <v>16</v>
      </c>
      <c r="N209" s="577">
        <v>3586.9125160154645</v>
      </c>
      <c r="O209" s="573"/>
      <c r="P209" s="156"/>
    </row>
    <row r="210" spans="1:16" s="38" customFormat="1" ht="10.5" customHeight="1">
      <c r="A210" s="106"/>
      <c r="B210" s="507" t="s">
        <v>150</v>
      </c>
      <c r="C210" s="566" t="s">
        <v>16</v>
      </c>
      <c r="D210" s="308"/>
      <c r="E210" s="322" t="s">
        <v>15</v>
      </c>
      <c r="F210" s="322" t="s">
        <v>15</v>
      </c>
      <c r="G210" s="322" t="s">
        <v>15</v>
      </c>
      <c r="H210" s="322" t="s">
        <v>15</v>
      </c>
      <c r="I210" s="577">
        <v>50</v>
      </c>
      <c r="J210" s="309"/>
      <c r="K210" s="564">
        <v>80</v>
      </c>
      <c r="L210" s="577"/>
      <c r="M210" s="577" t="s">
        <v>16</v>
      </c>
      <c r="N210" s="577">
        <v>110</v>
      </c>
      <c r="O210" s="573"/>
      <c r="P210" s="156"/>
    </row>
    <row r="211" spans="1:16" s="38" customFormat="1" ht="10.5" customHeight="1">
      <c r="A211" s="106"/>
      <c r="B211" s="508" t="s">
        <v>42</v>
      </c>
      <c r="C211" s="566" t="s">
        <v>16</v>
      </c>
      <c r="D211" s="308"/>
      <c r="E211" s="322">
        <v>244.3</v>
      </c>
      <c r="F211" s="322">
        <v>403.93</v>
      </c>
      <c r="G211" s="322">
        <v>811.54</v>
      </c>
      <c r="H211" s="322">
        <v>1330.66</v>
      </c>
      <c r="I211" s="577">
        <v>2122.08</v>
      </c>
      <c r="J211" s="309"/>
      <c r="K211" s="564">
        <v>3688.14</v>
      </c>
      <c r="L211" s="577"/>
      <c r="M211" s="577">
        <v>6200</v>
      </c>
      <c r="N211" s="577">
        <v>20833.35233100666</v>
      </c>
      <c r="O211" s="573"/>
      <c r="P211" s="156"/>
    </row>
    <row r="212" spans="1:15" s="38" customFormat="1" ht="10.5" customHeight="1">
      <c r="A212" s="106"/>
      <c r="B212" s="107" t="s">
        <v>151</v>
      </c>
      <c r="C212" s="563"/>
      <c r="D212" s="308"/>
      <c r="E212" s="308"/>
      <c r="F212" s="308"/>
      <c r="G212" s="308"/>
      <c r="H212" s="308"/>
      <c r="I212" s="308"/>
      <c r="J212" s="309"/>
      <c r="K212" s="577"/>
      <c r="L212" s="468"/>
      <c r="M212" s="471"/>
      <c r="N212" s="573"/>
      <c r="O212" s="156"/>
    </row>
    <row r="213" spans="1:16" s="38" customFormat="1" ht="12.75" customHeight="1">
      <c r="A213" s="106"/>
      <c r="B213" s="507" t="s">
        <v>200</v>
      </c>
      <c r="C213" s="566" t="s">
        <v>16</v>
      </c>
      <c r="D213" s="308"/>
      <c r="E213" s="322">
        <v>170.57</v>
      </c>
      <c r="F213" s="322">
        <v>219.5</v>
      </c>
      <c r="G213" s="322">
        <v>349.46</v>
      </c>
      <c r="H213" s="322">
        <v>551.99</v>
      </c>
      <c r="I213" s="577">
        <v>978.36</v>
      </c>
      <c r="J213" s="309"/>
      <c r="K213" s="564">
        <v>1518.89</v>
      </c>
      <c r="L213" s="577"/>
      <c r="M213" s="577" t="s">
        <v>16</v>
      </c>
      <c r="N213" s="577">
        <v>2418.099778119122</v>
      </c>
      <c r="O213" s="573"/>
      <c r="P213" s="156"/>
    </row>
    <row r="214" spans="1:16" s="38" customFormat="1" ht="10.5" customHeight="1">
      <c r="A214" s="106"/>
      <c r="B214" s="507" t="s">
        <v>201</v>
      </c>
      <c r="C214" s="566" t="s">
        <v>16</v>
      </c>
      <c r="D214" s="308"/>
      <c r="E214" s="322" t="s">
        <v>15</v>
      </c>
      <c r="F214" s="322" t="s">
        <v>15</v>
      </c>
      <c r="G214" s="322">
        <v>65.14</v>
      </c>
      <c r="H214" s="322">
        <v>95.7</v>
      </c>
      <c r="I214" s="577">
        <v>154.94</v>
      </c>
      <c r="J214" s="309"/>
      <c r="K214" s="564">
        <v>228.25</v>
      </c>
      <c r="L214" s="577"/>
      <c r="M214" s="577" t="s">
        <v>16</v>
      </c>
      <c r="N214" s="577">
        <v>2383.516954386263</v>
      </c>
      <c r="O214" s="573"/>
      <c r="P214" s="156"/>
    </row>
    <row r="215" spans="1:16" s="38" customFormat="1" ht="10.5" customHeight="1">
      <c r="A215" s="106"/>
      <c r="B215" s="507" t="s">
        <v>152</v>
      </c>
      <c r="C215" s="566" t="s">
        <v>16</v>
      </c>
      <c r="D215" s="308"/>
      <c r="E215" s="322">
        <v>156.94</v>
      </c>
      <c r="F215" s="322">
        <v>222.9</v>
      </c>
      <c r="G215" s="322">
        <v>361.06</v>
      </c>
      <c r="H215" s="322">
        <v>602.5</v>
      </c>
      <c r="I215" s="577">
        <v>863.68</v>
      </c>
      <c r="J215" s="309"/>
      <c r="K215" s="564">
        <v>1549.49</v>
      </c>
      <c r="L215" s="577"/>
      <c r="M215" s="577" t="s">
        <v>16</v>
      </c>
      <c r="N215" s="577">
        <v>9625.301898864296</v>
      </c>
      <c r="O215" s="573"/>
      <c r="P215" s="156"/>
    </row>
    <row r="216" spans="1:16" s="38" customFormat="1" ht="10.5" customHeight="1">
      <c r="A216" s="106"/>
      <c r="B216" s="508" t="s">
        <v>42</v>
      </c>
      <c r="C216" s="566" t="s">
        <v>16</v>
      </c>
      <c r="D216" s="308"/>
      <c r="E216" s="322">
        <v>363.51</v>
      </c>
      <c r="F216" s="322">
        <v>490.33</v>
      </c>
      <c r="G216" s="322">
        <v>775.66</v>
      </c>
      <c r="H216" s="322">
        <v>1250.19</v>
      </c>
      <c r="I216" s="577">
        <v>1996.98</v>
      </c>
      <c r="J216" s="309"/>
      <c r="K216" s="564">
        <v>3296.63</v>
      </c>
      <c r="L216" s="577"/>
      <c r="M216" s="577" t="s">
        <v>16</v>
      </c>
      <c r="N216" s="577">
        <v>14426.918631369681</v>
      </c>
      <c r="O216" s="573"/>
      <c r="P216" s="156"/>
    </row>
    <row r="217" spans="1:15" s="38" customFormat="1" ht="5.25" customHeight="1">
      <c r="A217" s="106"/>
      <c r="B217" s="106"/>
      <c r="C217" s="566"/>
      <c r="D217" s="308"/>
      <c r="E217" s="308"/>
      <c r="F217" s="308"/>
      <c r="G217" s="544"/>
      <c r="H217" s="544"/>
      <c r="I217" s="544"/>
      <c r="J217" s="309"/>
      <c r="K217" s="605"/>
      <c r="L217" s="468"/>
      <c r="M217" s="471"/>
      <c r="N217" s="573"/>
      <c r="O217" s="156"/>
    </row>
    <row r="218" spans="1:16" s="38" customFormat="1" ht="12.75" customHeight="1">
      <c r="A218" s="106"/>
      <c r="B218" s="107" t="s">
        <v>202</v>
      </c>
      <c r="C218" s="566" t="s">
        <v>16</v>
      </c>
      <c r="D218" s="308"/>
      <c r="E218" s="322">
        <v>287.87</v>
      </c>
      <c r="F218" s="322">
        <v>359.53</v>
      </c>
      <c r="G218" s="322">
        <v>517.13</v>
      </c>
      <c r="H218" s="322">
        <v>745.87</v>
      </c>
      <c r="I218" s="577">
        <v>1099.85</v>
      </c>
      <c r="J218" s="309"/>
      <c r="K218" s="564">
        <v>1640.45</v>
      </c>
      <c r="L218" s="577"/>
      <c r="M218" s="577" t="s">
        <v>16</v>
      </c>
      <c r="N218" s="577">
        <v>8017.581454165592</v>
      </c>
      <c r="O218" s="573"/>
      <c r="P218" s="156"/>
    </row>
    <row r="219" spans="1:15" s="38" customFormat="1" ht="5.25" customHeight="1">
      <c r="A219" s="106"/>
      <c r="B219" s="106"/>
      <c r="C219" s="563"/>
      <c r="D219" s="308"/>
      <c r="E219" s="308"/>
      <c r="F219" s="308"/>
      <c r="G219" s="308"/>
      <c r="H219" s="308"/>
      <c r="I219" s="308"/>
      <c r="J219" s="309"/>
      <c r="K219" s="577"/>
      <c r="L219" s="468"/>
      <c r="M219" s="471"/>
      <c r="N219" s="573"/>
      <c r="O219" s="156"/>
    </row>
    <row r="220" spans="1:15" s="38" customFormat="1" ht="10.5" customHeight="1">
      <c r="A220" s="106"/>
      <c r="B220" s="107" t="s">
        <v>219</v>
      </c>
      <c r="C220" s="563"/>
      <c r="D220" s="308"/>
      <c r="E220" s="308"/>
      <c r="F220" s="308"/>
      <c r="G220" s="308"/>
      <c r="H220" s="308"/>
      <c r="I220" s="308"/>
      <c r="J220" s="309"/>
      <c r="K220" s="577"/>
      <c r="L220" s="511"/>
      <c r="M220" s="471"/>
      <c r="N220" s="573"/>
      <c r="O220" s="156"/>
    </row>
    <row r="221" spans="1:16" s="38" customFormat="1" ht="10.5" customHeight="1">
      <c r="A221" s="106"/>
      <c r="B221" s="507" t="s">
        <v>203</v>
      </c>
      <c r="C221" s="566" t="s">
        <v>16</v>
      </c>
      <c r="D221" s="308"/>
      <c r="E221" s="322" t="s">
        <v>15</v>
      </c>
      <c r="F221" s="322" t="s">
        <v>15</v>
      </c>
      <c r="G221" s="322" t="s">
        <v>15</v>
      </c>
      <c r="H221" s="322" t="s">
        <v>15</v>
      </c>
      <c r="I221" s="577" t="s">
        <v>15</v>
      </c>
      <c r="J221" s="309"/>
      <c r="K221" s="564">
        <v>60</v>
      </c>
      <c r="L221" s="577"/>
      <c r="M221" s="577" t="s">
        <v>16</v>
      </c>
      <c r="N221" s="577" t="s">
        <v>15</v>
      </c>
      <c r="O221" s="573"/>
      <c r="P221" s="156"/>
    </row>
    <row r="222" spans="1:16" s="38" customFormat="1" ht="10.5" customHeight="1">
      <c r="A222" s="106"/>
      <c r="B222" s="507" t="s">
        <v>204</v>
      </c>
      <c r="C222" s="566" t="s">
        <v>16</v>
      </c>
      <c r="D222" s="308"/>
      <c r="E222" s="322" t="s">
        <v>15</v>
      </c>
      <c r="F222" s="322" t="s">
        <v>15</v>
      </c>
      <c r="G222" s="322" t="s">
        <v>15</v>
      </c>
      <c r="H222" s="322" t="s">
        <v>15</v>
      </c>
      <c r="I222" s="577" t="s">
        <v>15</v>
      </c>
      <c r="J222" s="309"/>
      <c r="K222" s="564" t="s">
        <v>15</v>
      </c>
      <c r="L222" s="577"/>
      <c r="M222" s="577" t="s">
        <v>16</v>
      </c>
      <c r="N222" s="577">
        <v>384.2772081954754</v>
      </c>
      <c r="O222" s="573"/>
      <c r="P222" s="156"/>
    </row>
    <row r="223" spans="1:16" s="38" customFormat="1" ht="12.75" customHeight="1">
      <c r="A223" s="106"/>
      <c r="B223" s="507" t="s">
        <v>205</v>
      </c>
      <c r="C223" s="566" t="s">
        <v>16</v>
      </c>
      <c r="D223" s="308"/>
      <c r="E223" s="322">
        <v>215.93</v>
      </c>
      <c r="F223" s="322">
        <v>332.51</v>
      </c>
      <c r="G223" s="322">
        <v>465.49</v>
      </c>
      <c r="H223" s="322">
        <v>816.31</v>
      </c>
      <c r="I223" s="577">
        <v>1741.42</v>
      </c>
      <c r="J223" s="309"/>
      <c r="K223" s="564">
        <v>2736.98</v>
      </c>
      <c r="L223" s="577"/>
      <c r="M223" s="577" t="s">
        <v>16</v>
      </c>
      <c r="N223" s="577">
        <v>4121.109998855207</v>
      </c>
      <c r="O223" s="573"/>
      <c r="P223" s="156"/>
    </row>
    <row r="224" spans="1:16" s="38" customFormat="1" ht="10.5" customHeight="1">
      <c r="A224" s="106"/>
      <c r="B224" s="508" t="s">
        <v>42</v>
      </c>
      <c r="C224" s="566" t="s">
        <v>16</v>
      </c>
      <c r="D224" s="308"/>
      <c r="E224" s="322">
        <v>228.98</v>
      </c>
      <c r="F224" s="322">
        <v>348.25</v>
      </c>
      <c r="G224" s="322">
        <v>484.53</v>
      </c>
      <c r="H224" s="322">
        <v>856.5</v>
      </c>
      <c r="I224" s="577">
        <v>1778.88</v>
      </c>
      <c r="J224" s="309"/>
      <c r="K224" s="564">
        <v>2796.05</v>
      </c>
      <c r="L224" s="577"/>
      <c r="M224" s="577" t="s">
        <v>16</v>
      </c>
      <c r="N224" s="577">
        <v>4544.465369856345</v>
      </c>
      <c r="O224" s="573"/>
      <c r="P224" s="156"/>
    </row>
    <row r="225" spans="1:16" s="38" customFormat="1" ht="12.75" customHeight="1">
      <c r="A225" s="106"/>
      <c r="B225" s="107" t="s">
        <v>206</v>
      </c>
      <c r="C225" s="566" t="s">
        <v>16</v>
      </c>
      <c r="D225" s="308"/>
      <c r="E225" s="322" t="s">
        <v>16</v>
      </c>
      <c r="F225" s="322" t="s">
        <v>16</v>
      </c>
      <c r="G225" s="322" t="s">
        <v>16</v>
      </c>
      <c r="H225" s="322" t="s">
        <v>16</v>
      </c>
      <c r="I225" s="577" t="s">
        <v>16</v>
      </c>
      <c r="J225" s="309"/>
      <c r="K225" s="564" t="s">
        <v>16</v>
      </c>
      <c r="L225" s="565"/>
      <c r="M225" s="577" t="s">
        <v>16</v>
      </c>
      <c r="N225" s="577">
        <v>11212.725829510002</v>
      </c>
      <c r="O225" s="573"/>
      <c r="P225" s="156"/>
    </row>
    <row r="226" spans="1:16" s="38" customFormat="1" ht="5.25" customHeight="1">
      <c r="A226" s="106"/>
      <c r="B226" s="106"/>
      <c r="C226" s="542"/>
      <c r="D226" s="543"/>
      <c r="E226" s="544"/>
      <c r="F226" s="544"/>
      <c r="G226" s="544"/>
      <c r="H226" s="544"/>
      <c r="I226" s="544"/>
      <c r="J226" s="580"/>
      <c r="K226" s="342"/>
      <c r="L226" s="343"/>
      <c r="M226" s="615"/>
      <c r="N226" s="471"/>
      <c r="O226" s="573"/>
      <c r="P226" s="156"/>
    </row>
    <row r="227" spans="1:16" s="38" customFormat="1" ht="12.75" customHeight="1">
      <c r="A227" s="106"/>
      <c r="B227" s="107" t="s">
        <v>441</v>
      </c>
      <c r="C227" s="566" t="s">
        <v>16</v>
      </c>
      <c r="D227" s="308"/>
      <c r="E227" s="322" t="s">
        <v>16</v>
      </c>
      <c r="F227" s="322" t="s">
        <v>16</v>
      </c>
      <c r="G227" s="322" t="s">
        <v>16</v>
      </c>
      <c r="H227" s="322" t="s">
        <v>16</v>
      </c>
      <c r="I227" s="577" t="s">
        <v>16</v>
      </c>
      <c r="J227" s="309"/>
      <c r="K227" s="564" t="s">
        <v>16</v>
      </c>
      <c r="L227" s="577"/>
      <c r="M227" s="577" t="s">
        <v>16</v>
      </c>
      <c r="N227" s="577">
        <v>6179</v>
      </c>
      <c r="O227" s="573"/>
      <c r="P227" s="156"/>
    </row>
    <row r="228" spans="1:16" s="38" customFormat="1" ht="4.5" customHeight="1">
      <c r="A228" s="106"/>
      <c r="B228" s="106"/>
      <c r="C228" s="542"/>
      <c r="D228" s="543"/>
      <c r="E228" s="544"/>
      <c r="F228" s="544"/>
      <c r="G228" s="544"/>
      <c r="H228" s="544"/>
      <c r="I228" s="544"/>
      <c r="J228" s="580"/>
      <c r="K228" s="342"/>
      <c r="L228" s="471"/>
      <c r="M228" s="615"/>
      <c r="N228" s="471"/>
      <c r="O228" s="573"/>
      <c r="P228" s="156"/>
    </row>
    <row r="229" spans="1:16" s="38" customFormat="1" ht="12.75" customHeight="1">
      <c r="A229" s="106"/>
      <c r="B229" s="107" t="s">
        <v>442</v>
      </c>
      <c r="C229" s="566" t="s">
        <v>16</v>
      </c>
      <c r="D229" s="308"/>
      <c r="E229" s="322">
        <v>3467.68</v>
      </c>
      <c r="F229" s="322">
        <v>4473.05</v>
      </c>
      <c r="G229" s="322">
        <v>6631.29</v>
      </c>
      <c r="H229" s="322">
        <v>10397.87</v>
      </c>
      <c r="I229" s="577">
        <v>16808.43</v>
      </c>
      <c r="J229" s="309"/>
      <c r="K229" s="564">
        <v>26695.89</v>
      </c>
      <c r="L229" s="577"/>
      <c r="M229" s="577">
        <v>38400</v>
      </c>
      <c r="N229" s="577">
        <v>138379.53440374066</v>
      </c>
      <c r="O229" s="573"/>
      <c r="P229" s="156"/>
    </row>
    <row r="230" spans="2:16" s="38" customFormat="1" ht="5.25" customHeight="1">
      <c r="B230" s="106"/>
      <c r="C230" s="563"/>
      <c r="I230" s="212"/>
      <c r="J230" s="309"/>
      <c r="K230" s="504"/>
      <c r="L230" s="577"/>
      <c r="M230" s="615"/>
      <c r="N230" s="616"/>
      <c r="O230" s="573"/>
      <c r="P230" s="156"/>
    </row>
    <row r="231" spans="1:16" s="38" customFormat="1" ht="10.5" customHeight="1">
      <c r="A231" s="307" t="s">
        <v>223</v>
      </c>
      <c r="B231" s="131"/>
      <c r="C231" s="563"/>
      <c r="D231" s="308"/>
      <c r="E231" s="308"/>
      <c r="F231" s="308"/>
      <c r="G231" s="308"/>
      <c r="H231" s="308"/>
      <c r="I231" s="308"/>
      <c r="J231" s="309"/>
      <c r="K231" s="504"/>
      <c r="L231" s="577"/>
      <c r="M231" s="615"/>
      <c r="N231" s="68"/>
      <c r="O231" s="573"/>
      <c r="P231" s="156"/>
    </row>
    <row r="232" spans="1:16" s="38" customFormat="1" ht="6" customHeight="1">
      <c r="A232" s="307"/>
      <c r="B232" s="131"/>
      <c r="C232" s="563"/>
      <c r="D232" s="308"/>
      <c r="E232" s="308"/>
      <c r="F232" s="308"/>
      <c r="G232" s="308"/>
      <c r="H232" s="308"/>
      <c r="I232" s="308"/>
      <c r="J232" s="309"/>
      <c r="K232" s="504"/>
      <c r="L232" s="577"/>
      <c r="M232" s="577"/>
      <c r="N232" s="68"/>
      <c r="O232" s="573"/>
      <c r="P232" s="156"/>
    </row>
    <row r="233" spans="1:16" s="38" customFormat="1" ht="10.5" customHeight="1">
      <c r="A233" s="106"/>
      <c r="B233" s="307" t="s">
        <v>143</v>
      </c>
      <c r="C233" s="563"/>
      <c r="D233" s="308"/>
      <c r="E233" s="308"/>
      <c r="F233" s="308"/>
      <c r="G233" s="308"/>
      <c r="H233" s="308"/>
      <c r="I233" s="308"/>
      <c r="J233" s="309"/>
      <c r="K233" s="504"/>
      <c r="L233" s="577"/>
      <c r="M233" s="577"/>
      <c r="N233" s="68"/>
      <c r="O233" s="573"/>
      <c r="P233" s="156"/>
    </row>
    <row r="234" spans="1:16" s="38" customFormat="1" ht="10.5" customHeight="1">
      <c r="A234" s="106"/>
      <c r="B234" s="507" t="s">
        <v>144</v>
      </c>
      <c r="C234" s="566" t="s">
        <v>16</v>
      </c>
      <c r="D234" s="308"/>
      <c r="E234" s="322" t="s">
        <v>16</v>
      </c>
      <c r="F234" s="322" t="s">
        <v>16</v>
      </c>
      <c r="G234" s="322" t="s">
        <v>16</v>
      </c>
      <c r="H234" s="322" t="s">
        <v>16</v>
      </c>
      <c r="I234" s="577" t="s">
        <v>16</v>
      </c>
      <c r="J234" s="309"/>
      <c r="K234" s="564" t="s">
        <v>16</v>
      </c>
      <c r="L234" s="577"/>
      <c r="M234" s="577">
        <v>20450</v>
      </c>
      <c r="N234" s="577">
        <v>20140</v>
      </c>
      <c r="O234" s="573"/>
      <c r="P234" s="156"/>
    </row>
    <row r="235" spans="1:16" s="38" customFormat="1" ht="10.5" customHeight="1">
      <c r="A235" s="106"/>
      <c r="B235" s="507" t="s">
        <v>145</v>
      </c>
      <c r="C235" s="566" t="s">
        <v>16</v>
      </c>
      <c r="D235" s="308"/>
      <c r="E235" s="322" t="s">
        <v>16</v>
      </c>
      <c r="F235" s="322" t="s">
        <v>16</v>
      </c>
      <c r="G235" s="322" t="s">
        <v>16</v>
      </c>
      <c r="H235" s="322" t="s">
        <v>16</v>
      </c>
      <c r="I235" s="577" t="s">
        <v>16</v>
      </c>
      <c r="J235" s="309"/>
      <c r="K235" s="564" t="s">
        <v>16</v>
      </c>
      <c r="L235" s="577"/>
      <c r="M235" s="577">
        <v>17526</v>
      </c>
      <c r="N235" s="577">
        <v>17324</v>
      </c>
      <c r="O235" s="573"/>
      <c r="P235" s="156"/>
    </row>
    <row r="236" spans="1:16" s="38" customFormat="1" ht="10.5" customHeight="1">
      <c r="A236" s="106"/>
      <c r="B236" s="507" t="s">
        <v>146</v>
      </c>
      <c r="C236" s="566" t="s">
        <v>16</v>
      </c>
      <c r="D236" s="308"/>
      <c r="E236" s="322" t="s">
        <v>16</v>
      </c>
      <c r="F236" s="322" t="s">
        <v>16</v>
      </c>
      <c r="G236" s="322" t="s">
        <v>16</v>
      </c>
      <c r="H236" s="322" t="s">
        <v>16</v>
      </c>
      <c r="I236" s="577" t="s">
        <v>16</v>
      </c>
      <c r="J236" s="309"/>
      <c r="K236" s="564" t="s">
        <v>16</v>
      </c>
      <c r="L236" s="577"/>
      <c r="M236" s="577">
        <v>18794</v>
      </c>
      <c r="N236" s="577">
        <v>19218</v>
      </c>
      <c r="O236" s="573"/>
      <c r="P236" s="156"/>
    </row>
    <row r="237" spans="1:16" s="38" customFormat="1" ht="10.5" customHeight="1">
      <c r="A237" s="106"/>
      <c r="B237" s="507" t="s">
        <v>415</v>
      </c>
      <c r="C237" s="566" t="s">
        <v>16</v>
      </c>
      <c r="D237" s="308"/>
      <c r="E237" s="322" t="s">
        <v>16</v>
      </c>
      <c r="F237" s="322" t="s">
        <v>16</v>
      </c>
      <c r="G237" s="322" t="s">
        <v>16</v>
      </c>
      <c r="H237" s="322" t="s">
        <v>16</v>
      </c>
      <c r="I237" s="577" t="s">
        <v>16</v>
      </c>
      <c r="J237" s="309"/>
      <c r="K237" s="564" t="s">
        <v>16</v>
      </c>
      <c r="L237" s="577"/>
      <c r="M237" s="577" t="s">
        <v>16</v>
      </c>
      <c r="N237" s="577">
        <v>3415.915024835966</v>
      </c>
      <c r="O237" s="573"/>
      <c r="P237" s="156"/>
    </row>
    <row r="238" spans="1:16" s="38" customFormat="1" ht="12.75" customHeight="1">
      <c r="A238" s="106"/>
      <c r="B238" s="507" t="s">
        <v>437</v>
      </c>
      <c r="C238" s="566" t="s">
        <v>16</v>
      </c>
      <c r="D238" s="308"/>
      <c r="E238" s="322" t="s">
        <v>16</v>
      </c>
      <c r="F238" s="322" t="s">
        <v>16</v>
      </c>
      <c r="G238" s="322" t="s">
        <v>16</v>
      </c>
      <c r="H238" s="322" t="s">
        <v>16</v>
      </c>
      <c r="I238" s="577" t="s">
        <v>16</v>
      </c>
      <c r="J238" s="309"/>
      <c r="K238" s="564" t="s">
        <v>16</v>
      </c>
      <c r="L238" s="577"/>
      <c r="M238" s="577" t="s">
        <v>16</v>
      </c>
      <c r="N238" s="577">
        <v>362142.86997914105</v>
      </c>
      <c r="O238" s="573"/>
      <c r="P238" s="156"/>
    </row>
    <row r="239" spans="1:16" s="38" customFormat="1" ht="10.5" customHeight="1">
      <c r="A239" s="106"/>
      <c r="B239" s="508" t="s">
        <v>438</v>
      </c>
      <c r="C239" s="566" t="s">
        <v>16</v>
      </c>
      <c r="D239" s="308"/>
      <c r="E239" s="322">
        <v>415393.44</v>
      </c>
      <c r="F239" s="322">
        <v>420210.52</v>
      </c>
      <c r="G239" s="322">
        <v>422050.4</v>
      </c>
      <c r="H239" s="322">
        <v>423554.31</v>
      </c>
      <c r="I239" s="577">
        <v>425213.13</v>
      </c>
      <c r="J239" s="309"/>
      <c r="K239" s="564">
        <v>431950.95812707767</v>
      </c>
      <c r="L239" s="577"/>
      <c r="M239" s="577">
        <v>430314.332888344</v>
      </c>
      <c r="N239" s="577">
        <v>422240.785003977</v>
      </c>
      <c r="O239" s="573"/>
      <c r="P239" s="156"/>
    </row>
    <row r="240" spans="1:16" s="38" customFormat="1" ht="12.75" customHeight="1">
      <c r="A240" s="106"/>
      <c r="B240" s="508" t="s">
        <v>439</v>
      </c>
      <c r="C240" s="566" t="s">
        <v>16</v>
      </c>
      <c r="D240" s="308"/>
      <c r="E240" s="322">
        <v>18826.48</v>
      </c>
      <c r="F240" s="322">
        <v>18212.89</v>
      </c>
      <c r="G240" s="322">
        <v>17224.83</v>
      </c>
      <c r="H240" s="322">
        <v>17526.54</v>
      </c>
      <c r="I240" s="577">
        <v>17390.61</v>
      </c>
      <c r="J240" s="309"/>
      <c r="K240" s="564">
        <v>16038.778546184982</v>
      </c>
      <c r="L240" s="577"/>
      <c r="M240" s="577">
        <v>17757.613378630005</v>
      </c>
      <c r="N240" s="577">
        <v>15779.731935522446</v>
      </c>
      <c r="O240" s="573"/>
      <c r="P240" s="156"/>
    </row>
    <row r="241" spans="1:16" s="38" customFormat="1" ht="10.5" customHeight="1">
      <c r="A241" s="106"/>
      <c r="B241" s="508" t="s">
        <v>399</v>
      </c>
      <c r="C241" s="566" t="s">
        <v>16</v>
      </c>
      <c r="D241" s="308"/>
      <c r="E241" s="322" t="s">
        <v>16</v>
      </c>
      <c r="F241" s="322" t="s">
        <v>16</v>
      </c>
      <c r="G241" s="322" t="s">
        <v>16</v>
      </c>
      <c r="H241" s="322" t="s">
        <v>16</v>
      </c>
      <c r="I241" s="577" t="s">
        <v>16</v>
      </c>
      <c r="J241" s="309"/>
      <c r="K241" s="564" t="s">
        <v>16</v>
      </c>
      <c r="L241" s="577"/>
      <c r="M241" s="577">
        <v>12247</v>
      </c>
      <c r="N241" s="577">
        <v>11490</v>
      </c>
      <c r="O241" s="573"/>
      <c r="P241" s="156"/>
    </row>
    <row r="242" spans="1:16" s="38" customFormat="1" ht="10.5" customHeight="1">
      <c r="A242" s="106"/>
      <c r="B242" s="509" t="s">
        <v>440</v>
      </c>
      <c r="C242" s="566" t="s">
        <v>16</v>
      </c>
      <c r="D242" s="308"/>
      <c r="E242" s="322" t="s">
        <v>16</v>
      </c>
      <c r="F242" s="322" t="s">
        <v>16</v>
      </c>
      <c r="G242" s="322" t="s">
        <v>16</v>
      </c>
      <c r="H242" s="322" t="s">
        <v>16</v>
      </c>
      <c r="I242" s="577" t="s">
        <v>16</v>
      </c>
      <c r="J242" s="309"/>
      <c r="K242" s="564" t="s">
        <v>16</v>
      </c>
      <c r="L242" s="577"/>
      <c r="M242" s="577">
        <v>460318.94626697403</v>
      </c>
      <c r="N242" s="577">
        <v>449510.5169394995</v>
      </c>
      <c r="O242" s="573"/>
      <c r="P242" s="156"/>
    </row>
    <row r="243" spans="1:16" s="38" customFormat="1" ht="5.25" customHeight="1">
      <c r="A243" s="106"/>
      <c r="B243" s="106"/>
      <c r="C243" s="575"/>
      <c r="J243" s="65"/>
      <c r="K243" s="500"/>
      <c r="L243" s="617"/>
      <c r="M243" s="579"/>
      <c r="N243" s="68"/>
      <c r="O243" s="573"/>
      <c r="P243" s="156"/>
    </row>
    <row r="244" spans="1:16" s="38" customFormat="1" ht="10.5" customHeight="1">
      <c r="A244" s="106"/>
      <c r="B244" s="107" t="s">
        <v>147</v>
      </c>
      <c r="C244" s="575"/>
      <c r="J244" s="65"/>
      <c r="K244" s="500"/>
      <c r="L244" s="617"/>
      <c r="M244" s="579"/>
      <c r="N244" s="68"/>
      <c r="O244" s="573"/>
      <c r="P244" s="156"/>
    </row>
    <row r="245" spans="1:16" s="38" customFormat="1" ht="12.75" customHeight="1">
      <c r="A245" s="106"/>
      <c r="B245" s="507" t="s">
        <v>199</v>
      </c>
      <c r="C245" s="566" t="s">
        <v>16</v>
      </c>
      <c r="D245" s="308"/>
      <c r="E245" s="322">
        <v>96574.71</v>
      </c>
      <c r="F245" s="322">
        <v>103116.34</v>
      </c>
      <c r="G245" s="322">
        <v>112279.5</v>
      </c>
      <c r="H245" s="322">
        <v>126118.09</v>
      </c>
      <c r="I245" s="577">
        <v>132370.02</v>
      </c>
      <c r="J245" s="309"/>
      <c r="K245" s="564">
        <v>143272.82</v>
      </c>
      <c r="L245" s="577"/>
      <c r="M245" s="577" t="s">
        <v>16</v>
      </c>
      <c r="N245" s="577">
        <v>193960.05607235053</v>
      </c>
      <c r="O245" s="573"/>
      <c r="P245" s="156"/>
    </row>
    <row r="246" spans="1:16" s="38" customFormat="1" ht="10.5" customHeight="1">
      <c r="A246" s="106"/>
      <c r="B246" s="510" t="s">
        <v>148</v>
      </c>
      <c r="C246" s="566" t="s">
        <v>16</v>
      </c>
      <c r="D246" s="308"/>
      <c r="E246" s="322" t="s">
        <v>16</v>
      </c>
      <c r="F246" s="322">
        <v>5522.67</v>
      </c>
      <c r="G246" s="322">
        <v>9047.65</v>
      </c>
      <c r="H246" s="322">
        <v>11794.88</v>
      </c>
      <c r="I246" s="577">
        <v>14084.82</v>
      </c>
      <c r="J246" s="309"/>
      <c r="K246" s="564">
        <v>16294.89</v>
      </c>
      <c r="L246" s="577"/>
      <c r="M246" s="577" t="s">
        <v>16</v>
      </c>
      <c r="N246" s="577">
        <v>12275.975342243566</v>
      </c>
      <c r="O246" s="573"/>
      <c r="P246" s="156"/>
    </row>
    <row r="247" spans="1:16" s="38" customFormat="1" ht="10.5" customHeight="1">
      <c r="A247" s="106"/>
      <c r="B247" s="507" t="s">
        <v>149</v>
      </c>
      <c r="C247" s="566" t="s">
        <v>16</v>
      </c>
      <c r="D247" s="308"/>
      <c r="E247" s="322">
        <v>48118.46</v>
      </c>
      <c r="F247" s="322">
        <v>47698.71</v>
      </c>
      <c r="G247" s="322">
        <v>48516.17</v>
      </c>
      <c r="H247" s="322">
        <v>47852.1</v>
      </c>
      <c r="I247" s="577">
        <v>48420.01</v>
      </c>
      <c r="J247" s="309"/>
      <c r="K247" s="564">
        <v>48098.87</v>
      </c>
      <c r="L247" s="577"/>
      <c r="M247" s="577" t="s">
        <v>16</v>
      </c>
      <c r="N247" s="577">
        <v>24868.529325970652</v>
      </c>
      <c r="O247" s="573"/>
      <c r="P247" s="156"/>
    </row>
    <row r="248" spans="1:16" s="38" customFormat="1" ht="10.5" customHeight="1">
      <c r="A248" s="106"/>
      <c r="B248" s="507" t="s">
        <v>150</v>
      </c>
      <c r="C248" s="566" t="s">
        <v>16</v>
      </c>
      <c r="D248" s="308"/>
      <c r="E248" s="322">
        <v>2552.93</v>
      </c>
      <c r="F248" s="322">
        <v>2691.99</v>
      </c>
      <c r="G248" s="322">
        <v>3001.48</v>
      </c>
      <c r="H248" s="322">
        <v>3024.79</v>
      </c>
      <c r="I248" s="577">
        <v>2911.62</v>
      </c>
      <c r="J248" s="309"/>
      <c r="K248" s="564">
        <v>2860.19</v>
      </c>
      <c r="L248" s="577"/>
      <c r="M248" s="577" t="s">
        <v>16</v>
      </c>
      <c r="N248" s="577">
        <v>925.8635157455565</v>
      </c>
      <c r="O248" s="573"/>
      <c r="P248" s="156"/>
    </row>
    <row r="249" spans="1:16" s="38" customFormat="1" ht="10.5" customHeight="1">
      <c r="A249" s="106"/>
      <c r="B249" s="508" t="s">
        <v>42</v>
      </c>
      <c r="C249" s="566" t="s">
        <v>16</v>
      </c>
      <c r="D249" s="308"/>
      <c r="E249" s="322">
        <v>147246.1</v>
      </c>
      <c r="F249" s="322">
        <v>153507.04</v>
      </c>
      <c r="G249" s="322">
        <v>163797.15</v>
      </c>
      <c r="H249" s="322">
        <v>176994.98</v>
      </c>
      <c r="I249" s="577">
        <v>183701.65</v>
      </c>
      <c r="J249" s="309"/>
      <c r="K249" s="564">
        <v>194231.88</v>
      </c>
      <c r="L249" s="577"/>
      <c r="M249" s="577">
        <v>213900</v>
      </c>
      <c r="N249" s="577">
        <v>219754.44891406674</v>
      </c>
      <c r="O249" s="573"/>
      <c r="P249" s="156"/>
    </row>
    <row r="250" spans="1:15" s="38" customFormat="1" ht="10.5" customHeight="1">
      <c r="A250" s="106"/>
      <c r="B250" s="107" t="s">
        <v>151</v>
      </c>
      <c r="C250" s="563"/>
      <c r="J250" s="65"/>
      <c r="K250" s="68"/>
      <c r="L250" s="468"/>
      <c r="M250" s="471"/>
      <c r="N250" s="573"/>
      <c r="O250" s="156"/>
    </row>
    <row r="251" spans="1:16" s="38" customFormat="1" ht="12.75" customHeight="1">
      <c r="A251" s="106"/>
      <c r="B251" s="507" t="s">
        <v>200</v>
      </c>
      <c r="C251" s="566" t="s">
        <v>16</v>
      </c>
      <c r="D251" s="308"/>
      <c r="E251" s="322">
        <v>28456.75</v>
      </c>
      <c r="F251" s="322">
        <v>31629.96</v>
      </c>
      <c r="G251" s="322">
        <v>32298.84</v>
      </c>
      <c r="H251" s="322">
        <v>35814.27</v>
      </c>
      <c r="I251" s="577">
        <v>37592.09</v>
      </c>
      <c r="J251" s="309"/>
      <c r="K251" s="564">
        <v>38889.63</v>
      </c>
      <c r="L251" s="577"/>
      <c r="M251" s="577" t="s">
        <v>16</v>
      </c>
      <c r="N251" s="577">
        <v>16199.00684385269</v>
      </c>
      <c r="O251" s="573"/>
      <c r="P251" s="156"/>
    </row>
    <row r="252" spans="1:16" s="38" customFormat="1" ht="10.5" customHeight="1">
      <c r="A252" s="106"/>
      <c r="B252" s="507" t="s">
        <v>201</v>
      </c>
      <c r="C252" s="566" t="s">
        <v>16</v>
      </c>
      <c r="D252" s="308"/>
      <c r="E252" s="322">
        <v>6310.64</v>
      </c>
      <c r="F252" s="322">
        <v>6827.31</v>
      </c>
      <c r="G252" s="322">
        <v>7487.5</v>
      </c>
      <c r="H252" s="322">
        <v>8179.07</v>
      </c>
      <c r="I252" s="577">
        <v>8813.04</v>
      </c>
      <c r="J252" s="309"/>
      <c r="K252" s="564">
        <v>9323.81</v>
      </c>
      <c r="L252" s="577"/>
      <c r="M252" s="577" t="s">
        <v>16</v>
      </c>
      <c r="N252" s="577">
        <v>14037.530695220901</v>
      </c>
      <c r="O252" s="573"/>
      <c r="P252" s="156"/>
    </row>
    <row r="253" spans="1:16" s="38" customFormat="1" ht="10.5" customHeight="1">
      <c r="A253" s="106"/>
      <c r="B253" s="507" t="s">
        <v>152</v>
      </c>
      <c r="C253" s="566" t="s">
        <v>16</v>
      </c>
      <c r="D253" s="308"/>
      <c r="E253" s="322">
        <v>24280.3</v>
      </c>
      <c r="F253" s="322">
        <v>24553.39</v>
      </c>
      <c r="G253" s="322">
        <v>26947.6</v>
      </c>
      <c r="H253" s="322">
        <v>25749.57</v>
      </c>
      <c r="I253" s="577">
        <v>26715.28</v>
      </c>
      <c r="J253" s="309"/>
      <c r="K253" s="564">
        <v>27424.11</v>
      </c>
      <c r="L253" s="577"/>
      <c r="M253" s="577" t="s">
        <v>16</v>
      </c>
      <c r="N253" s="577">
        <v>49704.303292312215</v>
      </c>
      <c r="O253" s="573"/>
      <c r="P253" s="156"/>
    </row>
    <row r="254" spans="1:16" s="38" customFormat="1" ht="10.5" customHeight="1">
      <c r="A254" s="106"/>
      <c r="B254" s="508" t="s">
        <v>42</v>
      </c>
      <c r="C254" s="566" t="s">
        <v>16</v>
      </c>
      <c r="D254" s="308"/>
      <c r="E254" s="322">
        <v>59047.69</v>
      </c>
      <c r="F254" s="322">
        <v>63010.66</v>
      </c>
      <c r="G254" s="322">
        <v>66733.94</v>
      </c>
      <c r="H254" s="322">
        <v>69742.91</v>
      </c>
      <c r="I254" s="577">
        <v>73120.41</v>
      </c>
      <c r="J254" s="309"/>
      <c r="K254" s="564">
        <v>75637.55</v>
      </c>
      <c r="L254" s="577"/>
      <c r="M254" s="577" t="s">
        <v>16</v>
      </c>
      <c r="N254" s="577">
        <v>79940.84083138581</v>
      </c>
      <c r="O254" s="573"/>
      <c r="P254" s="156"/>
    </row>
    <row r="255" spans="1:16" s="38" customFormat="1" ht="12.75" customHeight="1">
      <c r="A255" s="106"/>
      <c r="B255" s="107" t="s">
        <v>202</v>
      </c>
      <c r="C255" s="566" t="s">
        <v>16</v>
      </c>
      <c r="D255" s="308"/>
      <c r="E255" s="322">
        <v>21886.36</v>
      </c>
      <c r="F255" s="322">
        <v>23321.18</v>
      </c>
      <c r="G255" s="322">
        <v>24069.64</v>
      </c>
      <c r="H255" s="322">
        <v>24865.23</v>
      </c>
      <c r="I255" s="577">
        <v>25394.25</v>
      </c>
      <c r="J255" s="309"/>
      <c r="K255" s="564">
        <v>25420.23</v>
      </c>
      <c r="L255" s="577"/>
      <c r="M255" s="577" t="s">
        <v>16</v>
      </c>
      <c r="N255" s="577">
        <v>24316.731857437375</v>
      </c>
      <c r="O255" s="573"/>
      <c r="P255" s="156"/>
    </row>
    <row r="256" spans="1:15" s="38" customFormat="1" ht="10.5" customHeight="1">
      <c r="A256" s="106"/>
      <c r="B256" s="107" t="s">
        <v>219</v>
      </c>
      <c r="C256" s="563"/>
      <c r="J256" s="65"/>
      <c r="K256" s="68"/>
      <c r="L256" s="511"/>
      <c r="M256" s="471"/>
      <c r="N256" s="573"/>
      <c r="O256" s="156"/>
    </row>
    <row r="257" spans="1:16" s="38" customFormat="1" ht="10.5" customHeight="1">
      <c r="A257" s="106"/>
      <c r="B257" s="507" t="s">
        <v>203</v>
      </c>
      <c r="C257" s="566" t="s">
        <v>16</v>
      </c>
      <c r="D257" s="308"/>
      <c r="E257" s="322">
        <v>1716.61</v>
      </c>
      <c r="F257" s="322">
        <v>1685.03</v>
      </c>
      <c r="G257" s="322">
        <v>1628.88</v>
      </c>
      <c r="H257" s="322">
        <v>1546.5</v>
      </c>
      <c r="I257" s="577">
        <v>1557.79</v>
      </c>
      <c r="J257" s="309"/>
      <c r="K257" s="564">
        <v>1474.93</v>
      </c>
      <c r="L257" s="577"/>
      <c r="M257" s="577" t="s">
        <v>16</v>
      </c>
      <c r="N257" s="577">
        <v>1574.5518982418148</v>
      </c>
      <c r="O257" s="573"/>
      <c r="P257" s="156"/>
    </row>
    <row r="258" spans="1:16" s="38" customFormat="1" ht="10.5" customHeight="1">
      <c r="A258" s="106"/>
      <c r="B258" s="507" t="s">
        <v>204</v>
      </c>
      <c r="C258" s="566" t="s">
        <v>16</v>
      </c>
      <c r="D258" s="308"/>
      <c r="E258" s="322">
        <v>1775.74</v>
      </c>
      <c r="F258" s="322">
        <v>1607.73</v>
      </c>
      <c r="G258" s="322">
        <v>1795.16</v>
      </c>
      <c r="H258" s="322">
        <v>1648.28</v>
      </c>
      <c r="I258" s="577">
        <v>1431.38</v>
      </c>
      <c r="J258" s="309"/>
      <c r="K258" s="564">
        <v>1281.41</v>
      </c>
      <c r="L258" s="577"/>
      <c r="M258" s="577" t="s">
        <v>16</v>
      </c>
      <c r="N258" s="577">
        <v>10322.586754014716</v>
      </c>
      <c r="O258" s="573"/>
      <c r="P258" s="156"/>
    </row>
    <row r="259" spans="1:16" s="38" customFormat="1" ht="12.75" customHeight="1">
      <c r="A259" s="106"/>
      <c r="B259" s="507" t="s">
        <v>205</v>
      </c>
      <c r="C259" s="566" t="s">
        <v>16</v>
      </c>
      <c r="D259" s="308"/>
      <c r="E259" s="322">
        <v>34234.18</v>
      </c>
      <c r="F259" s="322">
        <v>46002.52</v>
      </c>
      <c r="G259" s="322">
        <v>50163.68</v>
      </c>
      <c r="H259" s="322">
        <v>51786.69</v>
      </c>
      <c r="I259" s="577">
        <v>60713.38</v>
      </c>
      <c r="J259" s="309"/>
      <c r="K259" s="564">
        <v>64821.16</v>
      </c>
      <c r="L259" s="577"/>
      <c r="M259" s="577" t="s">
        <v>16</v>
      </c>
      <c r="N259" s="577">
        <v>17783.482082510367</v>
      </c>
      <c r="O259" s="573"/>
      <c r="P259" s="156"/>
    </row>
    <row r="260" spans="1:16" s="38" customFormat="1" ht="10.5" customHeight="1">
      <c r="A260" s="106"/>
      <c r="B260" s="508" t="s">
        <v>42</v>
      </c>
      <c r="C260" s="566" t="s">
        <v>16</v>
      </c>
      <c r="D260" s="308"/>
      <c r="E260" s="322">
        <v>37726.53</v>
      </c>
      <c r="F260" s="322">
        <v>49295.28</v>
      </c>
      <c r="G260" s="322">
        <v>53587.72</v>
      </c>
      <c r="H260" s="322">
        <v>54981.47</v>
      </c>
      <c r="I260" s="577">
        <v>63702.55</v>
      </c>
      <c r="J260" s="309"/>
      <c r="K260" s="564">
        <v>67577.5</v>
      </c>
      <c r="L260" s="577"/>
      <c r="M260" s="577" t="s">
        <v>16</v>
      </c>
      <c r="N260" s="577">
        <v>29680.620734766897</v>
      </c>
      <c r="O260" s="573"/>
      <c r="P260" s="156"/>
    </row>
    <row r="261" spans="1:16" s="38" customFormat="1" ht="12.75" customHeight="1">
      <c r="A261" s="106"/>
      <c r="B261" s="107" t="s">
        <v>206</v>
      </c>
      <c r="C261" s="566" t="s">
        <v>16</v>
      </c>
      <c r="D261" s="308"/>
      <c r="E261" s="322" t="s">
        <v>16</v>
      </c>
      <c r="F261" s="322" t="s">
        <v>16</v>
      </c>
      <c r="G261" s="322" t="s">
        <v>16</v>
      </c>
      <c r="H261" s="322" t="s">
        <v>16</v>
      </c>
      <c r="I261" s="577" t="s">
        <v>16</v>
      </c>
      <c r="J261" s="309"/>
      <c r="K261" s="564" t="s">
        <v>16</v>
      </c>
      <c r="L261" s="577"/>
      <c r="M261" s="577" t="s">
        <v>16</v>
      </c>
      <c r="N261" s="577">
        <v>84154.35066908387</v>
      </c>
      <c r="O261" s="573"/>
      <c r="P261" s="156"/>
    </row>
    <row r="262" spans="1:15" s="38" customFormat="1" ht="1.5" customHeight="1">
      <c r="A262" s="106"/>
      <c r="B262" s="107"/>
      <c r="C262" s="542"/>
      <c r="D262" s="543"/>
      <c r="E262" s="67"/>
      <c r="F262" s="544"/>
      <c r="G262" s="544"/>
      <c r="H262" s="544"/>
      <c r="I262" s="544"/>
      <c r="J262" s="580"/>
      <c r="K262" s="605"/>
      <c r="L262" s="468"/>
      <c r="M262" s="471" t="s">
        <v>444</v>
      </c>
      <c r="N262" s="573"/>
      <c r="O262" s="156"/>
    </row>
    <row r="263" spans="1:16" s="38" customFormat="1" ht="12" customHeight="1">
      <c r="A263" s="106"/>
      <c r="B263" s="107" t="s">
        <v>441</v>
      </c>
      <c r="C263" s="566" t="s">
        <v>16</v>
      </c>
      <c r="D263" s="308"/>
      <c r="E263" s="322" t="s">
        <v>16</v>
      </c>
      <c r="F263" s="322" t="s">
        <v>16</v>
      </c>
      <c r="G263" s="322" t="s">
        <v>16</v>
      </c>
      <c r="H263" s="322" t="s">
        <v>16</v>
      </c>
      <c r="I263" s="577" t="s">
        <v>16</v>
      </c>
      <c r="J263" s="309"/>
      <c r="K263" s="564" t="s">
        <v>16</v>
      </c>
      <c r="L263" s="577"/>
      <c r="M263" s="577" t="s">
        <v>16</v>
      </c>
      <c r="N263" s="577">
        <v>41123</v>
      </c>
      <c r="O263" s="573"/>
      <c r="P263" s="156"/>
    </row>
    <row r="264" spans="1:16" s="38" customFormat="1" ht="12.75" customHeight="1">
      <c r="A264" s="106"/>
      <c r="B264" s="107" t="s">
        <v>442</v>
      </c>
      <c r="C264" s="566" t="s">
        <v>16</v>
      </c>
      <c r="D264" s="308"/>
      <c r="E264" s="322">
        <v>700126.6</v>
      </c>
      <c r="F264" s="322">
        <v>727557.57</v>
      </c>
      <c r="G264" s="322">
        <v>747463.68</v>
      </c>
      <c r="H264" s="322">
        <v>767665.44</v>
      </c>
      <c r="I264" s="577">
        <v>788522.6</v>
      </c>
      <c r="J264" s="309"/>
      <c r="K264" s="564">
        <v>810856.8966732627</v>
      </c>
      <c r="L264" s="577"/>
      <c r="M264" s="577">
        <v>850100</v>
      </c>
      <c r="N264" s="577">
        <v>875867.5099462402</v>
      </c>
      <c r="O264" s="573"/>
      <c r="P264" s="156"/>
    </row>
    <row r="265" spans="1:16" s="38" customFormat="1" ht="2.25" customHeight="1">
      <c r="A265" s="96"/>
      <c r="B265" s="323"/>
      <c r="C265" s="618"/>
      <c r="D265" s="96"/>
      <c r="E265" s="96"/>
      <c r="J265" s="65"/>
      <c r="K265" s="66"/>
      <c r="L265" s="106"/>
      <c r="M265" s="106"/>
      <c r="N265" s="319"/>
      <c r="O265" s="573"/>
      <c r="P265" s="156"/>
    </row>
    <row r="266" spans="1:16" s="38" customFormat="1" ht="11.25" customHeight="1">
      <c r="A266" s="54"/>
      <c r="B266" s="54"/>
      <c r="D266" s="54"/>
      <c r="E266" s="54"/>
      <c r="F266" s="324"/>
      <c r="G266" s="86"/>
      <c r="H266" s="86"/>
      <c r="I266" s="86"/>
      <c r="J266" s="86"/>
      <c r="K266" s="86"/>
      <c r="L266" s="86"/>
      <c r="M266" s="86"/>
      <c r="N266" s="89" t="s">
        <v>445</v>
      </c>
      <c r="O266" s="573"/>
      <c r="P266" s="156"/>
    </row>
    <row r="267" spans="1:16" s="38" customFormat="1" ht="4.5" customHeight="1">
      <c r="A267" s="54"/>
      <c r="B267" s="54"/>
      <c r="D267" s="54"/>
      <c r="E267" s="54"/>
      <c r="F267" s="512"/>
      <c r="G267" s="131"/>
      <c r="H267" s="131"/>
      <c r="I267" s="131"/>
      <c r="J267" s="131"/>
      <c r="K267" s="131"/>
      <c r="L267" s="131"/>
      <c r="M267" s="131"/>
      <c r="N267" s="472"/>
      <c r="O267" s="573"/>
      <c r="P267" s="156"/>
    </row>
    <row r="268" spans="1:16" s="38" customFormat="1" ht="22.5" customHeight="1">
      <c r="A268" s="1032" t="s">
        <v>446</v>
      </c>
      <c r="B268" s="1032"/>
      <c r="C268" s="1032"/>
      <c r="D268" s="1032"/>
      <c r="E268" s="1032"/>
      <c r="F268" s="1032"/>
      <c r="G268" s="1032"/>
      <c r="H268" s="1032"/>
      <c r="I268" s="1032"/>
      <c r="J268" s="1032"/>
      <c r="K268" s="1032"/>
      <c r="L268" s="1032"/>
      <c r="M268" s="1032"/>
      <c r="N268" s="1032"/>
      <c r="O268" s="573"/>
      <c r="P268" s="156"/>
    </row>
    <row r="269" spans="1:16" s="38" customFormat="1" ht="24" customHeight="1">
      <c r="A269" s="1032" t="s">
        <v>208</v>
      </c>
      <c r="B269" s="1032"/>
      <c r="C269" s="1032"/>
      <c r="D269" s="1032"/>
      <c r="E269" s="1032"/>
      <c r="F269" s="1032"/>
      <c r="G269" s="1032"/>
      <c r="H269" s="1032"/>
      <c r="I269" s="1032"/>
      <c r="J269" s="1032"/>
      <c r="K269" s="1032"/>
      <c r="L269" s="1032"/>
      <c r="M269" s="1032"/>
      <c r="N269" s="1032"/>
      <c r="O269" s="573"/>
      <c r="P269" s="156"/>
    </row>
    <row r="270" spans="1:16" s="38" customFormat="1" ht="10.5" customHeight="1">
      <c r="A270" s="326" t="s">
        <v>209</v>
      </c>
      <c r="B270" s="326"/>
      <c r="C270" s="326"/>
      <c r="D270" s="326"/>
      <c r="E270" s="326"/>
      <c r="F270" s="326"/>
      <c r="G270" s="326"/>
      <c r="H270" s="326"/>
      <c r="I270" s="326"/>
      <c r="J270" s="326"/>
      <c r="K270" s="326"/>
      <c r="L270" s="326"/>
      <c r="M270" s="326"/>
      <c r="N270" s="326"/>
      <c r="O270" s="573"/>
      <c r="P270" s="156"/>
    </row>
    <row r="271" spans="1:17" s="22" customFormat="1" ht="21.75" customHeight="1">
      <c r="A271" s="1008" t="s">
        <v>210</v>
      </c>
      <c r="B271" s="1008"/>
      <c r="C271" s="1008"/>
      <c r="D271" s="1008"/>
      <c r="E271" s="1008"/>
      <c r="F271" s="1008"/>
      <c r="G271" s="1008"/>
      <c r="H271" s="1008"/>
      <c r="I271" s="1008"/>
      <c r="J271" s="1008"/>
      <c r="K271" s="1008"/>
      <c r="L271" s="1008"/>
      <c r="M271" s="1008"/>
      <c r="N271" s="1008"/>
      <c r="O271" s="619"/>
      <c r="P271" s="140"/>
      <c r="Q271" s="136"/>
    </row>
    <row r="272" spans="1:16" s="38" customFormat="1" ht="23.25" customHeight="1">
      <c r="A272" s="1031" t="s">
        <v>211</v>
      </c>
      <c r="B272" s="1031"/>
      <c r="C272" s="1031"/>
      <c r="D272" s="1031"/>
      <c r="E272" s="1031"/>
      <c r="F272" s="1031"/>
      <c r="G272" s="1031"/>
      <c r="H272" s="1031"/>
      <c r="I272" s="1031"/>
      <c r="J272" s="1031"/>
      <c r="K272" s="1031"/>
      <c r="L272" s="1031"/>
      <c r="M272" s="1031"/>
      <c r="N272" s="1031"/>
      <c r="O272" s="620"/>
      <c r="P272" s="156"/>
    </row>
    <row r="273" spans="1:16" s="38" customFormat="1" ht="10.5" customHeight="1">
      <c r="A273" s="1031" t="s">
        <v>57</v>
      </c>
      <c r="B273" s="1031"/>
      <c r="C273" s="1031"/>
      <c r="D273" s="1031"/>
      <c r="E273" s="1031"/>
      <c r="F273" s="1031"/>
      <c r="G273" s="1031"/>
      <c r="H273" s="1031"/>
      <c r="I273" s="1031"/>
      <c r="J273" s="1031"/>
      <c r="K273" s="1031"/>
      <c r="L273" s="1031"/>
      <c r="M273" s="1031"/>
      <c r="N273" s="1031"/>
      <c r="O273" s="620"/>
      <c r="P273" s="156"/>
    </row>
    <row r="274" spans="1:16" s="38" customFormat="1" ht="10.5" customHeight="1">
      <c r="A274" s="22" t="s">
        <v>224</v>
      </c>
      <c r="C274" s="54"/>
      <c r="D274" s="54"/>
      <c r="E274" s="54"/>
      <c r="F274" s="54"/>
      <c r="O274" s="621"/>
      <c r="P274" s="156"/>
    </row>
    <row r="275" spans="1:15" ht="24.75" customHeight="1">
      <c r="A275" s="1027" t="s">
        <v>447</v>
      </c>
      <c r="B275" s="1027"/>
      <c r="C275" s="1027"/>
      <c r="D275" s="1027"/>
      <c r="E275" s="1027"/>
      <c r="F275" s="1027"/>
      <c r="G275" s="1027"/>
      <c r="H275" s="1027"/>
      <c r="I275" s="1027"/>
      <c r="J275" s="1027"/>
      <c r="K275" s="1027"/>
      <c r="L275" s="1027"/>
      <c r="M275" s="1027"/>
      <c r="N275" s="1027"/>
      <c r="O275" s="622"/>
    </row>
    <row r="276" spans="1:15" ht="10.5" customHeight="1">
      <c r="A276" s="1027" t="s">
        <v>448</v>
      </c>
      <c r="B276" s="1027"/>
      <c r="C276" s="1027"/>
      <c r="D276" s="1027"/>
      <c r="E276" s="1027"/>
      <c r="F276" s="1027"/>
      <c r="G276" s="1027"/>
      <c r="H276" s="1027"/>
      <c r="I276" s="1027"/>
      <c r="J276" s="1027"/>
      <c r="K276" s="1027"/>
      <c r="L276" s="1027"/>
      <c r="M276" s="1027"/>
      <c r="N276" s="1027"/>
      <c r="O276" s="622"/>
    </row>
    <row r="277" spans="1:15" ht="10.5" customHeight="1">
      <c r="A277" s="1027" t="s">
        <v>449</v>
      </c>
      <c r="B277" s="1027"/>
      <c r="C277" s="1027"/>
      <c r="D277" s="1027"/>
      <c r="E277" s="1027"/>
      <c r="F277" s="1027"/>
      <c r="G277" s="1027"/>
      <c r="H277" s="1027"/>
      <c r="I277" s="1027"/>
      <c r="J277" s="1027"/>
      <c r="K277" s="1027"/>
      <c r="L277" s="1027"/>
      <c r="M277" s="1027"/>
      <c r="N277" s="1027"/>
      <c r="O277" s="622"/>
    </row>
    <row r="278" spans="1:15" ht="10.5" customHeight="1">
      <c r="A278" s="1027" t="s">
        <v>450</v>
      </c>
      <c r="B278" s="1027"/>
      <c r="C278" s="1027"/>
      <c r="D278" s="1027"/>
      <c r="E278" s="1027"/>
      <c r="F278" s="1027"/>
      <c r="G278" s="1027"/>
      <c r="H278" s="1027"/>
      <c r="I278" s="1027"/>
      <c r="J278" s="1027"/>
      <c r="K278" s="1027"/>
      <c r="L278" s="1027"/>
      <c r="M278" s="1027"/>
      <c r="N278" s="1027"/>
      <c r="O278" s="622"/>
    </row>
    <row r="279" spans="1:15" ht="33.75" customHeight="1">
      <c r="A279" s="1028" t="s">
        <v>451</v>
      </c>
      <c r="B279" s="1029"/>
      <c r="C279" s="1029"/>
      <c r="D279" s="1029"/>
      <c r="E279" s="1029"/>
      <c r="F279" s="1029"/>
      <c r="G279" s="1029"/>
      <c r="H279" s="1029"/>
      <c r="I279" s="1029"/>
      <c r="J279" s="1029"/>
      <c r="K279" s="1029"/>
      <c r="L279" s="1029"/>
      <c r="M279" s="1029"/>
      <c r="N279" s="1029"/>
      <c r="O279" s="622"/>
    </row>
    <row r="280" spans="1:17" ht="10.5" customHeight="1">
      <c r="A280" s="327" t="s">
        <v>225</v>
      </c>
      <c r="B280" s="138"/>
      <c r="C280" s="138"/>
      <c r="D280" s="138"/>
      <c r="E280" s="138"/>
      <c r="F280" s="138"/>
      <c r="G280" s="138"/>
      <c r="H280" s="138"/>
      <c r="I280" s="138"/>
      <c r="J280" s="138"/>
      <c r="K280" s="138"/>
      <c r="L280" s="138"/>
      <c r="M280" s="138"/>
      <c r="N280" s="138"/>
      <c r="O280" s="623"/>
      <c r="P280" s="138"/>
      <c r="Q280" s="138"/>
    </row>
    <row r="281" spans="1:15" ht="10.5" customHeight="1">
      <c r="A281" s="326" t="s">
        <v>226</v>
      </c>
      <c r="B281" s="326"/>
      <c r="C281" s="328"/>
      <c r="D281" s="326"/>
      <c r="E281" s="326"/>
      <c r="F281" s="326"/>
      <c r="G281" s="326"/>
      <c r="H281" s="326"/>
      <c r="I281" s="326"/>
      <c r="J281" s="326"/>
      <c r="K281" s="326"/>
      <c r="L281" s="326"/>
      <c r="M281" s="326"/>
      <c r="N281" s="326"/>
      <c r="O281" s="573"/>
    </row>
    <row r="282" spans="1:15" ht="10.5" customHeight="1">
      <c r="A282" s="326" t="s">
        <v>227</v>
      </c>
      <c r="B282" s="326"/>
      <c r="C282" s="328"/>
      <c r="D282" s="326"/>
      <c r="E282" s="326"/>
      <c r="F282" s="326"/>
      <c r="G282" s="326"/>
      <c r="H282" s="326"/>
      <c r="I282" s="326"/>
      <c r="J282" s="326"/>
      <c r="K282" s="326"/>
      <c r="L282" s="326"/>
      <c r="M282" s="326"/>
      <c r="N282" s="326"/>
      <c r="O282" s="573"/>
    </row>
    <row r="283" spans="1:15" ht="10.5" customHeight="1">
      <c r="A283" s="225" t="s">
        <v>78</v>
      </c>
      <c r="B283" s="326"/>
      <c r="C283" s="326"/>
      <c r="D283" s="326"/>
      <c r="E283" s="326"/>
      <c r="F283" s="326"/>
      <c r="G283" s="326"/>
      <c r="H283" s="326"/>
      <c r="I283" s="326"/>
      <c r="J283" s="326"/>
      <c r="K283" s="326"/>
      <c r="L283" s="326"/>
      <c r="M283" s="326"/>
      <c r="N283" s="326"/>
      <c r="O283" s="573"/>
    </row>
    <row r="284" ht="12.75">
      <c r="C284" s="330"/>
    </row>
    <row r="285" ht="12.75">
      <c r="C285" s="330"/>
    </row>
    <row r="286" ht="12.75">
      <c r="C286" s="330"/>
    </row>
    <row r="287" ht="12.75">
      <c r="C287" s="330"/>
    </row>
    <row r="288" ht="12.75">
      <c r="C288" s="330"/>
    </row>
    <row r="289" ht="12.75">
      <c r="C289" s="330"/>
    </row>
    <row r="290" ht="12.75">
      <c r="C290" s="330"/>
    </row>
    <row r="291" ht="12.75">
      <c r="C291" s="330"/>
    </row>
    <row r="292" ht="12.75">
      <c r="C292" s="330"/>
    </row>
    <row r="293" ht="12.75">
      <c r="C293" s="330"/>
    </row>
    <row r="294" ht="12.75">
      <c r="C294" s="330"/>
    </row>
    <row r="295" ht="12.75">
      <c r="C295" s="330"/>
    </row>
    <row r="296" ht="12.75">
      <c r="C296" s="330"/>
    </row>
    <row r="297" ht="12.75">
      <c r="C297" s="330"/>
    </row>
    <row r="298" ht="12.75">
      <c r="C298" s="330"/>
    </row>
    <row r="299" ht="12.75">
      <c r="C299" s="330"/>
    </row>
    <row r="300" ht="12.75">
      <c r="C300" s="330"/>
    </row>
    <row r="301" ht="12.75">
      <c r="C301" s="330"/>
    </row>
    <row r="302" ht="12.75">
      <c r="C302" s="330"/>
    </row>
    <row r="303" ht="12.75">
      <c r="C303" s="330"/>
    </row>
    <row r="304" ht="12.75">
      <c r="C304" s="330"/>
    </row>
    <row r="305" ht="12.75">
      <c r="C305" s="330"/>
    </row>
    <row r="306" ht="12.75">
      <c r="C306" s="330"/>
    </row>
    <row r="307" ht="12.75">
      <c r="C307" s="330"/>
    </row>
    <row r="308" ht="12.75">
      <c r="C308" s="330"/>
    </row>
    <row r="309" ht="12.75">
      <c r="C309" s="330"/>
    </row>
    <row r="310" ht="12.75">
      <c r="C310" s="330"/>
    </row>
    <row r="311" ht="12.75">
      <c r="C311" s="330"/>
    </row>
    <row r="312" ht="12.75">
      <c r="C312" s="330"/>
    </row>
    <row r="313" ht="12.75">
      <c r="C313" s="330"/>
    </row>
    <row r="314" ht="12.75">
      <c r="C314" s="330"/>
    </row>
    <row r="315" ht="12.75">
      <c r="C315" s="330"/>
    </row>
    <row r="316" ht="12.75">
      <c r="C316" s="330"/>
    </row>
    <row r="317" ht="12.75">
      <c r="C317" s="330"/>
    </row>
    <row r="318" ht="12.75">
      <c r="C318" s="330"/>
    </row>
    <row r="319" ht="12.75">
      <c r="C319" s="330"/>
    </row>
    <row r="320" ht="12.75">
      <c r="C320" s="330"/>
    </row>
    <row r="321" ht="12.75">
      <c r="C321" s="330"/>
    </row>
    <row r="322" ht="12.75">
      <c r="C322" s="330"/>
    </row>
    <row r="323" ht="12.75">
      <c r="C323" s="330"/>
    </row>
    <row r="324" ht="12.75">
      <c r="C324" s="330"/>
    </row>
    <row r="325" ht="12.75">
      <c r="C325" s="330"/>
    </row>
    <row r="326" ht="12.75">
      <c r="C326" s="330"/>
    </row>
    <row r="327" ht="12.75">
      <c r="C327" s="330"/>
    </row>
    <row r="328" ht="12.75">
      <c r="C328" s="330"/>
    </row>
    <row r="329" ht="12.75">
      <c r="C329" s="330"/>
    </row>
    <row r="330" ht="12.75">
      <c r="C330" s="330"/>
    </row>
    <row r="331" ht="12.75">
      <c r="C331" s="330"/>
    </row>
    <row r="332" ht="12.75">
      <c r="C332" s="330"/>
    </row>
    <row r="333" ht="12.75">
      <c r="C333" s="330"/>
    </row>
    <row r="334" ht="12.75">
      <c r="C334" s="330"/>
    </row>
    <row r="335" ht="12.75">
      <c r="C335" s="330"/>
    </row>
    <row r="336" ht="12.75">
      <c r="C336" s="330"/>
    </row>
    <row r="337" ht="12.75">
      <c r="C337" s="330"/>
    </row>
    <row r="338" ht="12.75">
      <c r="C338" s="330"/>
    </row>
    <row r="339" ht="12.75">
      <c r="C339" s="330"/>
    </row>
    <row r="340" ht="12.75">
      <c r="C340" s="330"/>
    </row>
    <row r="341" ht="12.75">
      <c r="C341" s="330"/>
    </row>
    <row r="342" ht="12.75">
      <c r="C342" s="330"/>
    </row>
    <row r="343" ht="12.75">
      <c r="C343" s="330"/>
    </row>
    <row r="344" ht="12.75">
      <c r="C344" s="330"/>
    </row>
    <row r="345" ht="12.75">
      <c r="C345" s="330"/>
    </row>
    <row r="346" ht="12.75">
      <c r="C346" s="330"/>
    </row>
    <row r="347" ht="12.75">
      <c r="C347" s="330"/>
    </row>
    <row r="348" ht="12.75">
      <c r="C348" s="330"/>
    </row>
    <row r="349" ht="12.75">
      <c r="C349" s="330"/>
    </row>
    <row r="350" ht="12.75">
      <c r="C350" s="330"/>
    </row>
    <row r="351" ht="12.75">
      <c r="C351" s="330"/>
    </row>
    <row r="352" ht="12.75">
      <c r="C352" s="330"/>
    </row>
    <row r="353" ht="12.75">
      <c r="C353" s="330"/>
    </row>
    <row r="354" ht="12.75">
      <c r="C354" s="330"/>
    </row>
    <row r="355" ht="12.75">
      <c r="C355" s="330"/>
    </row>
    <row r="356" ht="12.75">
      <c r="C356" s="330"/>
    </row>
    <row r="357" ht="12.75">
      <c r="C357" s="330"/>
    </row>
    <row r="358" ht="12.75">
      <c r="C358" s="330"/>
    </row>
    <row r="359" ht="12.75">
      <c r="C359" s="330"/>
    </row>
    <row r="360" ht="12.75">
      <c r="C360" s="330"/>
    </row>
    <row r="361" ht="12.75">
      <c r="C361" s="330"/>
    </row>
    <row r="362" ht="12.75">
      <c r="C362" s="330"/>
    </row>
    <row r="363" ht="12.75">
      <c r="C363" s="330"/>
    </row>
    <row r="364" ht="12.75">
      <c r="C364" s="330"/>
    </row>
    <row r="365" ht="12.75">
      <c r="C365" s="330"/>
    </row>
    <row r="366" ht="12.75">
      <c r="C366" s="330"/>
    </row>
    <row r="367" ht="12.75">
      <c r="C367" s="330"/>
    </row>
    <row r="368" ht="12.75">
      <c r="C368" s="330"/>
    </row>
    <row r="369" ht="12.75">
      <c r="C369" s="330"/>
    </row>
    <row r="370" ht="12.75">
      <c r="C370" s="330"/>
    </row>
    <row r="371" ht="12.75">
      <c r="C371" s="330"/>
    </row>
    <row r="372" ht="12.75">
      <c r="C372" s="330"/>
    </row>
    <row r="373" ht="12.75">
      <c r="C373" s="330"/>
    </row>
    <row r="374" ht="12.75">
      <c r="C374" s="330"/>
    </row>
    <row r="375" ht="12.75">
      <c r="C375" s="330"/>
    </row>
    <row r="376" ht="12.75">
      <c r="C376" s="330"/>
    </row>
    <row r="377" ht="12.75">
      <c r="C377" s="330"/>
    </row>
    <row r="378" ht="12.75">
      <c r="C378" s="330"/>
    </row>
    <row r="379" ht="12.75">
      <c r="C379" s="330"/>
    </row>
    <row r="380" ht="12.75">
      <c r="C380" s="330"/>
    </row>
    <row r="381" ht="12.75">
      <c r="C381" s="330"/>
    </row>
    <row r="382" ht="12.75">
      <c r="C382" s="330"/>
    </row>
    <row r="383" ht="12.75">
      <c r="C383" s="330"/>
    </row>
    <row r="384" ht="12.75">
      <c r="C384" s="330"/>
    </row>
    <row r="385" ht="12.75">
      <c r="C385" s="330"/>
    </row>
    <row r="386" ht="12.75">
      <c r="C386" s="330"/>
    </row>
    <row r="387" ht="12.75">
      <c r="C387" s="330"/>
    </row>
    <row r="388" ht="12.75">
      <c r="C388" s="330"/>
    </row>
    <row r="389" ht="12.75">
      <c r="C389" s="330"/>
    </row>
    <row r="390" ht="12.75">
      <c r="C390" s="330"/>
    </row>
    <row r="391" ht="12.75">
      <c r="C391" s="330"/>
    </row>
    <row r="392" ht="12.75">
      <c r="C392" s="330"/>
    </row>
    <row r="393" ht="12.75">
      <c r="C393" s="330"/>
    </row>
    <row r="394" ht="12.75">
      <c r="C394" s="330"/>
    </row>
    <row r="395" ht="12.75">
      <c r="C395" s="330"/>
    </row>
    <row r="396" ht="12.75">
      <c r="C396" s="330"/>
    </row>
    <row r="397" ht="12.75">
      <c r="C397" s="330"/>
    </row>
    <row r="398" ht="12.75">
      <c r="C398" s="330"/>
    </row>
    <row r="399" ht="12.75">
      <c r="C399" s="330"/>
    </row>
    <row r="400" ht="12.75">
      <c r="C400" s="330"/>
    </row>
    <row r="401" ht="12.75">
      <c r="C401" s="330"/>
    </row>
    <row r="402" ht="12.75">
      <c r="C402" s="330"/>
    </row>
    <row r="403" ht="12.75">
      <c r="C403" s="330"/>
    </row>
    <row r="404" ht="12.75">
      <c r="C404" s="330"/>
    </row>
    <row r="405" ht="12.75">
      <c r="C405" s="330"/>
    </row>
    <row r="406" ht="12.75">
      <c r="C406" s="330"/>
    </row>
    <row r="407" ht="12.75">
      <c r="C407" s="330"/>
    </row>
    <row r="408" ht="12.75">
      <c r="C408" s="330"/>
    </row>
    <row r="409" ht="12.75">
      <c r="C409" s="330"/>
    </row>
    <row r="410" ht="12.75">
      <c r="C410" s="330"/>
    </row>
    <row r="411" ht="12.75">
      <c r="C411" s="330"/>
    </row>
    <row r="412" ht="12.75">
      <c r="C412" s="330"/>
    </row>
    <row r="413" ht="12.75">
      <c r="C413" s="330"/>
    </row>
    <row r="414" ht="12.75">
      <c r="C414" s="330"/>
    </row>
    <row r="415" ht="12.75">
      <c r="C415" s="330"/>
    </row>
    <row r="416" ht="12.75">
      <c r="C416" s="330"/>
    </row>
    <row r="417" ht="12.75">
      <c r="C417" s="330"/>
    </row>
    <row r="418" ht="12.75">
      <c r="C418" s="330"/>
    </row>
    <row r="419" ht="12.75">
      <c r="C419" s="330"/>
    </row>
    <row r="420" ht="12.75">
      <c r="C420" s="330"/>
    </row>
    <row r="421" ht="12.75">
      <c r="C421" s="330"/>
    </row>
    <row r="422" ht="12.75">
      <c r="C422" s="330"/>
    </row>
    <row r="423" ht="12.75">
      <c r="C423" s="330"/>
    </row>
    <row r="424" ht="12.75">
      <c r="C424" s="330"/>
    </row>
    <row r="425" ht="12.75">
      <c r="C425" s="330"/>
    </row>
    <row r="426" ht="12.75">
      <c r="C426" s="330"/>
    </row>
    <row r="427" ht="12.75">
      <c r="C427" s="330"/>
    </row>
    <row r="428" ht="12.75">
      <c r="C428" s="330"/>
    </row>
    <row r="429" ht="12.75">
      <c r="C429" s="330"/>
    </row>
    <row r="430" ht="12.75">
      <c r="C430" s="330"/>
    </row>
    <row r="431" ht="12.75">
      <c r="C431" s="330"/>
    </row>
    <row r="432" ht="12.75">
      <c r="C432" s="330"/>
    </row>
    <row r="433" ht="12.75">
      <c r="C433" s="330"/>
    </row>
    <row r="434" ht="12.75">
      <c r="C434" s="330"/>
    </row>
    <row r="435" ht="12.75">
      <c r="C435" s="330"/>
    </row>
    <row r="436" ht="12.75">
      <c r="C436" s="330"/>
    </row>
    <row r="437" ht="12.75">
      <c r="C437" s="330"/>
    </row>
    <row r="438" ht="12.75">
      <c r="C438" s="330"/>
    </row>
    <row r="439" ht="12.75">
      <c r="C439" s="330"/>
    </row>
    <row r="440" ht="12.75">
      <c r="C440" s="330"/>
    </row>
    <row r="441" ht="12.75">
      <c r="C441" s="330"/>
    </row>
    <row r="442" ht="12.75">
      <c r="C442" s="330"/>
    </row>
    <row r="443" ht="12.75">
      <c r="C443" s="330"/>
    </row>
    <row r="444" ht="12.75">
      <c r="C444" s="330"/>
    </row>
    <row r="445" ht="12.75">
      <c r="C445" s="330"/>
    </row>
    <row r="446" ht="12.75">
      <c r="C446" s="330"/>
    </row>
    <row r="447" ht="12.75">
      <c r="C447" s="330"/>
    </row>
    <row r="448" ht="12.75">
      <c r="C448" s="330"/>
    </row>
    <row r="449" ht="12.75">
      <c r="C449" s="330"/>
    </row>
    <row r="450" ht="12.75">
      <c r="C450" s="330"/>
    </row>
    <row r="451" ht="12.75">
      <c r="C451" s="330"/>
    </row>
    <row r="452" ht="12.75">
      <c r="C452" s="330"/>
    </row>
    <row r="453" ht="12.75">
      <c r="C453" s="330"/>
    </row>
    <row r="454" ht="12.75">
      <c r="C454" s="330"/>
    </row>
    <row r="455" ht="12.75">
      <c r="C455" s="330"/>
    </row>
    <row r="456" ht="12.75">
      <c r="C456" s="330"/>
    </row>
    <row r="457" ht="12.75">
      <c r="C457" s="330"/>
    </row>
    <row r="458" ht="12.75">
      <c r="C458" s="330"/>
    </row>
    <row r="459" ht="12.75">
      <c r="C459" s="330"/>
    </row>
    <row r="460" ht="12.75">
      <c r="C460" s="330"/>
    </row>
    <row r="461" ht="12.75">
      <c r="C461" s="330"/>
    </row>
    <row r="462" ht="12.75">
      <c r="C462" s="330"/>
    </row>
    <row r="463" ht="12.75">
      <c r="C463" s="330"/>
    </row>
    <row r="464" ht="12.75">
      <c r="C464" s="330"/>
    </row>
    <row r="465" ht="12.75">
      <c r="C465" s="330"/>
    </row>
    <row r="466" ht="12.75">
      <c r="C466" s="330"/>
    </row>
    <row r="467" ht="12.75">
      <c r="C467" s="330"/>
    </row>
    <row r="468" ht="12.75">
      <c r="C468" s="330"/>
    </row>
    <row r="469" ht="12.75">
      <c r="C469" s="330"/>
    </row>
    <row r="470" ht="12.75">
      <c r="C470" s="330"/>
    </row>
    <row r="471" ht="12.75">
      <c r="C471" s="330"/>
    </row>
    <row r="472" ht="12.75">
      <c r="C472" s="330"/>
    </row>
    <row r="473" ht="12.75">
      <c r="C473" s="330"/>
    </row>
    <row r="474" ht="12.75">
      <c r="C474" s="330"/>
    </row>
    <row r="475" ht="12.75">
      <c r="C475" s="330"/>
    </row>
    <row r="476" ht="12.75">
      <c r="C476" s="330"/>
    </row>
    <row r="477" ht="12.75">
      <c r="C477" s="330"/>
    </row>
    <row r="478" ht="12.75">
      <c r="C478" s="330"/>
    </row>
    <row r="479" ht="12.75">
      <c r="C479" s="330"/>
    </row>
    <row r="480" ht="12.75">
      <c r="C480" s="330"/>
    </row>
    <row r="481" ht="12.75">
      <c r="C481" s="330"/>
    </row>
    <row r="482" ht="12.75">
      <c r="C482" s="330"/>
    </row>
    <row r="483" ht="12.75">
      <c r="C483" s="330"/>
    </row>
    <row r="484" ht="12.75">
      <c r="C484" s="330"/>
    </row>
    <row r="485" ht="12.75">
      <c r="C485" s="330"/>
    </row>
    <row r="486" ht="12.75">
      <c r="C486" s="330"/>
    </row>
    <row r="487" ht="12.75">
      <c r="C487" s="330"/>
    </row>
    <row r="488" ht="12.75">
      <c r="C488" s="330"/>
    </row>
    <row r="489" ht="12.75">
      <c r="C489" s="330"/>
    </row>
    <row r="490" ht="12.75">
      <c r="C490" s="330"/>
    </row>
    <row r="491" ht="12.75">
      <c r="C491" s="330"/>
    </row>
    <row r="492" ht="12.75">
      <c r="C492" s="330"/>
    </row>
    <row r="493" ht="12.75">
      <c r="C493" s="330"/>
    </row>
    <row r="494" ht="12.75">
      <c r="C494" s="330"/>
    </row>
    <row r="495" ht="12.75">
      <c r="C495" s="330"/>
    </row>
    <row r="496" ht="12.75">
      <c r="C496" s="330"/>
    </row>
    <row r="497" ht="12.75">
      <c r="C497" s="330"/>
    </row>
    <row r="498" ht="12.75">
      <c r="C498" s="330"/>
    </row>
    <row r="499" ht="12.75">
      <c r="C499" s="330"/>
    </row>
    <row r="500" ht="12.75">
      <c r="C500" s="330"/>
    </row>
    <row r="501" ht="12.75">
      <c r="C501" s="330"/>
    </row>
    <row r="502" ht="12.75">
      <c r="C502" s="330"/>
    </row>
    <row r="503" ht="12.75">
      <c r="C503" s="330"/>
    </row>
    <row r="504" ht="12.75">
      <c r="C504" s="330"/>
    </row>
    <row r="505" ht="12.75">
      <c r="C505" s="330"/>
    </row>
    <row r="506" ht="12.75">
      <c r="C506" s="330"/>
    </row>
    <row r="507" ht="12.75">
      <c r="C507" s="330"/>
    </row>
    <row r="508" ht="12.75">
      <c r="C508" s="330"/>
    </row>
    <row r="509" ht="12.75">
      <c r="C509" s="330"/>
    </row>
    <row r="510" ht="12.75">
      <c r="C510" s="330"/>
    </row>
    <row r="511" ht="12.75">
      <c r="C511" s="330"/>
    </row>
    <row r="512" ht="12.75">
      <c r="C512" s="330"/>
    </row>
    <row r="513" ht="12.75">
      <c r="C513" s="330"/>
    </row>
    <row r="514" ht="12.75">
      <c r="C514" s="330"/>
    </row>
    <row r="515" ht="12.75">
      <c r="C515" s="330"/>
    </row>
    <row r="516" ht="12.75">
      <c r="C516" s="330"/>
    </row>
    <row r="517" ht="12.75">
      <c r="C517" s="330"/>
    </row>
    <row r="518" ht="12.75">
      <c r="C518" s="330"/>
    </row>
    <row r="519" ht="12.75">
      <c r="C519" s="330"/>
    </row>
    <row r="520" ht="12.75">
      <c r="C520" s="330"/>
    </row>
    <row r="521" ht="12.75">
      <c r="C521" s="330"/>
    </row>
    <row r="522" ht="12.75">
      <c r="C522" s="330"/>
    </row>
    <row r="523" ht="12.75">
      <c r="C523" s="330"/>
    </row>
    <row r="524" ht="12.75">
      <c r="C524" s="330"/>
    </row>
    <row r="525" ht="12.75">
      <c r="C525" s="330"/>
    </row>
    <row r="526" ht="12.75">
      <c r="C526" s="330"/>
    </row>
    <row r="527" ht="12.75">
      <c r="C527" s="330"/>
    </row>
    <row r="528" ht="12.75">
      <c r="C528" s="330"/>
    </row>
    <row r="529" ht="12.75">
      <c r="C529" s="330"/>
    </row>
    <row r="530" ht="12.75">
      <c r="C530" s="330"/>
    </row>
    <row r="531" ht="12.75">
      <c r="C531" s="330"/>
    </row>
    <row r="532" ht="12.75">
      <c r="C532" s="330"/>
    </row>
    <row r="533" ht="12.75">
      <c r="C533" s="330"/>
    </row>
    <row r="534" ht="12.75">
      <c r="C534" s="330"/>
    </row>
    <row r="535" ht="12.75">
      <c r="C535" s="330"/>
    </row>
    <row r="536" ht="12.75">
      <c r="C536" s="330"/>
    </row>
    <row r="537" ht="12.75">
      <c r="C537" s="330"/>
    </row>
    <row r="538" ht="12.75">
      <c r="C538" s="330"/>
    </row>
    <row r="539" ht="12.75">
      <c r="C539" s="330"/>
    </row>
    <row r="540" ht="12.75">
      <c r="C540" s="330"/>
    </row>
    <row r="541" ht="12.75">
      <c r="C541" s="330"/>
    </row>
    <row r="542" ht="12.75">
      <c r="C542" s="330"/>
    </row>
    <row r="543" ht="12.75">
      <c r="C543" s="330"/>
    </row>
    <row r="544" ht="12.75">
      <c r="C544" s="330"/>
    </row>
    <row r="545" ht="12.75">
      <c r="C545" s="330"/>
    </row>
    <row r="546" ht="12.75">
      <c r="C546" s="330"/>
    </row>
    <row r="547" ht="12.75">
      <c r="C547" s="330"/>
    </row>
    <row r="548" ht="12.75">
      <c r="C548" s="330"/>
    </row>
    <row r="549" ht="12.75">
      <c r="C549" s="330"/>
    </row>
    <row r="550" ht="12.75">
      <c r="C550" s="330"/>
    </row>
    <row r="551" ht="12.75">
      <c r="C551" s="330"/>
    </row>
    <row r="552" ht="12.75">
      <c r="C552" s="330"/>
    </row>
    <row r="553" ht="12.75">
      <c r="C553" s="330"/>
    </row>
    <row r="554" ht="12.75">
      <c r="C554" s="330"/>
    </row>
    <row r="555" ht="12.75">
      <c r="C555" s="330"/>
    </row>
    <row r="556" ht="12.75">
      <c r="C556" s="330"/>
    </row>
    <row r="557" ht="12.75">
      <c r="C557" s="330"/>
    </row>
    <row r="558" ht="12.75">
      <c r="C558" s="330"/>
    </row>
    <row r="559" ht="12.75">
      <c r="C559" s="330"/>
    </row>
    <row r="560" ht="12.75">
      <c r="C560" s="330"/>
    </row>
    <row r="561" ht="12.75">
      <c r="C561" s="330"/>
    </row>
    <row r="562" ht="12.75">
      <c r="C562" s="330"/>
    </row>
    <row r="563" ht="12.75">
      <c r="C563" s="330"/>
    </row>
    <row r="564" ht="12.75">
      <c r="C564" s="330"/>
    </row>
    <row r="565" ht="12.75">
      <c r="C565" s="330"/>
    </row>
    <row r="566" ht="12.75">
      <c r="C566" s="330"/>
    </row>
    <row r="567" ht="12.75">
      <c r="C567" s="330"/>
    </row>
    <row r="568" ht="12.75">
      <c r="C568" s="330"/>
    </row>
    <row r="569" ht="12.75">
      <c r="C569" s="330"/>
    </row>
    <row r="570" ht="12.75">
      <c r="C570" s="330"/>
    </row>
    <row r="571" ht="12.75">
      <c r="C571" s="330"/>
    </row>
    <row r="572" ht="12.75">
      <c r="C572" s="330"/>
    </row>
    <row r="573" ht="12.75">
      <c r="C573" s="330"/>
    </row>
    <row r="574" ht="12.75">
      <c r="C574" s="330"/>
    </row>
    <row r="575" ht="12.75">
      <c r="C575" s="330"/>
    </row>
    <row r="576" ht="12.75">
      <c r="C576" s="330"/>
    </row>
    <row r="577" ht="12.75">
      <c r="C577" s="330"/>
    </row>
    <row r="578" ht="12.75">
      <c r="C578" s="330"/>
    </row>
    <row r="579" ht="12.75">
      <c r="C579" s="330"/>
    </row>
    <row r="580" ht="12.75">
      <c r="C580" s="330"/>
    </row>
    <row r="581" ht="12.75">
      <c r="C581" s="330"/>
    </row>
    <row r="582" ht="12.75">
      <c r="C582" s="330"/>
    </row>
    <row r="583" ht="12.75">
      <c r="C583" s="330"/>
    </row>
    <row r="584" ht="12.75">
      <c r="C584" s="330"/>
    </row>
    <row r="585" ht="12.75">
      <c r="C585" s="330"/>
    </row>
    <row r="586" ht="12.75">
      <c r="C586" s="330"/>
    </row>
    <row r="587" ht="12.75">
      <c r="C587" s="330"/>
    </row>
    <row r="588" ht="12.75">
      <c r="C588" s="330"/>
    </row>
    <row r="589" ht="12.75">
      <c r="C589" s="330"/>
    </row>
    <row r="590" ht="12.75">
      <c r="C590" s="330"/>
    </row>
    <row r="591" ht="12.75">
      <c r="C591" s="330"/>
    </row>
    <row r="592" ht="12.75">
      <c r="C592" s="330"/>
    </row>
    <row r="593" ht="12.75">
      <c r="C593" s="330"/>
    </row>
    <row r="594" ht="12.75">
      <c r="C594" s="330"/>
    </row>
    <row r="595" ht="12.75">
      <c r="C595" s="330"/>
    </row>
    <row r="596" ht="12.75">
      <c r="C596" s="330"/>
    </row>
    <row r="597" ht="12.75">
      <c r="C597" s="330"/>
    </row>
    <row r="598" ht="12.75">
      <c r="C598" s="330"/>
    </row>
    <row r="599" ht="12.75">
      <c r="C599" s="330"/>
    </row>
    <row r="600" ht="12.75">
      <c r="C600" s="330"/>
    </row>
    <row r="601" ht="12.75">
      <c r="C601" s="330"/>
    </row>
    <row r="602" ht="12.75">
      <c r="C602" s="330"/>
    </row>
    <row r="603" ht="12.75">
      <c r="C603" s="330"/>
    </row>
    <row r="604" ht="12.75">
      <c r="C604" s="330"/>
    </row>
    <row r="605" ht="12.75">
      <c r="C605" s="330"/>
    </row>
    <row r="606" ht="12.75">
      <c r="C606" s="330"/>
    </row>
    <row r="607" ht="12.75">
      <c r="C607" s="330"/>
    </row>
    <row r="608" ht="12.75">
      <c r="C608" s="330"/>
    </row>
    <row r="609" ht="12.75">
      <c r="C609" s="330"/>
    </row>
    <row r="610" ht="12.75">
      <c r="C610" s="330"/>
    </row>
    <row r="611" ht="12.75">
      <c r="C611" s="330"/>
    </row>
    <row r="612" ht="12.75">
      <c r="C612" s="330"/>
    </row>
    <row r="613" ht="12.75">
      <c r="C613" s="330"/>
    </row>
    <row r="614" ht="12.75">
      <c r="C614" s="330"/>
    </row>
    <row r="615" ht="12.75">
      <c r="C615" s="330"/>
    </row>
    <row r="616" ht="12.75">
      <c r="C616" s="330"/>
    </row>
    <row r="617" ht="12.75">
      <c r="C617" s="330"/>
    </row>
    <row r="618" ht="12.75">
      <c r="C618" s="330"/>
    </row>
    <row r="619" ht="12.75">
      <c r="C619" s="330"/>
    </row>
    <row r="620" ht="12.75">
      <c r="C620" s="330"/>
    </row>
    <row r="621" ht="12.75">
      <c r="C621" s="330"/>
    </row>
    <row r="622" ht="12.75">
      <c r="C622" s="330"/>
    </row>
    <row r="623" ht="12.75">
      <c r="C623" s="330"/>
    </row>
    <row r="624" ht="12.75">
      <c r="C624" s="330"/>
    </row>
    <row r="625" ht="12.75">
      <c r="C625" s="330"/>
    </row>
    <row r="626" ht="12.75">
      <c r="C626" s="330"/>
    </row>
    <row r="627" ht="12.75">
      <c r="C627" s="330"/>
    </row>
    <row r="628" ht="12.75">
      <c r="C628" s="330"/>
    </row>
    <row r="629" ht="12.75">
      <c r="C629" s="330"/>
    </row>
    <row r="630" ht="12.75">
      <c r="C630" s="330"/>
    </row>
    <row r="631" ht="12.75">
      <c r="C631" s="330"/>
    </row>
    <row r="632" ht="12.75">
      <c r="C632" s="330"/>
    </row>
    <row r="633" ht="12.75">
      <c r="C633" s="330"/>
    </row>
    <row r="634" ht="12.75">
      <c r="C634" s="330"/>
    </row>
    <row r="635" ht="12.75">
      <c r="C635" s="330"/>
    </row>
    <row r="636" ht="12.75">
      <c r="C636" s="330"/>
    </row>
    <row r="637" ht="12.75">
      <c r="C637" s="330"/>
    </row>
    <row r="638" ht="12.75">
      <c r="C638" s="330"/>
    </row>
    <row r="639" ht="12.75">
      <c r="C639" s="330"/>
    </row>
    <row r="640" ht="12.75">
      <c r="C640" s="330"/>
    </row>
    <row r="641" ht="12.75">
      <c r="C641" s="330"/>
    </row>
    <row r="642" ht="12.75">
      <c r="C642" s="330"/>
    </row>
    <row r="643" ht="12.75">
      <c r="C643" s="330"/>
    </row>
    <row r="644" ht="12.75">
      <c r="C644" s="330"/>
    </row>
    <row r="645" ht="12.75">
      <c r="C645" s="330"/>
    </row>
    <row r="646" ht="12.75">
      <c r="C646" s="330"/>
    </row>
    <row r="647" ht="12.75">
      <c r="C647" s="330"/>
    </row>
    <row r="648" ht="12.75">
      <c r="C648" s="330"/>
    </row>
    <row r="649" ht="12.75">
      <c r="C649" s="330"/>
    </row>
    <row r="650" ht="12.75">
      <c r="C650" s="330"/>
    </row>
    <row r="651" ht="12.75">
      <c r="C651" s="330"/>
    </row>
    <row r="652" ht="12.75">
      <c r="C652" s="330"/>
    </row>
    <row r="653" ht="12.75">
      <c r="C653" s="330"/>
    </row>
    <row r="654" ht="12.75">
      <c r="C654" s="330"/>
    </row>
    <row r="655" ht="12.75">
      <c r="C655" s="330"/>
    </row>
    <row r="656" ht="12.75">
      <c r="C656" s="330"/>
    </row>
    <row r="657" ht="12.75">
      <c r="C657" s="330"/>
    </row>
    <row r="658" ht="12.75">
      <c r="C658" s="330"/>
    </row>
    <row r="659" ht="12.75">
      <c r="C659" s="330"/>
    </row>
    <row r="660" ht="12.75">
      <c r="C660" s="330"/>
    </row>
    <row r="661" ht="12.75">
      <c r="C661" s="330"/>
    </row>
    <row r="662" ht="12.75">
      <c r="C662" s="330"/>
    </row>
    <row r="663" ht="12.75">
      <c r="C663" s="330"/>
    </row>
    <row r="664" ht="12.75">
      <c r="C664" s="330"/>
    </row>
    <row r="665" ht="12.75">
      <c r="C665" s="330"/>
    </row>
    <row r="666" ht="12.75">
      <c r="C666" s="330"/>
    </row>
    <row r="667" ht="12.75">
      <c r="C667" s="330"/>
    </row>
    <row r="668" ht="12.75">
      <c r="C668" s="330"/>
    </row>
    <row r="669" ht="12.75">
      <c r="C669" s="330"/>
    </row>
    <row r="670" ht="12.75">
      <c r="C670" s="330"/>
    </row>
    <row r="671" ht="12.75">
      <c r="C671" s="330"/>
    </row>
    <row r="672" ht="12.75">
      <c r="C672" s="330"/>
    </row>
    <row r="673" ht="12.75">
      <c r="C673" s="330"/>
    </row>
    <row r="674" ht="12.75">
      <c r="C674" s="330"/>
    </row>
    <row r="675" ht="12.75">
      <c r="C675" s="330"/>
    </row>
    <row r="676" ht="12.75">
      <c r="C676" s="330"/>
    </row>
    <row r="677" ht="12.75">
      <c r="C677" s="330"/>
    </row>
    <row r="678" ht="12.75">
      <c r="C678" s="330"/>
    </row>
    <row r="679" ht="12.75">
      <c r="C679" s="330"/>
    </row>
    <row r="680" ht="12.75">
      <c r="C680" s="330"/>
    </row>
    <row r="681" ht="12.75">
      <c r="C681" s="330"/>
    </row>
    <row r="682" ht="12.75">
      <c r="C682" s="330"/>
    </row>
    <row r="683" ht="12.75">
      <c r="C683" s="330"/>
    </row>
    <row r="684" ht="12.75">
      <c r="C684" s="330"/>
    </row>
    <row r="685" ht="12.75">
      <c r="C685" s="330"/>
    </row>
    <row r="686" ht="12.75">
      <c r="C686" s="330"/>
    </row>
    <row r="687" ht="12.75">
      <c r="C687" s="330"/>
    </row>
    <row r="688" ht="12.75">
      <c r="C688" s="330"/>
    </row>
    <row r="689" ht="12.75">
      <c r="C689" s="330"/>
    </row>
    <row r="690" ht="12.75">
      <c r="C690" s="330"/>
    </row>
    <row r="691" ht="12.75">
      <c r="C691" s="330"/>
    </row>
    <row r="692" ht="12.75">
      <c r="C692" s="330"/>
    </row>
    <row r="693" ht="12.75">
      <c r="C693" s="330"/>
    </row>
    <row r="694" ht="12.75">
      <c r="C694" s="330"/>
    </row>
    <row r="695" ht="12.75">
      <c r="C695" s="330"/>
    </row>
    <row r="696" ht="12.75">
      <c r="C696" s="330"/>
    </row>
    <row r="697" ht="12.75">
      <c r="C697" s="330"/>
    </row>
    <row r="698" ht="12.75">
      <c r="C698" s="330"/>
    </row>
    <row r="699" ht="12.75">
      <c r="C699" s="330"/>
    </row>
    <row r="700" ht="12.75">
      <c r="C700" s="330"/>
    </row>
    <row r="701" ht="12.75">
      <c r="C701" s="330"/>
    </row>
    <row r="702" ht="12.75">
      <c r="C702" s="330"/>
    </row>
    <row r="703" ht="12.75">
      <c r="C703" s="330"/>
    </row>
    <row r="704" ht="12.75">
      <c r="C704" s="330"/>
    </row>
    <row r="705" ht="12.75">
      <c r="C705" s="330"/>
    </row>
    <row r="706" ht="12.75">
      <c r="C706" s="330"/>
    </row>
    <row r="707" ht="12.75">
      <c r="C707" s="330"/>
    </row>
    <row r="708" ht="12.75">
      <c r="C708" s="330"/>
    </row>
    <row r="709" ht="12.75">
      <c r="C709" s="330"/>
    </row>
    <row r="710" ht="12.75">
      <c r="C710" s="330"/>
    </row>
    <row r="711" ht="12.75">
      <c r="C711" s="330"/>
    </row>
    <row r="712" ht="12.75">
      <c r="C712" s="330"/>
    </row>
    <row r="713" ht="12.75">
      <c r="C713" s="330"/>
    </row>
    <row r="714" ht="12.75">
      <c r="C714" s="330"/>
    </row>
    <row r="715" ht="12.75">
      <c r="C715" s="330"/>
    </row>
    <row r="716" ht="12.75">
      <c r="C716" s="330"/>
    </row>
    <row r="717" ht="12.75">
      <c r="C717" s="330"/>
    </row>
    <row r="718" ht="12.75">
      <c r="C718" s="330"/>
    </row>
    <row r="719" ht="12.75">
      <c r="C719" s="330"/>
    </row>
    <row r="720" ht="12.75">
      <c r="C720" s="330"/>
    </row>
    <row r="721" ht="12.75">
      <c r="C721" s="330"/>
    </row>
    <row r="722" ht="12.75">
      <c r="C722" s="330"/>
    </row>
    <row r="723" ht="12.75">
      <c r="C723" s="330"/>
    </row>
    <row r="724" ht="12.75">
      <c r="C724" s="330"/>
    </row>
    <row r="725" ht="12.75">
      <c r="C725" s="330"/>
    </row>
    <row r="726" ht="12.75">
      <c r="C726" s="330"/>
    </row>
    <row r="727" ht="12.75">
      <c r="C727" s="330"/>
    </row>
    <row r="728" ht="12.75">
      <c r="C728" s="330"/>
    </row>
    <row r="729" ht="12.75">
      <c r="C729" s="330"/>
    </row>
    <row r="730" ht="12.75">
      <c r="C730" s="330"/>
    </row>
    <row r="731" ht="12.75">
      <c r="C731" s="330"/>
    </row>
    <row r="732" ht="12.75">
      <c r="C732" s="330"/>
    </row>
    <row r="733" ht="12.75">
      <c r="C733" s="330"/>
    </row>
    <row r="734" ht="12.75">
      <c r="C734" s="330"/>
    </row>
    <row r="735" ht="12.75">
      <c r="C735" s="330"/>
    </row>
    <row r="736" ht="12.75">
      <c r="C736" s="330"/>
    </row>
    <row r="737" ht="12.75">
      <c r="C737" s="330"/>
    </row>
    <row r="738" ht="12.75">
      <c r="C738" s="330"/>
    </row>
    <row r="739" ht="12.75">
      <c r="C739" s="330"/>
    </row>
    <row r="740" ht="12.75">
      <c r="C740" s="330"/>
    </row>
    <row r="741" ht="12.75">
      <c r="C741" s="330"/>
    </row>
    <row r="742" ht="12.75">
      <c r="C742" s="330"/>
    </row>
    <row r="743" ht="12.75">
      <c r="C743" s="330"/>
    </row>
    <row r="744" ht="12.75">
      <c r="C744" s="330"/>
    </row>
    <row r="745" ht="12.75">
      <c r="C745" s="330"/>
    </row>
    <row r="746" ht="12.75">
      <c r="C746" s="330"/>
    </row>
    <row r="747" ht="12.75">
      <c r="C747" s="330"/>
    </row>
    <row r="748" ht="12.75">
      <c r="C748" s="330"/>
    </row>
    <row r="749" ht="12.75">
      <c r="C749" s="330"/>
    </row>
    <row r="750" ht="12.75">
      <c r="C750" s="330"/>
    </row>
    <row r="751" ht="12.75">
      <c r="C751" s="330"/>
    </row>
    <row r="752" ht="12.75">
      <c r="C752" s="330"/>
    </row>
    <row r="753" ht="12.75">
      <c r="C753" s="330"/>
    </row>
    <row r="754" ht="12.75">
      <c r="C754" s="330"/>
    </row>
    <row r="755" ht="12.75">
      <c r="C755" s="330"/>
    </row>
    <row r="756" ht="12.75">
      <c r="C756" s="330"/>
    </row>
    <row r="757" ht="12.75">
      <c r="C757" s="330"/>
    </row>
    <row r="758" ht="12.75">
      <c r="C758" s="330"/>
    </row>
    <row r="759" ht="12.75">
      <c r="C759" s="330"/>
    </row>
    <row r="760" ht="12.75">
      <c r="C760" s="330"/>
    </row>
    <row r="761" ht="12.75">
      <c r="C761" s="330"/>
    </row>
    <row r="762" ht="12.75">
      <c r="C762" s="330"/>
    </row>
    <row r="763" ht="12.75">
      <c r="C763" s="330"/>
    </row>
    <row r="764" ht="12.75">
      <c r="C764" s="330"/>
    </row>
    <row r="765" ht="12.75">
      <c r="C765" s="330"/>
    </row>
    <row r="766" ht="12.75">
      <c r="C766" s="330"/>
    </row>
    <row r="767" ht="12.75">
      <c r="C767" s="330"/>
    </row>
    <row r="768" ht="12.75">
      <c r="C768" s="330"/>
    </row>
    <row r="769" ht="12.75">
      <c r="C769" s="330"/>
    </row>
    <row r="770" ht="12.75">
      <c r="C770" s="330"/>
    </row>
    <row r="771" ht="12.75">
      <c r="C771" s="330"/>
    </row>
    <row r="772" ht="12.75">
      <c r="C772" s="330"/>
    </row>
    <row r="773" ht="12.75">
      <c r="C773" s="330"/>
    </row>
    <row r="774" ht="12.75">
      <c r="C774" s="330"/>
    </row>
    <row r="775" ht="12.75">
      <c r="C775" s="330"/>
    </row>
    <row r="776" ht="12.75">
      <c r="C776" s="330"/>
    </row>
    <row r="777" ht="12.75">
      <c r="C777" s="330"/>
    </row>
    <row r="778" ht="12.75">
      <c r="C778" s="330"/>
    </row>
    <row r="779" ht="12.75">
      <c r="C779" s="330"/>
    </row>
    <row r="780" ht="12.75">
      <c r="C780" s="330"/>
    </row>
    <row r="781" ht="12.75">
      <c r="C781" s="330"/>
    </row>
    <row r="782" ht="12.75">
      <c r="C782" s="330"/>
    </row>
    <row r="783" ht="12.75">
      <c r="C783" s="330"/>
    </row>
    <row r="784" ht="12.75">
      <c r="C784" s="330"/>
    </row>
    <row r="785" ht="12.75">
      <c r="C785" s="330"/>
    </row>
    <row r="786" ht="12.75">
      <c r="C786" s="330"/>
    </row>
    <row r="787" ht="12.75">
      <c r="C787" s="330"/>
    </row>
    <row r="788" ht="12.75">
      <c r="C788" s="330"/>
    </row>
    <row r="789" ht="12.75">
      <c r="C789" s="330"/>
    </row>
    <row r="790" ht="12.75">
      <c r="C790" s="330"/>
    </row>
    <row r="791" ht="12.75">
      <c r="C791" s="330"/>
    </row>
    <row r="792" ht="12.75">
      <c r="C792" s="330"/>
    </row>
    <row r="793" ht="12.75">
      <c r="C793" s="330"/>
    </row>
    <row r="794" ht="12.75">
      <c r="C794" s="330"/>
    </row>
    <row r="795" ht="12.75">
      <c r="C795" s="330"/>
    </row>
    <row r="796" ht="12.75">
      <c r="C796" s="330"/>
    </row>
    <row r="797" ht="12.75">
      <c r="C797" s="330"/>
    </row>
    <row r="798" ht="12.75">
      <c r="C798" s="330"/>
    </row>
    <row r="799" ht="12.75">
      <c r="C799" s="330"/>
    </row>
    <row r="800" ht="12.75">
      <c r="C800" s="330"/>
    </row>
    <row r="801" ht="12.75">
      <c r="C801" s="330"/>
    </row>
    <row r="802" ht="12.75">
      <c r="C802" s="330"/>
    </row>
    <row r="803" ht="12.75">
      <c r="C803" s="330"/>
    </row>
    <row r="804" ht="12.75">
      <c r="C804" s="330"/>
    </row>
    <row r="805" ht="12.75">
      <c r="C805" s="330"/>
    </row>
    <row r="806" ht="12.75">
      <c r="C806" s="330"/>
    </row>
    <row r="807" ht="12.75">
      <c r="C807" s="330"/>
    </row>
    <row r="808" ht="12.75">
      <c r="C808" s="330"/>
    </row>
    <row r="809" ht="12.75">
      <c r="C809" s="330"/>
    </row>
    <row r="810" ht="12.75">
      <c r="C810" s="330"/>
    </row>
    <row r="811" ht="12.75">
      <c r="C811" s="330"/>
    </row>
    <row r="812" ht="12.75">
      <c r="C812" s="330"/>
    </row>
    <row r="813" ht="12.75">
      <c r="C813" s="330"/>
    </row>
    <row r="814" ht="12.75">
      <c r="C814" s="330"/>
    </row>
    <row r="815" ht="12.75">
      <c r="C815" s="330"/>
    </row>
    <row r="816" ht="12.75">
      <c r="C816" s="330"/>
    </row>
    <row r="817" ht="12.75">
      <c r="C817" s="330"/>
    </row>
    <row r="818" ht="12.75">
      <c r="C818" s="330"/>
    </row>
    <row r="819" ht="12.75">
      <c r="C819" s="330"/>
    </row>
    <row r="820" ht="12.75">
      <c r="C820" s="330"/>
    </row>
    <row r="821" ht="12.75">
      <c r="C821" s="330"/>
    </row>
    <row r="822" ht="12.75">
      <c r="C822" s="330"/>
    </row>
    <row r="823" ht="12.75">
      <c r="C823" s="330"/>
    </row>
    <row r="824" ht="12.75">
      <c r="C824" s="330"/>
    </row>
    <row r="825" ht="12.75">
      <c r="C825" s="330"/>
    </row>
    <row r="826" ht="12.75">
      <c r="C826" s="330"/>
    </row>
    <row r="827" ht="12.75">
      <c r="C827" s="330"/>
    </row>
    <row r="828" ht="12.75">
      <c r="C828" s="330"/>
    </row>
    <row r="829" ht="12.75">
      <c r="C829" s="330"/>
    </row>
    <row r="830" ht="12.75">
      <c r="C830" s="330"/>
    </row>
    <row r="831" ht="12.75">
      <c r="C831" s="330"/>
    </row>
    <row r="832" ht="12.75">
      <c r="C832" s="330"/>
    </row>
    <row r="833" ht="12.75">
      <c r="C833" s="330"/>
    </row>
    <row r="834" ht="12.75">
      <c r="C834" s="330"/>
    </row>
    <row r="835" ht="12.75">
      <c r="C835" s="330"/>
    </row>
    <row r="836" ht="12.75">
      <c r="C836" s="330"/>
    </row>
    <row r="837" ht="12.75">
      <c r="C837" s="330"/>
    </row>
    <row r="838" ht="12.75">
      <c r="C838" s="330"/>
    </row>
    <row r="839" ht="12.75">
      <c r="C839" s="330"/>
    </row>
    <row r="840" ht="12.75">
      <c r="C840" s="330"/>
    </row>
    <row r="841" ht="12.75">
      <c r="C841" s="330"/>
    </row>
    <row r="842" ht="12.75">
      <c r="C842" s="330"/>
    </row>
    <row r="843" ht="12.75">
      <c r="C843" s="330"/>
    </row>
    <row r="844" ht="12.75">
      <c r="C844" s="330"/>
    </row>
    <row r="845" ht="12.75">
      <c r="C845" s="330"/>
    </row>
    <row r="846" ht="12.75">
      <c r="C846" s="330"/>
    </row>
    <row r="847" ht="12.75">
      <c r="C847" s="330"/>
    </row>
    <row r="848" ht="12.75">
      <c r="C848" s="330"/>
    </row>
    <row r="849" ht="12.75">
      <c r="C849" s="330"/>
    </row>
    <row r="850" ht="12.75">
      <c r="C850" s="330"/>
    </row>
    <row r="851" ht="12.75">
      <c r="C851" s="330"/>
    </row>
    <row r="852" ht="12.75">
      <c r="C852" s="330"/>
    </row>
    <row r="853" ht="12.75">
      <c r="C853" s="330"/>
    </row>
    <row r="854" ht="12.75">
      <c r="C854" s="330"/>
    </row>
    <row r="855" ht="12.75">
      <c r="C855" s="330"/>
    </row>
    <row r="856" ht="12.75">
      <c r="C856" s="330"/>
    </row>
    <row r="857" ht="12.75">
      <c r="C857" s="330"/>
    </row>
    <row r="858" ht="12.75">
      <c r="C858" s="330"/>
    </row>
    <row r="859" ht="12.75">
      <c r="C859" s="330"/>
    </row>
    <row r="860" ht="12.75">
      <c r="C860" s="330"/>
    </row>
    <row r="861" ht="12.75">
      <c r="C861" s="330"/>
    </row>
    <row r="862" ht="12.75">
      <c r="C862" s="330"/>
    </row>
    <row r="863" ht="12.75">
      <c r="C863" s="330"/>
    </row>
    <row r="864" ht="12.75">
      <c r="C864" s="330"/>
    </row>
    <row r="865" ht="12.75">
      <c r="C865" s="330"/>
    </row>
    <row r="866" ht="12.75">
      <c r="C866" s="330"/>
    </row>
    <row r="867" ht="12.75">
      <c r="C867" s="330"/>
    </row>
    <row r="868" ht="12.75">
      <c r="C868" s="330"/>
    </row>
    <row r="869" ht="12.75">
      <c r="C869" s="330"/>
    </row>
    <row r="870" ht="12.75">
      <c r="C870" s="330"/>
    </row>
    <row r="871" ht="12.75">
      <c r="C871" s="330"/>
    </row>
    <row r="872" ht="12.75">
      <c r="C872" s="330"/>
    </row>
    <row r="873" ht="12.75">
      <c r="C873" s="330"/>
    </row>
    <row r="874" ht="12.75">
      <c r="C874" s="330"/>
    </row>
    <row r="875" ht="12.75">
      <c r="C875" s="330"/>
    </row>
    <row r="876" ht="12.75">
      <c r="C876" s="330"/>
    </row>
    <row r="877" ht="12.75">
      <c r="C877" s="330"/>
    </row>
    <row r="878" ht="12.75">
      <c r="C878" s="330"/>
    </row>
    <row r="879" ht="12.75">
      <c r="C879" s="330"/>
    </row>
    <row r="880" ht="12.75">
      <c r="C880" s="330"/>
    </row>
    <row r="881" ht="12.75">
      <c r="C881" s="330"/>
    </row>
    <row r="882" ht="12.75">
      <c r="C882" s="330"/>
    </row>
    <row r="883" ht="12.75">
      <c r="C883" s="330"/>
    </row>
    <row r="884" ht="12.75">
      <c r="C884" s="330"/>
    </row>
    <row r="885" ht="12.75">
      <c r="C885" s="330"/>
    </row>
    <row r="886" ht="12.75">
      <c r="C886" s="330"/>
    </row>
    <row r="887" ht="12.75">
      <c r="C887" s="330"/>
    </row>
    <row r="888" ht="12.75">
      <c r="C888" s="330"/>
    </row>
    <row r="889" ht="12.75">
      <c r="C889" s="330"/>
    </row>
    <row r="890" ht="12.75">
      <c r="C890" s="330"/>
    </row>
    <row r="891" ht="12.75">
      <c r="C891" s="330"/>
    </row>
    <row r="892" ht="12.75">
      <c r="C892" s="330"/>
    </row>
    <row r="893" ht="12.75">
      <c r="C893" s="330"/>
    </row>
    <row r="894" ht="12.75">
      <c r="C894" s="330"/>
    </row>
    <row r="895" ht="12.75">
      <c r="C895" s="330"/>
    </row>
    <row r="896" ht="12.75">
      <c r="C896" s="330"/>
    </row>
    <row r="897" ht="12.75">
      <c r="C897" s="330"/>
    </row>
    <row r="898" ht="12.75">
      <c r="C898" s="330"/>
    </row>
    <row r="899" ht="12.75">
      <c r="C899" s="330"/>
    </row>
    <row r="900" ht="12.75">
      <c r="C900" s="330"/>
    </row>
    <row r="901" ht="12.75">
      <c r="C901" s="330"/>
    </row>
    <row r="902" ht="12.75">
      <c r="C902" s="330"/>
    </row>
    <row r="903" ht="12.75">
      <c r="C903" s="330"/>
    </row>
    <row r="904" ht="12.75">
      <c r="C904" s="330"/>
    </row>
    <row r="905" ht="12.75">
      <c r="C905" s="330"/>
    </row>
    <row r="906" ht="12.75">
      <c r="C906" s="330"/>
    </row>
    <row r="907" ht="12.75">
      <c r="C907" s="330"/>
    </row>
    <row r="908" ht="12.75">
      <c r="C908" s="330"/>
    </row>
    <row r="909" ht="12.75">
      <c r="C909" s="330"/>
    </row>
    <row r="910" ht="12.75">
      <c r="C910" s="330"/>
    </row>
    <row r="911" ht="12.75">
      <c r="C911" s="330"/>
    </row>
    <row r="912" ht="12.75">
      <c r="C912" s="330"/>
    </row>
    <row r="913" ht="12.75">
      <c r="C913" s="330"/>
    </row>
    <row r="914" ht="12.75">
      <c r="C914" s="330"/>
    </row>
    <row r="915" ht="12.75">
      <c r="C915" s="330"/>
    </row>
    <row r="916" ht="12.75">
      <c r="C916" s="330"/>
    </row>
    <row r="917" ht="12.75">
      <c r="C917" s="330"/>
    </row>
    <row r="918" ht="12.75">
      <c r="C918" s="330"/>
    </row>
    <row r="919" ht="12.75">
      <c r="C919" s="330"/>
    </row>
    <row r="920" ht="12.75">
      <c r="C920" s="330"/>
    </row>
    <row r="921" ht="12.75">
      <c r="C921" s="330"/>
    </row>
    <row r="922" ht="12.75">
      <c r="C922" s="330"/>
    </row>
    <row r="923" ht="12.75">
      <c r="C923" s="330"/>
    </row>
    <row r="924" ht="12.75">
      <c r="C924" s="330"/>
    </row>
    <row r="925" ht="12.75">
      <c r="C925" s="330"/>
    </row>
    <row r="926" ht="12.75">
      <c r="C926" s="330"/>
    </row>
    <row r="927" ht="12.75">
      <c r="C927" s="330"/>
    </row>
    <row r="928" ht="12.75">
      <c r="C928" s="330"/>
    </row>
    <row r="929" ht="12.75">
      <c r="C929" s="330"/>
    </row>
    <row r="930" ht="12.75">
      <c r="C930" s="330"/>
    </row>
    <row r="931" ht="12.75">
      <c r="C931" s="330"/>
    </row>
    <row r="932" ht="12.75">
      <c r="C932" s="330"/>
    </row>
    <row r="933" ht="12.75">
      <c r="C933" s="330"/>
    </row>
    <row r="934" ht="12.75">
      <c r="C934" s="330"/>
    </row>
    <row r="935" ht="12.75">
      <c r="C935" s="330"/>
    </row>
    <row r="936" ht="12.75">
      <c r="C936" s="330"/>
    </row>
    <row r="937" ht="12.75">
      <c r="C937" s="330"/>
    </row>
    <row r="938" ht="12.75">
      <c r="C938" s="330"/>
    </row>
    <row r="939" ht="12.75">
      <c r="C939" s="330"/>
    </row>
    <row r="940" ht="12.75">
      <c r="C940" s="330"/>
    </row>
    <row r="941" ht="12.75">
      <c r="C941" s="330"/>
    </row>
    <row r="942" ht="12.75">
      <c r="C942" s="330"/>
    </row>
    <row r="943" ht="12.75">
      <c r="C943" s="330"/>
    </row>
    <row r="944" ht="12.75">
      <c r="C944" s="330"/>
    </row>
    <row r="945" ht="12.75">
      <c r="C945" s="330"/>
    </row>
    <row r="946" ht="12.75">
      <c r="C946" s="330"/>
    </row>
    <row r="947" ht="12.75">
      <c r="C947" s="330"/>
    </row>
    <row r="948" ht="12.75">
      <c r="C948" s="330"/>
    </row>
    <row r="949" ht="12.75">
      <c r="C949" s="330"/>
    </row>
    <row r="950" ht="12.75">
      <c r="C950" s="330"/>
    </row>
    <row r="951" ht="12.75">
      <c r="C951" s="330"/>
    </row>
    <row r="952" ht="12.75">
      <c r="C952" s="330"/>
    </row>
    <row r="953" ht="12.75">
      <c r="C953" s="330"/>
    </row>
    <row r="954" ht="12.75">
      <c r="C954" s="330"/>
    </row>
    <row r="955" ht="12.75">
      <c r="C955" s="330"/>
    </row>
    <row r="956" ht="12.75">
      <c r="C956" s="330"/>
    </row>
    <row r="957" ht="12.75">
      <c r="C957" s="330"/>
    </row>
    <row r="958" ht="12.75">
      <c r="C958" s="330"/>
    </row>
    <row r="959" ht="12.75">
      <c r="C959" s="330"/>
    </row>
    <row r="960" ht="12.75">
      <c r="C960" s="330"/>
    </row>
    <row r="961" ht="12.75">
      <c r="C961" s="330"/>
    </row>
    <row r="962" ht="12.75">
      <c r="C962" s="330"/>
    </row>
    <row r="963" ht="12.75">
      <c r="C963" s="330"/>
    </row>
    <row r="964" ht="12.75">
      <c r="C964" s="330"/>
    </row>
    <row r="965" ht="12.75">
      <c r="C965" s="330"/>
    </row>
    <row r="966" ht="12.75">
      <c r="C966" s="330"/>
    </row>
    <row r="967" ht="12.75">
      <c r="C967" s="330"/>
    </row>
    <row r="968" ht="12.75">
      <c r="C968" s="330"/>
    </row>
    <row r="969" ht="12.75">
      <c r="C969" s="330"/>
    </row>
    <row r="970" ht="12.75">
      <c r="C970" s="330"/>
    </row>
    <row r="971" ht="12.75">
      <c r="C971" s="330"/>
    </row>
    <row r="972" ht="12.75">
      <c r="C972" s="330"/>
    </row>
    <row r="973" ht="12.75">
      <c r="C973" s="330"/>
    </row>
    <row r="974" ht="12.75">
      <c r="C974" s="330"/>
    </row>
    <row r="975" ht="12.75">
      <c r="C975" s="330"/>
    </row>
    <row r="976" ht="12.75">
      <c r="C976" s="330"/>
    </row>
    <row r="977" ht="12.75">
      <c r="C977" s="330"/>
    </row>
    <row r="978" ht="12.75">
      <c r="C978" s="330"/>
    </row>
    <row r="979" ht="12.75">
      <c r="C979" s="330"/>
    </row>
    <row r="980" ht="12.75">
      <c r="C980" s="330"/>
    </row>
    <row r="981" ht="12.75">
      <c r="C981" s="330"/>
    </row>
    <row r="982" ht="12.75">
      <c r="C982" s="330"/>
    </row>
    <row r="983" ht="12.75">
      <c r="C983" s="330"/>
    </row>
    <row r="984" ht="12.75">
      <c r="C984" s="330"/>
    </row>
    <row r="985" ht="12.75">
      <c r="C985" s="330"/>
    </row>
    <row r="986" ht="12.75">
      <c r="C986" s="330"/>
    </row>
    <row r="987" ht="12.75">
      <c r="C987" s="330"/>
    </row>
    <row r="988" ht="12.75">
      <c r="C988" s="330"/>
    </row>
    <row r="989" ht="12.75">
      <c r="C989" s="330"/>
    </row>
    <row r="990" ht="12.75">
      <c r="C990" s="330"/>
    </row>
    <row r="991" ht="12.75">
      <c r="C991" s="330"/>
    </row>
    <row r="992" ht="12.75">
      <c r="C992" s="330"/>
    </row>
    <row r="993" ht="12.75">
      <c r="C993" s="330"/>
    </row>
    <row r="994" ht="12.75">
      <c r="C994" s="330"/>
    </row>
    <row r="995" ht="12.75">
      <c r="C995" s="330"/>
    </row>
    <row r="996" ht="12.75">
      <c r="C996" s="330"/>
    </row>
    <row r="997" ht="12.75">
      <c r="C997" s="330"/>
    </row>
    <row r="998" ht="12.75">
      <c r="C998" s="330"/>
    </row>
    <row r="999" ht="12.75">
      <c r="C999" s="330"/>
    </row>
    <row r="1000" ht="12.75">
      <c r="C1000" s="330"/>
    </row>
    <row r="1001" ht="12.75">
      <c r="C1001" s="330"/>
    </row>
    <row r="1002" ht="12.75">
      <c r="C1002" s="330"/>
    </row>
    <row r="1003" ht="12.75">
      <c r="C1003" s="330"/>
    </row>
    <row r="1004" ht="12.75">
      <c r="C1004" s="330"/>
    </row>
    <row r="1005" ht="12.75">
      <c r="C1005" s="330"/>
    </row>
    <row r="1006" ht="12.75">
      <c r="C1006" s="330"/>
    </row>
    <row r="1007" ht="12.75">
      <c r="C1007" s="330"/>
    </row>
    <row r="1008" ht="12.75">
      <c r="C1008" s="330"/>
    </row>
    <row r="1009" ht="12.75">
      <c r="C1009" s="330"/>
    </row>
    <row r="1010" ht="12.75">
      <c r="C1010" s="330"/>
    </row>
    <row r="1011" ht="12.75">
      <c r="C1011" s="330"/>
    </row>
    <row r="1012" ht="12.75">
      <c r="C1012" s="330"/>
    </row>
    <row r="1013" ht="12.75">
      <c r="C1013" s="330"/>
    </row>
    <row r="1014" ht="12.75">
      <c r="C1014" s="330"/>
    </row>
    <row r="1015" ht="12.75">
      <c r="C1015" s="330"/>
    </row>
    <row r="1016" ht="12.75">
      <c r="C1016" s="330"/>
    </row>
    <row r="1017" ht="12.75">
      <c r="C1017" s="330"/>
    </row>
    <row r="1018" ht="12.75">
      <c r="C1018" s="330"/>
    </row>
    <row r="1019" ht="12.75">
      <c r="C1019" s="330"/>
    </row>
    <row r="1020" ht="12.75">
      <c r="C1020" s="330"/>
    </row>
    <row r="1021" ht="12.75">
      <c r="C1021" s="330"/>
    </row>
    <row r="1022" ht="12.75">
      <c r="C1022" s="330"/>
    </row>
    <row r="1023" ht="12.75">
      <c r="C1023" s="330"/>
    </row>
    <row r="1024" ht="12.75">
      <c r="C1024" s="330"/>
    </row>
    <row r="1025" ht="12.75">
      <c r="C1025" s="330"/>
    </row>
    <row r="1026" ht="12.75">
      <c r="C1026" s="330"/>
    </row>
    <row r="1027" ht="12.75">
      <c r="C1027" s="330"/>
    </row>
    <row r="1028" ht="12.75">
      <c r="C1028" s="330"/>
    </row>
    <row r="1029" ht="12.75">
      <c r="C1029" s="330"/>
    </row>
    <row r="1030" ht="12.75">
      <c r="C1030" s="330"/>
    </row>
    <row r="1031" ht="12.75">
      <c r="C1031" s="330"/>
    </row>
    <row r="1032" ht="12.75">
      <c r="C1032" s="330"/>
    </row>
    <row r="1033" ht="12.75">
      <c r="C1033" s="330"/>
    </row>
    <row r="1034" ht="12.75">
      <c r="C1034" s="330"/>
    </row>
    <row r="1035" ht="12.75">
      <c r="C1035" s="330"/>
    </row>
    <row r="1036" ht="12.75">
      <c r="C1036" s="330"/>
    </row>
  </sheetData>
  <sheetProtection/>
  <mergeCells count="25">
    <mergeCell ref="A273:N273"/>
    <mergeCell ref="A275:N275"/>
    <mergeCell ref="C190:K190"/>
    <mergeCell ref="M190:N190"/>
    <mergeCell ref="A268:N268"/>
    <mergeCell ref="A269:N269"/>
    <mergeCell ref="A271:N271"/>
    <mergeCell ref="A272:N272"/>
    <mergeCell ref="A94:N94"/>
    <mergeCell ref="A185:N185"/>
    <mergeCell ref="A186:N186"/>
    <mergeCell ref="A188:B188"/>
    <mergeCell ref="A96:B96"/>
    <mergeCell ref="C98:K98"/>
    <mergeCell ref="M98:N98"/>
    <mergeCell ref="A277:N277"/>
    <mergeCell ref="A278:N278"/>
    <mergeCell ref="A279:N279"/>
    <mergeCell ref="A1:N1"/>
    <mergeCell ref="A2:N2"/>
    <mergeCell ref="A4:B4"/>
    <mergeCell ref="A276:N276"/>
    <mergeCell ref="C6:K6"/>
    <mergeCell ref="M6:N6"/>
    <mergeCell ref="A93:N93"/>
  </mergeCells>
  <printOptions horizontalCentered="1" verticalCentered="1"/>
  <pageMargins left="0.2755905511811024" right="0.2755905511811024" top="0.35433070866141736" bottom="0.31496062992125984" header="0.1968503937007874" footer="0.1968503937007874"/>
  <pageSetup fitToHeight="3" horizontalDpi="600" verticalDpi="600" orientation="portrait" paperSize="9" scale="67" r:id="rId1"/>
  <rowBreaks count="2" manualBreakCount="2">
    <brk id="91" max="255" man="1"/>
    <brk id="183" max="255" man="1"/>
  </rowBreaks>
</worksheet>
</file>

<file path=xl/worksheets/sheet4.xml><?xml version="1.0" encoding="utf-8"?>
<worksheet xmlns="http://schemas.openxmlformats.org/spreadsheetml/2006/main" xmlns:r="http://schemas.openxmlformats.org/officeDocument/2006/relationships">
  <dimension ref="A1:M66"/>
  <sheetViews>
    <sheetView showGridLines="0" zoomScalePageLayoutView="0" workbookViewId="0" topLeftCell="A25">
      <selection activeCell="A59" sqref="A59:K59"/>
    </sheetView>
  </sheetViews>
  <sheetFormatPr defaultColWidth="9.140625" defaultRowHeight="12.75"/>
  <cols>
    <col min="1" max="1" width="1.421875" style="291" customWidth="1"/>
    <col min="2" max="2" width="1.57421875" style="291" customWidth="1"/>
    <col min="3" max="3" width="22.7109375" style="291" customWidth="1"/>
    <col min="4" max="4" width="8.00390625" style="291" customWidth="1"/>
    <col min="5" max="5" width="10.57421875" style="291" customWidth="1"/>
    <col min="6" max="6" width="9.421875" style="291" customWidth="1"/>
    <col min="7" max="7" width="10.00390625" style="291" customWidth="1"/>
    <col min="8" max="8" width="11.7109375" style="291" customWidth="1"/>
    <col min="9" max="9" width="10.28125" style="291" customWidth="1"/>
    <col min="10" max="10" width="9.7109375" style="291" customWidth="1"/>
    <col min="11" max="11" width="1.7109375" style="291" customWidth="1"/>
  </cols>
  <sheetData>
    <row r="1" spans="1:11" s="17" customFormat="1" ht="13.5" customHeight="1">
      <c r="A1" s="997" t="s">
        <v>377</v>
      </c>
      <c r="B1" s="998"/>
      <c r="C1" s="998"/>
      <c r="D1" s="998"/>
      <c r="E1" s="998"/>
      <c r="F1" s="998"/>
      <c r="G1" s="998"/>
      <c r="H1" s="998"/>
      <c r="I1" s="998"/>
      <c r="J1" s="998"/>
      <c r="K1" s="280"/>
    </row>
    <row r="2" spans="1:11" s="17" customFormat="1" ht="27" customHeight="1">
      <c r="A2" s="997" t="s">
        <v>453</v>
      </c>
      <c r="B2" s="998"/>
      <c r="C2" s="998"/>
      <c r="D2" s="998"/>
      <c r="E2" s="998"/>
      <c r="F2" s="998"/>
      <c r="G2" s="998"/>
      <c r="H2" s="998"/>
      <c r="I2" s="998"/>
      <c r="J2" s="998"/>
      <c r="K2" s="280"/>
    </row>
    <row r="3" spans="1:11" s="17" customFormat="1" ht="12.75" customHeight="1">
      <c r="A3" s="625" t="s">
        <v>454</v>
      </c>
      <c r="B3" s="281"/>
      <c r="C3" s="281"/>
      <c r="D3" s="281"/>
      <c r="E3" s="281"/>
      <c r="F3" s="281"/>
      <c r="G3" s="281"/>
      <c r="H3" s="281"/>
      <c r="I3" s="282"/>
      <c r="J3" s="282"/>
      <c r="K3" s="282"/>
    </row>
    <row r="4" spans="1:11" s="17" customFormat="1" ht="12.75" customHeight="1">
      <c r="A4" s="281" t="s">
        <v>394</v>
      </c>
      <c r="B4" s="281"/>
      <c r="C4" s="281"/>
      <c r="D4" s="282"/>
      <c r="E4" s="282"/>
      <c r="F4" s="282"/>
      <c r="G4" s="282"/>
      <c r="H4" s="282"/>
      <c r="I4" s="282"/>
      <c r="J4" s="282"/>
      <c r="K4" s="282"/>
    </row>
    <row r="5" spans="1:11" s="38" customFormat="1" ht="11.25" customHeight="1">
      <c r="A5" s="283"/>
      <c r="B5" s="283"/>
      <c r="C5" s="283"/>
      <c r="D5" s="283"/>
      <c r="E5" s="283"/>
      <c r="F5" s="283"/>
      <c r="G5" s="283"/>
      <c r="H5" s="283"/>
      <c r="I5" s="283"/>
      <c r="J5" s="284" t="s">
        <v>41</v>
      </c>
      <c r="K5" s="285"/>
    </row>
    <row r="6" spans="1:11" s="38" customFormat="1" ht="45" customHeight="1">
      <c r="A6" s="286"/>
      <c r="B6" s="286"/>
      <c r="C6" s="286"/>
      <c r="D6" s="287" t="s">
        <v>19</v>
      </c>
      <c r="E6" s="287" t="s">
        <v>27</v>
      </c>
      <c r="F6" s="288" t="s">
        <v>28</v>
      </c>
      <c r="G6" s="287" t="s">
        <v>167</v>
      </c>
      <c r="H6" s="287" t="s">
        <v>29</v>
      </c>
      <c r="I6" s="287" t="s">
        <v>160</v>
      </c>
      <c r="J6" s="287" t="s">
        <v>223</v>
      </c>
      <c r="K6" s="289"/>
    </row>
    <row r="7" spans="1:9" s="38" customFormat="1" ht="11.25" customHeight="1">
      <c r="A7" s="290"/>
      <c r="B7" s="290"/>
      <c r="C7" s="291"/>
      <c r="D7" s="291"/>
      <c r="E7" s="291"/>
      <c r="F7" s="291"/>
      <c r="G7" s="291"/>
      <c r="H7" s="291"/>
      <c r="I7" s="291"/>
    </row>
    <row r="8" spans="1:9" s="38" customFormat="1" ht="11.25" customHeight="1">
      <c r="A8" s="1036" t="s">
        <v>168</v>
      </c>
      <c r="B8" s="1037"/>
      <c r="C8" s="1037"/>
      <c r="D8" s="291"/>
      <c r="E8" s="291"/>
      <c r="F8" s="291"/>
      <c r="G8" s="291"/>
      <c r="H8" s="291"/>
      <c r="I8" s="291"/>
    </row>
    <row r="9" spans="1:9" s="38" customFormat="1" ht="2.25" customHeight="1">
      <c r="A9" s="292"/>
      <c r="B9" s="136"/>
      <c r="C9" s="136"/>
      <c r="D9" s="291"/>
      <c r="E9" s="291"/>
      <c r="F9" s="291"/>
      <c r="G9" s="291"/>
      <c r="H9" s="291"/>
      <c r="I9" s="291"/>
    </row>
    <row r="10" spans="1:12" s="38" customFormat="1" ht="11.25" customHeight="1">
      <c r="A10" s="290"/>
      <c r="B10" s="290"/>
      <c r="C10" s="294" t="s">
        <v>198</v>
      </c>
      <c r="D10" s="296">
        <v>158760</v>
      </c>
      <c r="E10" s="626">
        <v>117332</v>
      </c>
      <c r="F10" s="626">
        <v>11797</v>
      </c>
      <c r="G10" s="626">
        <v>5931</v>
      </c>
      <c r="H10" s="626">
        <v>293820</v>
      </c>
      <c r="I10" s="626">
        <v>67185</v>
      </c>
      <c r="J10" s="627">
        <v>361005</v>
      </c>
      <c r="L10" s="628"/>
    </row>
    <row r="11" spans="1:12" s="38" customFormat="1" ht="11.25" customHeight="1">
      <c r="A11" s="290"/>
      <c r="B11" s="290"/>
      <c r="C11" s="294" t="s">
        <v>455</v>
      </c>
      <c r="D11" s="296">
        <v>31939.719910769447</v>
      </c>
      <c r="E11" s="626">
        <v>15348.5108183135</v>
      </c>
      <c r="F11" s="626">
        <v>2113.3193223660587</v>
      </c>
      <c r="G11" s="626">
        <v>3600.493305941454</v>
      </c>
      <c r="H11" s="626">
        <v>53002.04335739046</v>
      </c>
      <c r="I11" s="626">
        <v>8233.741646586233</v>
      </c>
      <c r="J11" s="627">
        <v>61235.78500397669</v>
      </c>
      <c r="L11" s="628"/>
    </row>
    <row r="12" spans="1:12" s="38" customFormat="1" ht="11.25" customHeight="1">
      <c r="A12" s="290"/>
      <c r="B12" s="1033" t="s">
        <v>140</v>
      </c>
      <c r="C12" s="1033"/>
      <c r="D12" s="296">
        <v>190699.71991076943</v>
      </c>
      <c r="E12" s="626">
        <v>132680.5108183135</v>
      </c>
      <c r="F12" s="626">
        <v>13910.319322366058</v>
      </c>
      <c r="G12" s="626">
        <v>9531.493305941454</v>
      </c>
      <c r="H12" s="626">
        <v>346822.04335739044</v>
      </c>
      <c r="I12" s="626">
        <v>75418.74164658623</v>
      </c>
      <c r="J12" s="627">
        <v>422240.78500397666</v>
      </c>
      <c r="L12" s="628"/>
    </row>
    <row r="13" spans="1:12" s="38" customFormat="1" ht="11.25" customHeight="1">
      <c r="A13" s="290"/>
      <c r="B13" s="290"/>
      <c r="C13" s="291"/>
      <c r="D13" s="629"/>
      <c r="E13" s="630"/>
      <c r="F13" s="630"/>
      <c r="G13" s="630"/>
      <c r="H13" s="630"/>
      <c r="I13" s="630"/>
      <c r="J13" s="68"/>
      <c r="L13" s="628"/>
    </row>
    <row r="14" spans="1:12" s="38" customFormat="1" ht="12.75" customHeight="1">
      <c r="A14" s="1036" t="s">
        <v>169</v>
      </c>
      <c r="B14" s="1037"/>
      <c r="C14" s="1037"/>
      <c r="D14" s="629"/>
      <c r="E14" s="630"/>
      <c r="F14" s="630"/>
      <c r="G14" s="630"/>
      <c r="H14" s="630"/>
      <c r="I14" s="630"/>
      <c r="J14" s="68"/>
      <c r="L14" s="628"/>
    </row>
    <row r="15" spans="1:12" s="38" customFormat="1" ht="3" customHeight="1">
      <c r="A15" s="292"/>
      <c r="B15" s="136"/>
      <c r="C15" s="136"/>
      <c r="D15" s="629"/>
      <c r="E15" s="630"/>
      <c r="F15" s="630"/>
      <c r="G15" s="630"/>
      <c r="H15" s="630"/>
      <c r="I15" s="630"/>
      <c r="J15" s="68"/>
      <c r="L15" s="628"/>
    </row>
    <row r="16" spans="1:12" s="38" customFormat="1" ht="12.75" customHeight="1">
      <c r="A16" s="290"/>
      <c r="B16" s="290"/>
      <c r="C16" s="294" t="s">
        <v>198</v>
      </c>
      <c r="D16" s="296">
        <v>3598</v>
      </c>
      <c r="E16" s="626">
        <v>4570</v>
      </c>
      <c r="F16" s="626">
        <v>885</v>
      </c>
      <c r="G16" s="626">
        <v>741</v>
      </c>
      <c r="H16" s="626">
        <v>9794</v>
      </c>
      <c r="I16" s="626">
        <v>3385</v>
      </c>
      <c r="J16" s="627">
        <v>13179</v>
      </c>
      <c r="L16" s="628"/>
    </row>
    <row r="17" spans="1:12" s="38" customFormat="1" ht="12.75" customHeight="1">
      <c r="A17" s="290"/>
      <c r="B17" s="290"/>
      <c r="C17" s="294" t="s">
        <v>455</v>
      </c>
      <c r="D17" s="296">
        <v>645.4728313619515</v>
      </c>
      <c r="E17" s="626">
        <v>813.8232745587758</v>
      </c>
      <c r="F17" s="626">
        <v>168.6864129350171</v>
      </c>
      <c r="G17" s="626">
        <v>432.0002754205464</v>
      </c>
      <c r="H17" s="626">
        <v>2059.982794276291</v>
      </c>
      <c r="I17" s="626">
        <v>540.7491412461553</v>
      </c>
      <c r="J17" s="627">
        <v>2600.7319355224463</v>
      </c>
      <c r="L17" s="628"/>
    </row>
    <row r="18" spans="1:12" s="38" customFormat="1" ht="11.25" customHeight="1">
      <c r="A18" s="290"/>
      <c r="B18" s="1033" t="s">
        <v>140</v>
      </c>
      <c r="C18" s="1033"/>
      <c r="D18" s="296">
        <v>4243.472831361952</v>
      </c>
      <c r="E18" s="626">
        <v>5383.823274558776</v>
      </c>
      <c r="F18" s="626">
        <v>1053.6864129350172</v>
      </c>
      <c r="G18" s="626">
        <v>1173.0002754205464</v>
      </c>
      <c r="H18" s="626">
        <v>11853.982794276291</v>
      </c>
      <c r="I18" s="626">
        <v>3925.7491412461554</v>
      </c>
      <c r="J18" s="627">
        <v>15779.731935522446</v>
      </c>
      <c r="L18" s="628"/>
    </row>
    <row r="19" spans="1:12" s="38" customFormat="1" ht="11.25" customHeight="1">
      <c r="A19" s="290"/>
      <c r="B19" s="290"/>
      <c r="C19" s="294"/>
      <c r="D19" s="296"/>
      <c r="E19" s="626"/>
      <c r="F19" s="626"/>
      <c r="G19" s="626"/>
      <c r="H19" s="626"/>
      <c r="I19" s="626"/>
      <c r="J19" s="68"/>
      <c r="L19" s="628"/>
    </row>
    <row r="20" spans="1:12" s="38" customFormat="1" ht="11.25" customHeight="1">
      <c r="A20" s="292" t="s">
        <v>170</v>
      </c>
      <c r="B20" s="292"/>
      <c r="C20" s="293"/>
      <c r="D20" s="605"/>
      <c r="E20" s="631"/>
      <c r="F20" s="631"/>
      <c r="G20" s="631"/>
      <c r="H20" s="631"/>
      <c r="I20" s="631"/>
      <c r="J20" s="68"/>
      <c r="L20" s="628"/>
    </row>
    <row r="21" spans="1:12" s="38" customFormat="1" ht="2.25" customHeight="1">
      <c r="A21" s="292"/>
      <c r="B21" s="292"/>
      <c r="C21" s="293"/>
      <c r="D21" s="605"/>
      <c r="E21" s="631"/>
      <c r="F21" s="631"/>
      <c r="G21" s="631"/>
      <c r="H21" s="631"/>
      <c r="I21" s="631"/>
      <c r="J21" s="68"/>
      <c r="L21" s="628"/>
    </row>
    <row r="22" spans="1:12" s="38" customFormat="1" ht="12.75" customHeight="1">
      <c r="A22" s="290"/>
      <c r="B22" s="290"/>
      <c r="C22" s="294" t="s">
        <v>198</v>
      </c>
      <c r="D22" s="296">
        <v>162358</v>
      </c>
      <c r="E22" s="626">
        <v>121902</v>
      </c>
      <c r="F22" s="626">
        <v>12682</v>
      </c>
      <c r="G22" s="626">
        <v>6672</v>
      </c>
      <c r="H22" s="626">
        <v>303614</v>
      </c>
      <c r="I22" s="626">
        <v>70570</v>
      </c>
      <c r="J22" s="627">
        <v>374184</v>
      </c>
      <c r="L22" s="628"/>
    </row>
    <row r="23" spans="1:12" s="38" customFormat="1" ht="12.75" customHeight="1">
      <c r="A23" s="290"/>
      <c r="B23" s="290"/>
      <c r="C23" s="294" t="s">
        <v>455</v>
      </c>
      <c r="D23" s="296">
        <v>32585.1927421314</v>
      </c>
      <c r="E23" s="626">
        <v>16162.334092872276</v>
      </c>
      <c r="F23" s="626">
        <v>2282.0057353010757</v>
      </c>
      <c r="G23" s="626">
        <v>4032.4935813620004</v>
      </c>
      <c r="H23" s="626">
        <v>55062.02615166675</v>
      </c>
      <c r="I23" s="626">
        <v>8774.490787832388</v>
      </c>
      <c r="J23" s="627">
        <v>63836.51693949914</v>
      </c>
      <c r="L23" s="628"/>
    </row>
    <row r="24" spans="1:12" s="38" customFormat="1" ht="11.25" customHeight="1">
      <c r="A24" s="290"/>
      <c r="B24" s="1033" t="s">
        <v>140</v>
      </c>
      <c r="C24" s="1033"/>
      <c r="D24" s="296">
        <v>194943.1927421314</v>
      </c>
      <c r="E24" s="626">
        <v>138064.33409287228</v>
      </c>
      <c r="F24" s="626">
        <v>14964.005735301076</v>
      </c>
      <c r="G24" s="626">
        <v>10704.493581362001</v>
      </c>
      <c r="H24" s="626">
        <v>358676.0261516667</v>
      </c>
      <c r="I24" s="626">
        <v>79344.49078783239</v>
      </c>
      <c r="J24" s="627">
        <v>438020.5169394991</v>
      </c>
      <c r="L24" s="628"/>
    </row>
    <row r="25" spans="1:12" s="38" customFormat="1" ht="11.25" customHeight="1">
      <c r="A25" s="290"/>
      <c r="B25" s="290"/>
      <c r="C25" s="291"/>
      <c r="D25" s="296"/>
      <c r="E25" s="626"/>
      <c r="F25" s="626"/>
      <c r="G25" s="626"/>
      <c r="H25" s="626"/>
      <c r="I25" s="626"/>
      <c r="J25" s="68"/>
      <c r="L25" s="628"/>
    </row>
    <row r="26" spans="1:12" s="38" customFormat="1" ht="11.25" customHeight="1">
      <c r="A26" s="1036" t="s">
        <v>171</v>
      </c>
      <c r="B26" s="1037"/>
      <c r="C26" s="1037"/>
      <c r="D26" s="296"/>
      <c r="E26" s="626"/>
      <c r="F26" s="626"/>
      <c r="G26" s="626"/>
      <c r="H26" s="626"/>
      <c r="I26" s="626"/>
      <c r="J26" s="627"/>
      <c r="L26" s="628"/>
    </row>
    <row r="27" spans="1:12" s="38" customFormat="1" ht="3" customHeight="1">
      <c r="A27" s="292"/>
      <c r="B27" s="136"/>
      <c r="C27" s="136"/>
      <c r="D27" s="296"/>
      <c r="E27" s="626"/>
      <c r="F27" s="626"/>
      <c r="G27" s="626"/>
      <c r="H27" s="626"/>
      <c r="I27" s="626"/>
      <c r="J27" s="627"/>
      <c r="L27" s="628"/>
    </row>
    <row r="28" spans="1:12" s="38" customFormat="1" ht="11.25" customHeight="1">
      <c r="A28" s="290"/>
      <c r="B28" s="1033" t="s">
        <v>197</v>
      </c>
      <c r="C28" s="1033"/>
      <c r="D28" s="296">
        <v>7538</v>
      </c>
      <c r="E28" s="626">
        <v>2355</v>
      </c>
      <c r="F28" s="626">
        <v>477</v>
      </c>
      <c r="G28" s="626">
        <v>0</v>
      </c>
      <c r="H28" s="626">
        <v>10370</v>
      </c>
      <c r="I28" s="626">
        <v>1120</v>
      </c>
      <c r="J28" s="627">
        <v>11490</v>
      </c>
      <c r="L28" s="628"/>
    </row>
    <row r="29" spans="1:12" s="38" customFormat="1" ht="11.25" customHeight="1">
      <c r="A29" s="290"/>
      <c r="B29" s="293"/>
      <c r="C29" s="293"/>
      <c r="D29" s="296"/>
      <c r="E29" s="626"/>
      <c r="F29" s="626"/>
      <c r="G29" s="626"/>
      <c r="H29" s="626"/>
      <c r="I29" s="626"/>
      <c r="J29" s="68"/>
      <c r="L29" s="628"/>
    </row>
    <row r="30" spans="1:12" s="38" customFormat="1" ht="11.25" customHeight="1">
      <c r="A30" s="292" t="s">
        <v>172</v>
      </c>
      <c r="B30" s="292"/>
      <c r="C30" s="293"/>
      <c r="D30" s="296"/>
      <c r="E30" s="626"/>
      <c r="F30" s="626"/>
      <c r="G30" s="626"/>
      <c r="H30" s="626"/>
      <c r="I30" s="626"/>
      <c r="J30" s="68"/>
      <c r="L30" s="628"/>
    </row>
    <row r="31" spans="1:12" s="38" customFormat="1" ht="3" customHeight="1">
      <c r="A31" s="292"/>
      <c r="B31" s="292"/>
      <c r="C31" s="293"/>
      <c r="D31" s="296"/>
      <c r="E31" s="626"/>
      <c r="F31" s="626"/>
      <c r="G31" s="626"/>
      <c r="H31" s="626"/>
      <c r="I31" s="626"/>
      <c r="J31" s="68"/>
      <c r="L31" s="628"/>
    </row>
    <row r="32" spans="1:12" s="38" customFormat="1" ht="11.25" customHeight="1">
      <c r="A32" s="290"/>
      <c r="B32" s="290"/>
      <c r="C32" s="294" t="s">
        <v>198</v>
      </c>
      <c r="D32" s="296">
        <v>17764</v>
      </c>
      <c r="E32" s="296">
        <v>11734</v>
      </c>
      <c r="F32" s="296">
        <v>6534</v>
      </c>
      <c r="G32" s="296">
        <v>2334</v>
      </c>
      <c r="H32" s="626">
        <v>38366</v>
      </c>
      <c r="I32" s="296">
        <v>6998</v>
      </c>
      <c r="J32" s="296">
        <v>45364</v>
      </c>
      <c r="L32" s="628"/>
    </row>
    <row r="33" spans="1:12" s="38" customFormat="1" ht="11.25" customHeight="1">
      <c r="A33" s="290"/>
      <c r="B33" s="290"/>
      <c r="C33" s="294" t="s">
        <v>455</v>
      </c>
      <c r="D33" s="296">
        <v>116301.25103515768</v>
      </c>
      <c r="E33" s="296">
        <v>23424.589323676955</v>
      </c>
      <c r="F33" s="296">
        <v>17340.91375700525</v>
      </c>
      <c r="G33" s="296">
        <v>3487.197008556831</v>
      </c>
      <c r="H33" s="626">
        <v>160553.9511243967</v>
      </c>
      <c r="I33" s="296">
        <v>13834.937801106526</v>
      </c>
      <c r="J33" s="296">
        <v>174388.8889254829</v>
      </c>
      <c r="L33" s="628"/>
    </row>
    <row r="34" spans="1:12" s="38" customFormat="1" ht="11.25" customHeight="1">
      <c r="A34" s="290"/>
      <c r="B34" s="293" t="s">
        <v>456</v>
      </c>
      <c r="C34" s="293"/>
      <c r="D34" s="296">
        <v>134065.25103515768</v>
      </c>
      <c r="E34" s="296">
        <v>35158.589323676955</v>
      </c>
      <c r="F34" s="296">
        <v>23874.91375700525</v>
      </c>
      <c r="G34" s="296">
        <v>5821.197008556831</v>
      </c>
      <c r="H34" s="626">
        <v>198919.9511243967</v>
      </c>
      <c r="I34" s="296">
        <v>20832.937801106527</v>
      </c>
      <c r="J34" s="296">
        <v>219752.8889254829</v>
      </c>
      <c r="L34" s="628"/>
    </row>
    <row r="35" spans="1:12" s="38" customFormat="1" ht="12.75" customHeight="1">
      <c r="A35" s="292"/>
      <c r="B35" s="293"/>
      <c r="C35" s="293"/>
      <c r="D35" s="296"/>
      <c r="E35" s="626"/>
      <c r="F35" s="626"/>
      <c r="G35" s="626"/>
      <c r="H35" s="626"/>
      <c r="I35" s="626"/>
      <c r="J35" s="68"/>
      <c r="L35" s="628"/>
    </row>
    <row r="36" spans="1:12" s="38" customFormat="1" ht="12.75" customHeight="1">
      <c r="A36" s="292" t="s">
        <v>173</v>
      </c>
      <c r="B36" s="292"/>
      <c r="C36" s="293"/>
      <c r="D36" s="296"/>
      <c r="E36" s="626"/>
      <c r="F36" s="626"/>
      <c r="G36" s="626"/>
      <c r="H36" s="626"/>
      <c r="I36" s="626"/>
      <c r="J36" s="68"/>
      <c r="L36" s="628"/>
    </row>
    <row r="37" spans="1:12" s="38" customFormat="1" ht="2.25" customHeight="1">
      <c r="A37" s="292"/>
      <c r="B37" s="292"/>
      <c r="C37" s="293"/>
      <c r="D37" s="296"/>
      <c r="E37" s="626"/>
      <c r="F37" s="626"/>
      <c r="G37" s="626"/>
      <c r="H37" s="626"/>
      <c r="I37" s="626"/>
      <c r="J37" s="68"/>
      <c r="L37" s="628"/>
    </row>
    <row r="38" spans="1:12" s="38" customFormat="1" ht="11.25" customHeight="1">
      <c r="A38" s="290"/>
      <c r="B38" s="290"/>
      <c r="C38" s="294" t="s">
        <v>198</v>
      </c>
      <c r="D38" s="296">
        <v>19851</v>
      </c>
      <c r="E38" s="296">
        <v>29207</v>
      </c>
      <c r="F38" s="296">
        <v>3508</v>
      </c>
      <c r="G38" s="296">
        <v>3699</v>
      </c>
      <c r="H38" s="626">
        <v>56265</v>
      </c>
      <c r="I38" s="296">
        <v>17655</v>
      </c>
      <c r="J38" s="296">
        <v>73920</v>
      </c>
      <c r="L38" s="628"/>
    </row>
    <row r="39" spans="1:12" s="38" customFormat="1" ht="11.25" customHeight="1">
      <c r="A39" s="290"/>
      <c r="B39" s="290"/>
      <c r="C39" s="294" t="s">
        <v>455</v>
      </c>
      <c r="D39" s="296">
        <v>28793.197782565516</v>
      </c>
      <c r="E39" s="296">
        <v>16700.367654752517</v>
      </c>
      <c r="F39" s="296">
        <v>2815.7115180855653</v>
      </c>
      <c r="G39" s="296">
        <v>2374.3700228871908</v>
      </c>
      <c r="H39" s="626">
        <v>50683.64697829078</v>
      </c>
      <c r="I39" s="296">
        <v>9333.965455391524</v>
      </c>
      <c r="J39" s="296">
        <v>60017.612433692084</v>
      </c>
      <c r="L39" s="628"/>
    </row>
    <row r="40" spans="1:12" s="38" customFormat="1" ht="11.25" customHeight="1">
      <c r="A40" s="290"/>
      <c r="B40" s="293" t="s">
        <v>456</v>
      </c>
      <c r="C40" s="293"/>
      <c r="D40" s="296">
        <v>48644.19778256552</v>
      </c>
      <c r="E40" s="296">
        <v>45907.36765475252</v>
      </c>
      <c r="F40" s="296">
        <v>6323.711518085565</v>
      </c>
      <c r="G40" s="296">
        <v>6073.370022887191</v>
      </c>
      <c r="H40" s="626">
        <v>106948.64697829078</v>
      </c>
      <c r="I40" s="296">
        <v>26988.965455391524</v>
      </c>
      <c r="J40" s="296">
        <v>133937.6124336921</v>
      </c>
      <c r="L40" s="628"/>
    </row>
    <row r="41" spans="1:12" s="38" customFormat="1" ht="7.5" customHeight="1">
      <c r="A41" s="290"/>
      <c r="B41" s="293"/>
      <c r="C41" s="293"/>
      <c r="D41" s="296"/>
      <c r="E41" s="626"/>
      <c r="F41" s="626"/>
      <c r="G41" s="626"/>
      <c r="H41" s="626"/>
      <c r="I41" s="626"/>
      <c r="J41" s="627"/>
      <c r="L41" s="628"/>
    </row>
    <row r="42" spans="1:12" s="38" customFormat="1" ht="13.5" customHeight="1">
      <c r="A42" s="292" t="s">
        <v>457</v>
      </c>
      <c r="C42" s="293"/>
      <c r="D42" s="296"/>
      <c r="E42" s="626"/>
      <c r="F42" s="626"/>
      <c r="G42" s="626"/>
      <c r="H42" s="626"/>
      <c r="I42" s="626"/>
      <c r="J42" s="627"/>
      <c r="L42" s="628"/>
    </row>
    <row r="43" spans="1:12" s="38" customFormat="1" ht="3" customHeight="1">
      <c r="A43" s="292"/>
      <c r="C43" s="293"/>
      <c r="D43" s="296"/>
      <c r="E43" s="626"/>
      <c r="F43" s="626"/>
      <c r="G43" s="626"/>
      <c r="H43" s="626"/>
      <c r="I43" s="626"/>
      <c r="J43" s="627"/>
      <c r="L43" s="628"/>
    </row>
    <row r="44" spans="1:12" s="38" customFormat="1" ht="11.25" customHeight="1">
      <c r="A44" s="290"/>
      <c r="B44" s="290"/>
      <c r="C44" s="294" t="s">
        <v>198</v>
      </c>
      <c r="D44" s="296">
        <v>7802</v>
      </c>
      <c r="E44" s="296">
        <v>5489</v>
      </c>
      <c r="F44" s="296">
        <v>836</v>
      </c>
      <c r="G44" s="296">
        <v>867</v>
      </c>
      <c r="H44" s="626">
        <v>14994</v>
      </c>
      <c r="I44" s="296">
        <v>4244</v>
      </c>
      <c r="J44" s="296">
        <v>19238</v>
      </c>
      <c r="L44" s="628"/>
    </row>
    <row r="45" spans="1:12" s="38" customFormat="1" ht="11.25" customHeight="1">
      <c r="A45" s="290"/>
      <c r="B45" s="290"/>
      <c r="C45" s="294" t="s">
        <v>455</v>
      </c>
      <c r="D45" s="296">
        <v>31331.663534835738</v>
      </c>
      <c r="E45" s="296">
        <v>9954.725289894766</v>
      </c>
      <c r="F45" s="296">
        <v>2533.635431788454</v>
      </c>
      <c r="G45" s="296">
        <v>14122.208320952222</v>
      </c>
      <c r="H45" s="626">
        <v>57942.23257747118</v>
      </c>
      <c r="I45" s="296">
        <v>6968.725829510602</v>
      </c>
      <c r="J45" s="296">
        <v>64910.95840697225</v>
      </c>
      <c r="L45" s="628"/>
    </row>
    <row r="46" spans="1:12" s="38" customFormat="1" ht="11.25" customHeight="1">
      <c r="A46" s="290"/>
      <c r="B46" s="293" t="s">
        <v>456</v>
      </c>
      <c r="C46" s="293"/>
      <c r="D46" s="296">
        <v>39133.66353483574</v>
      </c>
      <c r="E46" s="296">
        <v>15443.725289894766</v>
      </c>
      <c r="F46" s="296">
        <v>3369.635431788454</v>
      </c>
      <c r="G46" s="296">
        <v>14989.208320952222</v>
      </c>
      <c r="H46" s="626">
        <v>72936.23257747118</v>
      </c>
      <c r="I46" s="296">
        <v>11212.725829510602</v>
      </c>
      <c r="J46" s="296">
        <v>84148.95840697225</v>
      </c>
      <c r="L46" s="628"/>
    </row>
    <row r="47" spans="1:12" s="38" customFormat="1" ht="5.25" customHeight="1">
      <c r="A47" s="290"/>
      <c r="B47" s="293"/>
      <c r="C47" s="293"/>
      <c r="D47" s="296"/>
      <c r="E47" s="626"/>
      <c r="F47" s="626"/>
      <c r="G47" s="626"/>
      <c r="H47" s="626"/>
      <c r="I47" s="626"/>
      <c r="J47" s="627"/>
      <c r="L47" s="628"/>
    </row>
    <row r="48" spans="1:12" s="38" customFormat="1" ht="13.5" customHeight="1">
      <c r="A48" s="292" t="s">
        <v>458</v>
      </c>
      <c r="C48" s="293"/>
      <c r="D48" s="296">
        <v>20852</v>
      </c>
      <c r="E48" s="296">
        <v>11516</v>
      </c>
      <c r="F48" s="296">
        <v>2576</v>
      </c>
      <c r="G48" s="296">
        <v>0</v>
      </c>
      <c r="H48" s="626">
        <v>34944</v>
      </c>
      <c r="I48" s="296">
        <v>6179</v>
      </c>
      <c r="J48" s="296">
        <v>41123</v>
      </c>
      <c r="L48" s="628"/>
    </row>
    <row r="49" spans="1:12" s="38" customFormat="1" ht="7.5" customHeight="1">
      <c r="A49" s="292"/>
      <c r="C49" s="293"/>
      <c r="D49" s="296"/>
      <c r="E49" s="626"/>
      <c r="F49" s="626"/>
      <c r="G49" s="626"/>
      <c r="H49" s="626"/>
      <c r="I49" s="626"/>
      <c r="J49" s="627"/>
      <c r="L49" s="628"/>
    </row>
    <row r="50" spans="1:12" s="38" customFormat="1" ht="13.5" customHeight="1">
      <c r="A50" s="292" t="s">
        <v>459</v>
      </c>
      <c r="C50" s="293"/>
      <c r="D50" s="296"/>
      <c r="E50" s="626"/>
      <c r="F50" s="626"/>
      <c r="G50" s="626"/>
      <c r="H50" s="626"/>
      <c r="I50" s="626"/>
      <c r="J50" s="627"/>
      <c r="L50" s="628"/>
    </row>
    <row r="51" spans="1:12" s="38" customFormat="1" ht="3" customHeight="1">
      <c r="A51" s="292"/>
      <c r="C51" s="293"/>
      <c r="D51" s="296"/>
      <c r="E51" s="626"/>
      <c r="F51" s="626"/>
      <c r="G51" s="626"/>
      <c r="H51" s="626"/>
      <c r="I51" s="626"/>
      <c r="J51" s="627"/>
      <c r="L51" s="628"/>
    </row>
    <row r="52" spans="1:12" s="38" customFormat="1" ht="11.25" customHeight="1">
      <c r="A52" s="290"/>
      <c r="B52" s="290"/>
      <c r="C52" s="294" t="s">
        <v>198</v>
      </c>
      <c r="D52" s="296">
        <v>207775</v>
      </c>
      <c r="E52" s="296">
        <v>168332</v>
      </c>
      <c r="F52" s="296">
        <v>23560</v>
      </c>
      <c r="G52" s="296">
        <v>13572</v>
      </c>
      <c r="H52" s="296">
        <v>413239</v>
      </c>
      <c r="I52" s="296">
        <v>99467</v>
      </c>
      <c r="J52" s="296">
        <v>512706</v>
      </c>
      <c r="L52" s="628"/>
    </row>
    <row r="53" spans="1:12" s="38" customFormat="1" ht="11.25" customHeight="1">
      <c r="A53" s="290"/>
      <c r="B53" s="290"/>
      <c r="C53" s="294" t="s">
        <v>455</v>
      </c>
      <c r="D53" s="296">
        <v>209011.30509469032</v>
      </c>
      <c r="E53" s="296">
        <v>66242.01636119651</v>
      </c>
      <c r="F53" s="296">
        <v>24972.266442180346</v>
      </c>
      <c r="G53" s="296">
        <v>24016.268933758245</v>
      </c>
      <c r="H53" s="296">
        <v>324241.85683182545</v>
      </c>
      <c r="I53" s="296">
        <v>38912.11987384104</v>
      </c>
      <c r="J53" s="296">
        <v>363153.9767056464</v>
      </c>
      <c r="L53" s="628"/>
    </row>
    <row r="54" spans="1:12" s="38" customFormat="1" ht="11.25" customHeight="1">
      <c r="A54" s="290"/>
      <c r="B54" s="293" t="s">
        <v>456</v>
      </c>
      <c r="C54" s="293"/>
      <c r="D54" s="296">
        <v>416786.30509469035</v>
      </c>
      <c r="E54" s="296">
        <v>234574.0163611965</v>
      </c>
      <c r="F54" s="296">
        <v>48532.26644218035</v>
      </c>
      <c r="G54" s="296">
        <v>37588.26893375825</v>
      </c>
      <c r="H54" s="296">
        <v>737480.8568318253</v>
      </c>
      <c r="I54" s="296">
        <v>138379.11987384103</v>
      </c>
      <c r="J54" s="296">
        <v>875859.9767056464</v>
      </c>
      <c r="L54" s="628"/>
    </row>
    <row r="55" spans="1:10" s="38" customFormat="1" ht="5.25" customHeight="1">
      <c r="A55" s="290"/>
      <c r="B55" s="293"/>
      <c r="C55" s="293"/>
      <c r="D55" s="296"/>
      <c r="E55" s="296"/>
      <c r="F55" s="296"/>
      <c r="G55" s="296"/>
      <c r="H55" s="296"/>
      <c r="I55" s="297"/>
      <c r="J55" s="96"/>
    </row>
    <row r="56" spans="1:12" s="38" customFormat="1" ht="11.25" customHeight="1">
      <c r="A56" s="298"/>
      <c r="B56" s="298"/>
      <c r="C56" s="298"/>
      <c r="D56" s="299"/>
      <c r="E56" s="300"/>
      <c r="F56" s="300"/>
      <c r="G56" s="300"/>
      <c r="H56" s="227"/>
      <c r="J56" s="27" t="s">
        <v>17</v>
      </c>
      <c r="L56" s="244"/>
    </row>
    <row r="57" spans="1:11" s="38" customFormat="1" ht="12.75" customHeight="1">
      <c r="A57" s="1038"/>
      <c r="B57" s="1038"/>
      <c r="C57" s="1038"/>
      <c r="D57" s="1038"/>
      <c r="E57" s="1038"/>
      <c r="F57" s="1038"/>
      <c r="G57" s="1038"/>
      <c r="H57" s="1038"/>
      <c r="I57" s="1038"/>
      <c r="J57" s="1038"/>
      <c r="K57" s="301"/>
    </row>
    <row r="58" spans="1:11" s="38" customFormat="1" ht="11.25" customHeight="1">
      <c r="A58" s="1008" t="s">
        <v>141</v>
      </c>
      <c r="B58" s="1008"/>
      <c r="C58" s="1008"/>
      <c r="D58" s="1008"/>
      <c r="E58" s="1008"/>
      <c r="F58" s="1008"/>
      <c r="G58" s="1008"/>
      <c r="H58" s="1008"/>
      <c r="I58" s="291"/>
      <c r="J58" s="291"/>
      <c r="K58" s="291"/>
    </row>
    <row r="59" spans="1:11" s="38" customFormat="1" ht="23.25" customHeight="1">
      <c r="A59" s="1008" t="s">
        <v>142</v>
      </c>
      <c r="B59" s="1008"/>
      <c r="C59" s="1008"/>
      <c r="D59" s="1008"/>
      <c r="E59" s="1008"/>
      <c r="F59" s="1008"/>
      <c r="G59" s="1008"/>
      <c r="H59" s="1008"/>
      <c r="I59" s="1008"/>
      <c r="J59" s="1008"/>
      <c r="K59" s="1008"/>
    </row>
    <row r="60" spans="1:13" ht="11.25" customHeight="1">
      <c r="A60" s="1027" t="s">
        <v>460</v>
      </c>
      <c r="B60" s="1027"/>
      <c r="C60" s="1027"/>
      <c r="D60" s="1027"/>
      <c r="E60" s="1027"/>
      <c r="F60" s="1027"/>
      <c r="G60" s="1027"/>
      <c r="H60" s="1027"/>
      <c r="I60" s="1027"/>
      <c r="J60" s="1027"/>
      <c r="K60" s="1027"/>
      <c r="L60" s="469"/>
      <c r="M60" s="622"/>
    </row>
    <row r="61" spans="1:13" ht="11.25" customHeight="1">
      <c r="A61" s="1027" t="s">
        <v>461</v>
      </c>
      <c r="B61" s="1027"/>
      <c r="C61" s="1027"/>
      <c r="D61" s="520"/>
      <c r="E61" s="520"/>
      <c r="F61" s="520"/>
      <c r="G61" s="520"/>
      <c r="H61" s="520"/>
      <c r="I61" s="520"/>
      <c r="J61" s="520"/>
      <c r="K61" s="520"/>
      <c r="L61" s="469"/>
      <c r="M61" s="622"/>
    </row>
    <row r="62" spans="1:11" s="38" customFormat="1" ht="11.25" customHeight="1">
      <c r="A62" s="1033"/>
      <c r="B62" s="1033"/>
      <c r="C62" s="1033"/>
      <c r="D62" s="1033"/>
      <c r="E62" s="1033"/>
      <c r="F62" s="1033"/>
      <c r="G62" s="1033"/>
      <c r="H62" s="1033"/>
      <c r="I62" s="1033"/>
      <c r="J62" s="291"/>
      <c r="K62" s="291"/>
    </row>
    <row r="63" spans="1:11" s="38" customFormat="1" ht="11.25" customHeight="1">
      <c r="A63" s="1034" t="s">
        <v>37</v>
      </c>
      <c r="B63" s="1035"/>
      <c r="C63" s="1035"/>
      <c r="D63" s="291"/>
      <c r="E63" s="291"/>
      <c r="F63" s="291"/>
      <c r="G63" s="291"/>
      <c r="H63" s="291"/>
      <c r="I63" s="291"/>
      <c r="J63" s="291"/>
      <c r="K63" s="291"/>
    </row>
    <row r="64" spans="1:11" s="38" customFormat="1" ht="4.5" customHeight="1">
      <c r="A64" s="291"/>
      <c r="B64" s="291"/>
      <c r="C64" s="291"/>
      <c r="D64" s="291"/>
      <c r="E64" s="291"/>
      <c r="F64" s="291"/>
      <c r="G64" s="291"/>
      <c r="H64" s="291"/>
      <c r="I64" s="291"/>
      <c r="J64" s="291"/>
      <c r="K64" s="291"/>
    </row>
    <row r="65" spans="1:11" s="38" customFormat="1" ht="11.25" customHeight="1">
      <c r="A65" s="263" t="s">
        <v>78</v>
      </c>
      <c r="B65" s="303"/>
      <c r="C65" s="303"/>
      <c r="D65" s="303"/>
      <c r="E65" s="303"/>
      <c r="F65" s="303"/>
      <c r="G65" s="303"/>
      <c r="H65" s="303"/>
      <c r="I65" s="291"/>
      <c r="J65" s="291"/>
      <c r="K65" s="291"/>
    </row>
    <row r="66" spans="1:11" s="38" customFormat="1" ht="11.25" customHeight="1">
      <c r="A66" s="263"/>
      <c r="B66" s="303"/>
      <c r="C66" s="303"/>
      <c r="D66" s="303"/>
      <c r="E66" s="303"/>
      <c r="F66" s="303"/>
      <c r="G66" s="303"/>
      <c r="H66" s="303"/>
      <c r="I66" s="291"/>
      <c r="J66" s="291"/>
      <c r="K66" s="291"/>
    </row>
    <row r="67" ht="11.25" customHeight="1"/>
  </sheetData>
  <sheetProtection/>
  <mergeCells count="16">
    <mergeCell ref="B24:C24"/>
    <mergeCell ref="A26:C26"/>
    <mergeCell ref="B28:C28"/>
    <mergeCell ref="A57:J57"/>
    <mergeCell ref="A58:H58"/>
    <mergeCell ref="A59:K59"/>
    <mergeCell ref="A60:K60"/>
    <mergeCell ref="A61:C61"/>
    <mergeCell ref="A62:I62"/>
    <mergeCell ref="A63:C63"/>
    <mergeCell ref="A1:J1"/>
    <mergeCell ref="A2:J2"/>
    <mergeCell ref="A8:C8"/>
    <mergeCell ref="B12:C12"/>
    <mergeCell ref="A14:C14"/>
    <mergeCell ref="B18:C18"/>
  </mergeCells>
  <printOptions/>
  <pageMargins left="0.34" right="0.25" top="0.6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Y198"/>
  <sheetViews>
    <sheetView showGridLines="0" zoomScalePageLayoutView="0" workbookViewId="0" topLeftCell="A1">
      <selection activeCell="I30" sqref="I30"/>
    </sheetView>
  </sheetViews>
  <sheetFormatPr defaultColWidth="11.140625" defaultRowHeight="12.75"/>
  <cols>
    <col min="1" max="1" width="2.421875" style="245" customWidth="1"/>
    <col min="2" max="2" width="12.28125" style="245" customWidth="1"/>
    <col min="3" max="3" width="5.28125" style="245" customWidth="1"/>
    <col min="4" max="4" width="7.140625" style="245" customWidth="1"/>
    <col min="5" max="5" width="8.8515625" style="245" customWidth="1"/>
    <col min="6" max="6" width="7.140625" style="245" customWidth="1"/>
    <col min="7" max="7" width="8.8515625" style="245" customWidth="1"/>
    <col min="8" max="8" width="4.57421875" style="245" customWidth="1"/>
    <col min="9" max="9" width="0.71875" style="245" customWidth="1"/>
    <col min="10" max="10" width="7.140625" style="245" customWidth="1"/>
    <col min="11" max="11" width="7.28125" style="245" customWidth="1"/>
    <col min="12" max="12" width="8.28125" style="245" customWidth="1"/>
    <col min="13" max="13" width="6.57421875" style="245" customWidth="1"/>
    <col min="14" max="14" width="8.7109375" style="245" customWidth="1"/>
    <col min="15" max="15" width="5.00390625" style="245" customWidth="1"/>
    <col min="16" max="16384" width="11.140625" style="245" customWidth="1"/>
  </cols>
  <sheetData>
    <row r="1" spans="1:25" s="17" customFormat="1" ht="14.25" customHeight="1">
      <c r="A1" s="996" t="s">
        <v>378</v>
      </c>
      <c r="B1" s="996"/>
      <c r="C1" s="996"/>
      <c r="D1" s="996"/>
      <c r="E1" s="996"/>
      <c r="F1" s="996"/>
      <c r="G1" s="996"/>
      <c r="H1" s="996"/>
      <c r="I1" s="996"/>
      <c r="J1" s="996"/>
      <c r="K1" s="996"/>
      <c r="L1" s="996"/>
      <c r="M1" s="996"/>
      <c r="N1" s="996"/>
      <c r="O1" s="996"/>
      <c r="P1" s="264"/>
      <c r="Q1" s="264"/>
      <c r="R1" s="264"/>
      <c r="S1" s="264"/>
      <c r="T1" s="264"/>
      <c r="U1" s="264"/>
      <c r="V1" s="264"/>
      <c r="W1" s="264"/>
      <c r="X1" s="264"/>
      <c r="Y1" s="264"/>
    </row>
    <row r="2" spans="1:25" s="17" customFormat="1" ht="25.5" customHeight="1">
      <c r="A2" s="996" t="s">
        <v>122</v>
      </c>
      <c r="B2" s="996"/>
      <c r="C2" s="996"/>
      <c r="D2" s="996"/>
      <c r="E2" s="996"/>
      <c r="F2" s="996"/>
      <c r="G2" s="996"/>
      <c r="H2" s="996"/>
      <c r="I2" s="996"/>
      <c r="J2" s="996"/>
      <c r="K2" s="996"/>
      <c r="L2" s="996"/>
      <c r="M2" s="996"/>
      <c r="N2" s="996"/>
      <c r="O2" s="996"/>
      <c r="P2" s="264"/>
      <c r="Q2" s="264"/>
      <c r="R2" s="264"/>
      <c r="S2" s="264"/>
      <c r="T2" s="264"/>
      <c r="U2" s="264"/>
      <c r="V2" s="264"/>
      <c r="W2" s="264"/>
      <c r="X2" s="264"/>
      <c r="Y2" s="264"/>
    </row>
    <row r="3" spans="1:25" s="17" customFormat="1" ht="12.75" customHeight="1">
      <c r="A3" s="95" t="str">
        <f>"November 2011"</f>
        <v>November 2011</v>
      </c>
      <c r="B3" s="136"/>
      <c r="C3" s="136"/>
      <c r="D3" s="19"/>
      <c r="E3" s="19"/>
      <c r="F3" s="19"/>
      <c r="G3" s="19"/>
      <c r="H3" s="19"/>
      <c r="I3" s="19"/>
      <c r="J3" s="19"/>
      <c r="K3" s="19"/>
      <c r="L3" s="19"/>
      <c r="M3" s="19"/>
      <c r="N3" s="19"/>
      <c r="O3" s="19"/>
      <c r="P3" s="19"/>
      <c r="Q3" s="19"/>
      <c r="R3" s="19"/>
      <c r="S3" s="19"/>
      <c r="T3" s="19"/>
      <c r="U3" s="19"/>
      <c r="V3" s="19"/>
      <c r="W3" s="19"/>
      <c r="X3" s="19"/>
      <c r="Y3" s="19"/>
    </row>
    <row r="4" spans="1:25" s="17" customFormat="1" ht="12.75" customHeight="1">
      <c r="A4" s="1041" t="s">
        <v>394</v>
      </c>
      <c r="B4" s="1037"/>
      <c r="C4" s="1037"/>
      <c r="D4" s="19"/>
      <c r="E4" s="19"/>
      <c r="F4" s="19"/>
      <c r="G4" s="19"/>
      <c r="H4" s="19"/>
      <c r="I4" s="19"/>
      <c r="J4" s="19"/>
      <c r="K4" s="19"/>
      <c r="L4" s="19"/>
      <c r="M4" s="19"/>
      <c r="N4" s="19"/>
      <c r="O4" s="19"/>
      <c r="P4" s="19"/>
      <c r="Q4" s="19"/>
      <c r="R4" s="19"/>
      <c r="S4" s="19"/>
      <c r="T4" s="19"/>
      <c r="U4" s="19"/>
      <c r="V4" s="19"/>
      <c r="W4" s="19"/>
      <c r="X4" s="95"/>
      <c r="Y4" s="19"/>
    </row>
    <row r="5" s="38" customFormat="1" ht="11.25" customHeight="1">
      <c r="O5" s="265" t="s">
        <v>41</v>
      </c>
    </row>
    <row r="6" spans="1:15" s="38" customFormat="1" ht="16.5" customHeight="1">
      <c r="A6" s="227"/>
      <c r="B6" s="227"/>
      <c r="C6" s="1042" t="s">
        <v>19</v>
      </c>
      <c r="D6" s="1043"/>
      <c r="E6" s="1043"/>
      <c r="F6" s="1043"/>
      <c r="G6" s="1043"/>
      <c r="H6" s="1043"/>
      <c r="I6" s="227"/>
      <c r="J6" s="1042" t="s">
        <v>27</v>
      </c>
      <c r="K6" s="1043"/>
      <c r="L6" s="1043"/>
      <c r="M6" s="1043"/>
      <c r="N6" s="1043"/>
      <c r="O6" s="1043"/>
    </row>
    <row r="7" spans="3:15" s="38" customFormat="1" ht="46.5" customHeight="1">
      <c r="C7" s="230" t="s">
        <v>105</v>
      </c>
      <c r="D7" s="228" t="s">
        <v>242</v>
      </c>
      <c r="E7" s="453" t="s">
        <v>123</v>
      </c>
      <c r="F7" s="201" t="s">
        <v>371</v>
      </c>
      <c r="G7" s="453" t="s">
        <v>372</v>
      </c>
      <c r="H7" s="230" t="s">
        <v>42</v>
      </c>
      <c r="I7" s="67"/>
      <c r="J7" s="230" t="s">
        <v>105</v>
      </c>
      <c r="K7" s="228" t="s">
        <v>242</v>
      </c>
      <c r="L7" s="453" t="s">
        <v>123</v>
      </c>
      <c r="M7" s="201" t="s">
        <v>371</v>
      </c>
      <c r="N7" s="453" t="s">
        <v>372</v>
      </c>
      <c r="O7" s="230" t="s">
        <v>42</v>
      </c>
    </row>
    <row r="8" spans="1:15" s="38" customFormat="1" ht="11.25" customHeight="1">
      <c r="A8" s="227"/>
      <c r="B8" s="227"/>
      <c r="C8" s="230"/>
      <c r="D8" s="230"/>
      <c r="E8" s="230"/>
      <c r="F8" s="230"/>
      <c r="G8" s="230"/>
      <c r="H8" s="230"/>
      <c r="I8" s="227"/>
      <c r="J8" s="230"/>
      <c r="K8" s="230"/>
      <c r="L8" s="230"/>
      <c r="M8" s="230"/>
      <c r="N8" s="230"/>
      <c r="O8" s="231"/>
    </row>
    <row r="9" spans="1:15" s="38" customFormat="1" ht="11.25" customHeight="1">
      <c r="A9" s="1046" t="s">
        <v>66</v>
      </c>
      <c r="B9" s="1037"/>
      <c r="C9" s="106"/>
      <c r="D9" s="106"/>
      <c r="E9" s="106"/>
      <c r="F9" s="106"/>
      <c r="G9" s="106"/>
      <c r="H9" s="106"/>
      <c r="I9" s="233"/>
      <c r="J9" s="233"/>
      <c r="K9" s="233"/>
      <c r="L9" s="233"/>
      <c r="M9" s="233"/>
      <c r="N9" s="233"/>
      <c r="O9" s="233"/>
    </row>
    <row r="10" spans="2:15" s="38" customFormat="1" ht="11.25" customHeight="1">
      <c r="B10" s="104" t="s">
        <v>44</v>
      </c>
      <c r="C10" s="266" t="s">
        <v>15</v>
      </c>
      <c r="D10" s="269" t="s">
        <v>15</v>
      </c>
      <c r="E10" s="269">
        <v>1262.0354824073204</v>
      </c>
      <c r="F10" s="269">
        <v>1262.0354824073204</v>
      </c>
      <c r="G10" s="632">
        <v>155.13627808245948</v>
      </c>
      <c r="H10" s="266">
        <v>1417.17176048978</v>
      </c>
      <c r="I10" s="633"/>
      <c r="J10" s="266" t="s">
        <v>15</v>
      </c>
      <c r="K10" s="269" t="s">
        <v>15</v>
      </c>
      <c r="L10" s="269">
        <v>1579.2699315418517</v>
      </c>
      <c r="M10" s="269">
        <v>1580.2699315418517</v>
      </c>
      <c r="N10" s="269">
        <v>323.4634169229739</v>
      </c>
      <c r="O10" s="266">
        <v>1903.7333484648257</v>
      </c>
    </row>
    <row r="11" spans="2:15" s="38" customFormat="1" ht="11.25" customHeight="1">
      <c r="B11" s="104" t="s">
        <v>45</v>
      </c>
      <c r="C11" s="266" t="s">
        <v>15</v>
      </c>
      <c r="D11" s="269">
        <v>138.32903141928495</v>
      </c>
      <c r="E11" s="269">
        <v>3942.503838559486</v>
      </c>
      <c r="F11" s="269">
        <v>4085.3867161326175</v>
      </c>
      <c r="G11" s="632">
        <v>256.7351203191952</v>
      </c>
      <c r="H11" s="266">
        <v>4342.121836451813</v>
      </c>
      <c r="I11" s="633"/>
      <c r="J11" s="266" t="s">
        <v>15</v>
      </c>
      <c r="K11" s="269">
        <v>53.8</v>
      </c>
      <c r="L11" s="269">
        <v>6953.823446506094</v>
      </c>
      <c r="M11" s="269">
        <v>7007.623446506094</v>
      </c>
      <c r="N11" s="269">
        <v>417.04735283808134</v>
      </c>
      <c r="O11" s="266">
        <v>7424.670799344176</v>
      </c>
    </row>
    <row r="12" spans="2:15" s="38" customFormat="1" ht="11.25" customHeight="1">
      <c r="B12" s="104" t="s">
        <v>46</v>
      </c>
      <c r="C12" s="266">
        <v>136.87493275585408</v>
      </c>
      <c r="D12" s="269">
        <v>688.9809721257635</v>
      </c>
      <c r="E12" s="269">
        <v>3780.3425033445997</v>
      </c>
      <c r="F12" s="269">
        <v>4606.198408226217</v>
      </c>
      <c r="G12" s="632">
        <v>166.21589307479655</v>
      </c>
      <c r="H12" s="266">
        <v>4772.414301301013</v>
      </c>
      <c r="I12" s="633"/>
      <c r="J12" s="266" t="s">
        <v>15</v>
      </c>
      <c r="K12" s="269">
        <v>436.31413105413105</v>
      </c>
      <c r="L12" s="269">
        <v>8139.533802953245</v>
      </c>
      <c r="M12" s="269">
        <v>8585.847934007375</v>
      </c>
      <c r="N12" s="269">
        <v>248.6390896098481</v>
      </c>
      <c r="O12" s="266">
        <v>8834.487023617223</v>
      </c>
    </row>
    <row r="13" spans="2:15" s="38" customFormat="1" ht="11.25" customHeight="1">
      <c r="B13" s="104" t="s">
        <v>47</v>
      </c>
      <c r="C13" s="266">
        <v>662.8542765816181</v>
      </c>
      <c r="D13" s="269">
        <v>918.8480952576623</v>
      </c>
      <c r="E13" s="269">
        <v>2761.4882364578903</v>
      </c>
      <c r="F13" s="269">
        <v>4343.19060829717</v>
      </c>
      <c r="G13" s="632">
        <v>88.7898252465187</v>
      </c>
      <c r="H13" s="266">
        <v>4431.980433543688</v>
      </c>
      <c r="I13" s="633"/>
      <c r="J13" s="266">
        <v>69.99815384615384</v>
      </c>
      <c r="K13" s="269">
        <v>1100.1343107651262</v>
      </c>
      <c r="L13" s="269">
        <v>6477.909717466189</v>
      </c>
      <c r="M13" s="269">
        <v>7648.04218207747</v>
      </c>
      <c r="N13" s="269">
        <v>183.53011783764234</v>
      </c>
      <c r="O13" s="266">
        <v>7831.572299915112</v>
      </c>
    </row>
    <row r="14" spans="2:15" s="38" customFormat="1" ht="11.25" customHeight="1">
      <c r="B14" s="104" t="s">
        <v>48</v>
      </c>
      <c r="C14" s="266">
        <v>910.8164339448052</v>
      </c>
      <c r="D14" s="269">
        <v>675.8850542555223</v>
      </c>
      <c r="E14" s="269">
        <v>2095.764886275154</v>
      </c>
      <c r="F14" s="269">
        <v>3682.466374475481</v>
      </c>
      <c r="G14" s="632">
        <v>69.85445001095373</v>
      </c>
      <c r="H14" s="266">
        <v>3752.320824486435</v>
      </c>
      <c r="I14" s="633"/>
      <c r="J14" s="266">
        <v>177.60399999999998</v>
      </c>
      <c r="K14" s="269">
        <v>1242.8327165742558</v>
      </c>
      <c r="L14" s="269">
        <v>5558.753697992076</v>
      </c>
      <c r="M14" s="269">
        <v>6979.190414566332</v>
      </c>
      <c r="N14" s="269">
        <v>167.5013424554168</v>
      </c>
      <c r="O14" s="266">
        <v>7146.691757021749</v>
      </c>
    </row>
    <row r="15" spans="2:15" s="38" customFormat="1" ht="11.25" customHeight="1">
      <c r="B15" s="104" t="s">
        <v>49</v>
      </c>
      <c r="C15" s="266">
        <v>943.5785594107681</v>
      </c>
      <c r="D15" s="269">
        <v>467.29690699126536</v>
      </c>
      <c r="E15" s="269">
        <v>1720.3686914822126</v>
      </c>
      <c r="F15" s="269">
        <v>3131.2441578842463</v>
      </c>
      <c r="G15" s="632" t="s">
        <v>15</v>
      </c>
      <c r="H15" s="266">
        <v>3180.4517341926557</v>
      </c>
      <c r="I15" s="633"/>
      <c r="J15" s="266">
        <v>276.8193846153846</v>
      </c>
      <c r="K15" s="269">
        <v>940.0897026189491</v>
      </c>
      <c r="L15" s="269">
        <v>4798.956696392318</v>
      </c>
      <c r="M15" s="269">
        <v>6015.865783626652</v>
      </c>
      <c r="N15" s="269">
        <v>147.06438656678625</v>
      </c>
      <c r="O15" s="266">
        <v>6162.930170193438</v>
      </c>
    </row>
    <row r="16" spans="2:15" s="38" customFormat="1" ht="11.25" customHeight="1">
      <c r="B16" s="104" t="s">
        <v>50</v>
      </c>
      <c r="C16" s="266">
        <v>816.0697517054176</v>
      </c>
      <c r="D16" s="269">
        <v>271.91396813982345</v>
      </c>
      <c r="E16" s="269">
        <v>1196.120680599003</v>
      </c>
      <c r="F16" s="269">
        <v>2284.1044004442438</v>
      </c>
      <c r="G16" s="632" t="s">
        <v>15</v>
      </c>
      <c r="H16" s="266">
        <v>2313.0971699698107</v>
      </c>
      <c r="I16" s="633"/>
      <c r="J16" s="266">
        <v>380.5602040208088</v>
      </c>
      <c r="K16" s="269">
        <v>954.7566624803386</v>
      </c>
      <c r="L16" s="269">
        <v>4569.880155108122</v>
      </c>
      <c r="M16" s="269">
        <v>5905.1970216092695</v>
      </c>
      <c r="N16" s="269">
        <v>140.51080868891947</v>
      </c>
      <c r="O16" s="266">
        <v>6045.707830298189</v>
      </c>
    </row>
    <row r="17" spans="2:15" s="38" customFormat="1" ht="11.25" customHeight="1">
      <c r="B17" s="104" t="s">
        <v>51</v>
      </c>
      <c r="C17" s="266">
        <v>914.691954473068</v>
      </c>
      <c r="D17" s="269">
        <v>261.7372918399169</v>
      </c>
      <c r="E17" s="269">
        <v>1005.8014280005406</v>
      </c>
      <c r="F17" s="269">
        <v>2182.2306743135255</v>
      </c>
      <c r="G17" s="632" t="s">
        <v>15</v>
      </c>
      <c r="H17" s="266">
        <v>2204.068208387295</v>
      </c>
      <c r="I17" s="633"/>
      <c r="J17" s="266">
        <v>339.4042553178312</v>
      </c>
      <c r="K17" s="269">
        <v>781.001424519769</v>
      </c>
      <c r="L17" s="269">
        <v>3811.222479259748</v>
      </c>
      <c r="M17" s="269">
        <v>4931.6281590973485</v>
      </c>
      <c r="N17" s="269">
        <v>89.83891393403765</v>
      </c>
      <c r="O17" s="266">
        <v>5021.4670730313865</v>
      </c>
    </row>
    <row r="18" spans="2:15" s="38" customFormat="1" ht="11.25" customHeight="1">
      <c r="B18" s="104" t="s">
        <v>52</v>
      </c>
      <c r="C18" s="266">
        <v>207.99905609843816</v>
      </c>
      <c r="D18" s="269">
        <v>54.2</v>
      </c>
      <c r="E18" s="269">
        <v>308.0541891742905</v>
      </c>
      <c r="F18" s="269">
        <v>570.2532452727287</v>
      </c>
      <c r="G18" s="632" t="s">
        <v>15</v>
      </c>
      <c r="H18" s="266">
        <v>585.4405282246036</v>
      </c>
      <c r="I18" s="633"/>
      <c r="J18" s="266">
        <v>77.09496503496504</v>
      </c>
      <c r="K18" s="269">
        <v>145.02550462961946</v>
      </c>
      <c r="L18" s="269">
        <v>1155.9981106082744</v>
      </c>
      <c r="M18" s="269">
        <v>1378.1185802728587</v>
      </c>
      <c r="N18" s="269">
        <v>50.24424816684908</v>
      </c>
      <c r="O18" s="266">
        <v>1428.3628284397078</v>
      </c>
    </row>
    <row r="19" spans="2:15" s="38" customFormat="1" ht="11.25" customHeight="1">
      <c r="B19" s="104" t="s">
        <v>72</v>
      </c>
      <c r="C19" s="266">
        <v>4597.438811123815</v>
      </c>
      <c r="D19" s="269">
        <v>3477.191320029239</v>
      </c>
      <c r="E19" s="269">
        <v>18072.4799363005</v>
      </c>
      <c r="F19" s="269">
        <v>26147.110067453552</v>
      </c>
      <c r="G19" s="632">
        <v>851.9567295935445</v>
      </c>
      <c r="H19" s="266">
        <v>26999.066797047097</v>
      </c>
      <c r="I19" s="633"/>
      <c r="J19" s="266">
        <v>1331.4809628351434</v>
      </c>
      <c r="K19" s="269">
        <v>5654.954452642189</v>
      </c>
      <c r="L19" s="269">
        <v>43045.34803782791</v>
      </c>
      <c r="M19" s="269">
        <v>50031.78345330525</v>
      </c>
      <c r="N19" s="269">
        <v>1767.839677020555</v>
      </c>
      <c r="O19" s="266">
        <v>51799.62313032581</v>
      </c>
    </row>
    <row r="20" spans="3:15" s="38" customFormat="1" ht="11.25" customHeight="1">
      <c r="C20" s="454"/>
      <c r="D20" s="455"/>
      <c r="E20" s="455"/>
      <c r="F20" s="455"/>
      <c r="G20" s="634"/>
      <c r="H20" s="454"/>
      <c r="I20" s="454"/>
      <c r="J20" s="454"/>
      <c r="K20" s="455"/>
      <c r="L20" s="455"/>
      <c r="M20" s="455"/>
      <c r="N20" s="455"/>
      <c r="O20" s="454"/>
    </row>
    <row r="21" spans="1:15" s="38" customFormat="1" ht="11.25" customHeight="1">
      <c r="A21" s="1039" t="s">
        <v>74</v>
      </c>
      <c r="B21" s="1037"/>
      <c r="C21" s="456"/>
      <c r="D21" s="627"/>
      <c r="E21" s="627"/>
      <c r="F21" s="627"/>
      <c r="G21" s="635"/>
      <c r="H21" s="456"/>
      <c r="I21" s="454"/>
      <c r="J21" s="454"/>
      <c r="K21" s="455"/>
      <c r="L21" s="455"/>
      <c r="M21" s="455"/>
      <c r="N21" s="455"/>
      <c r="O21" s="454"/>
    </row>
    <row r="22" spans="2:15" s="38" customFormat="1" ht="11.25" customHeight="1">
      <c r="B22" s="104" t="s">
        <v>44</v>
      </c>
      <c r="C22" s="266" t="s">
        <v>15</v>
      </c>
      <c r="D22" s="269" t="s">
        <v>15</v>
      </c>
      <c r="E22" s="269">
        <v>10934.370831844137</v>
      </c>
      <c r="F22" s="269">
        <v>10939.370831844137</v>
      </c>
      <c r="G22" s="632">
        <v>501.485263306556</v>
      </c>
      <c r="H22" s="266">
        <v>11440.856095150693</v>
      </c>
      <c r="I22" s="633"/>
      <c r="J22" s="266" t="s">
        <v>15</v>
      </c>
      <c r="K22" s="269" t="s">
        <v>15</v>
      </c>
      <c r="L22" s="269">
        <v>4123.505068512318</v>
      </c>
      <c r="M22" s="269">
        <v>4125.505068512318</v>
      </c>
      <c r="N22" s="269">
        <v>643.7588967158102</v>
      </c>
      <c r="O22" s="266">
        <v>4769.263965228128</v>
      </c>
    </row>
    <row r="23" spans="2:15" s="38" customFormat="1" ht="11.25" customHeight="1">
      <c r="B23" s="104" t="s">
        <v>45</v>
      </c>
      <c r="C23" s="266" t="s">
        <v>15</v>
      </c>
      <c r="D23" s="269">
        <v>466.47849690296357</v>
      </c>
      <c r="E23" s="269">
        <v>28237.441524060094</v>
      </c>
      <c r="F23" s="269">
        <v>28712.91817480921</v>
      </c>
      <c r="G23" s="632">
        <v>758.6020929171095</v>
      </c>
      <c r="H23" s="266">
        <v>29471.52026772632</v>
      </c>
      <c r="I23" s="633"/>
      <c r="J23" s="266" t="s">
        <v>15</v>
      </c>
      <c r="K23" s="269">
        <v>52.21652421652422</v>
      </c>
      <c r="L23" s="269">
        <v>15265.364173537548</v>
      </c>
      <c r="M23" s="269">
        <v>15317.580697754072</v>
      </c>
      <c r="N23" s="269">
        <v>621.4475283075806</v>
      </c>
      <c r="O23" s="266">
        <v>15939.028226061653</v>
      </c>
    </row>
    <row r="24" spans="2:15" s="38" customFormat="1" ht="11.25" customHeight="1">
      <c r="B24" s="104" t="s">
        <v>46</v>
      </c>
      <c r="C24" s="266">
        <v>201.13183653846158</v>
      </c>
      <c r="D24" s="269">
        <v>2500.5505731520616</v>
      </c>
      <c r="E24" s="269">
        <v>23881.093446307386</v>
      </c>
      <c r="F24" s="269">
        <v>26582.77585599791</v>
      </c>
      <c r="G24" s="632">
        <v>390.9576881072494</v>
      </c>
      <c r="H24" s="266">
        <v>26973.73354410516</v>
      </c>
      <c r="I24" s="633"/>
      <c r="J24" s="266" t="s">
        <v>15</v>
      </c>
      <c r="K24" s="269">
        <v>436.3503492803148</v>
      </c>
      <c r="L24" s="269">
        <v>14856.798040769076</v>
      </c>
      <c r="M24" s="269">
        <v>15296.148390049391</v>
      </c>
      <c r="N24" s="269">
        <v>349.36706117533004</v>
      </c>
      <c r="O24" s="266">
        <v>15645.51545122472</v>
      </c>
    </row>
    <row r="25" spans="2:15" s="38" customFormat="1" ht="11.25" customHeight="1">
      <c r="B25" s="104" t="s">
        <v>47</v>
      </c>
      <c r="C25" s="266">
        <v>1010.138151890973</v>
      </c>
      <c r="D25" s="269">
        <v>2957.81495776452</v>
      </c>
      <c r="E25" s="269">
        <v>17736.08871575929</v>
      </c>
      <c r="F25" s="269">
        <v>21704.041825414784</v>
      </c>
      <c r="G25" s="632">
        <v>295.50801604579385</v>
      </c>
      <c r="H25" s="266">
        <v>21999.54984146058</v>
      </c>
      <c r="I25" s="633"/>
      <c r="J25" s="266" t="s">
        <v>15</v>
      </c>
      <c r="K25" s="269">
        <v>945.2003314905742</v>
      </c>
      <c r="L25" s="269">
        <v>10324.579708430536</v>
      </c>
      <c r="M25" s="269">
        <v>11283.78003992111</v>
      </c>
      <c r="N25" s="269">
        <v>266.3847483044956</v>
      </c>
      <c r="O25" s="266">
        <v>11550.164788225606</v>
      </c>
    </row>
    <row r="26" spans="2:15" s="38" customFormat="1" ht="11.25" customHeight="1">
      <c r="B26" s="104" t="s">
        <v>48</v>
      </c>
      <c r="C26" s="266">
        <v>1716.235731439293</v>
      </c>
      <c r="D26" s="269">
        <v>2494.275773036466</v>
      </c>
      <c r="E26" s="269">
        <v>15296.511816724493</v>
      </c>
      <c r="F26" s="269">
        <v>19507.02332120025</v>
      </c>
      <c r="G26" s="632">
        <v>480.61855797008735</v>
      </c>
      <c r="H26" s="266">
        <v>19987.641879170336</v>
      </c>
      <c r="I26" s="633"/>
      <c r="J26" s="266">
        <v>73.5647817047817</v>
      </c>
      <c r="K26" s="269">
        <v>934.0632699139328</v>
      </c>
      <c r="L26" s="269">
        <v>7954.630853300493</v>
      </c>
      <c r="M26" s="269">
        <v>8962.258904919208</v>
      </c>
      <c r="N26" s="269">
        <v>340.0345298120907</v>
      </c>
      <c r="O26" s="266">
        <v>9302.293434731298</v>
      </c>
    </row>
    <row r="27" spans="2:15" s="38" customFormat="1" ht="11.25" customHeight="1">
      <c r="B27" s="104" t="s">
        <v>49</v>
      </c>
      <c r="C27" s="266">
        <v>2380.173530641111</v>
      </c>
      <c r="D27" s="269">
        <v>2264.421895190761</v>
      </c>
      <c r="E27" s="269">
        <v>14056.090080087231</v>
      </c>
      <c r="F27" s="269">
        <v>18700.685505919104</v>
      </c>
      <c r="G27" s="632">
        <v>361.3152336775367</v>
      </c>
      <c r="H27" s="266">
        <v>19062.000739596642</v>
      </c>
      <c r="I27" s="633"/>
      <c r="J27" s="266">
        <v>170.85015384615383</v>
      </c>
      <c r="K27" s="269">
        <v>899.9230313249752</v>
      </c>
      <c r="L27" s="269">
        <v>6968.284864360081</v>
      </c>
      <c r="M27" s="269">
        <v>8039.05804953121</v>
      </c>
      <c r="N27" s="269">
        <v>410.7017319264552</v>
      </c>
      <c r="O27" s="266">
        <v>8449.759781457666</v>
      </c>
    </row>
    <row r="28" spans="2:15" s="38" customFormat="1" ht="11.25" customHeight="1">
      <c r="B28" s="104" t="s">
        <v>50</v>
      </c>
      <c r="C28" s="266">
        <v>2637.7084695188</v>
      </c>
      <c r="D28" s="269">
        <v>2012.6502624327886</v>
      </c>
      <c r="E28" s="269">
        <v>11879.909275573249</v>
      </c>
      <c r="F28" s="269">
        <v>16530.268007524835</v>
      </c>
      <c r="G28" s="632">
        <v>234.5824725297553</v>
      </c>
      <c r="H28" s="266">
        <v>16764.850480054592</v>
      </c>
      <c r="I28" s="633"/>
      <c r="J28" s="266">
        <v>279.8895384615385</v>
      </c>
      <c r="K28" s="269">
        <v>1186.0899564857555</v>
      </c>
      <c r="L28" s="269">
        <v>7146.449416701375</v>
      </c>
      <c r="M28" s="269">
        <v>8612.428911648669</v>
      </c>
      <c r="N28" s="269">
        <v>259.45624510897943</v>
      </c>
      <c r="O28" s="266">
        <v>8871.885156757648</v>
      </c>
    </row>
    <row r="29" spans="2:15" s="38" customFormat="1" ht="11.25" customHeight="1">
      <c r="B29" s="104" t="s">
        <v>51</v>
      </c>
      <c r="C29" s="266">
        <v>2860.1751264871464</v>
      </c>
      <c r="D29" s="269">
        <v>1995.97771063236</v>
      </c>
      <c r="E29" s="269">
        <v>10934.902425400087</v>
      </c>
      <c r="F29" s="269">
        <v>15791.055262519592</v>
      </c>
      <c r="G29" s="632">
        <v>136.69546462401692</v>
      </c>
      <c r="H29" s="266">
        <v>15927.75072714361</v>
      </c>
      <c r="I29" s="633"/>
      <c r="J29" s="266">
        <v>243.05680769230767</v>
      </c>
      <c r="K29" s="269">
        <v>834.9088605303158</v>
      </c>
      <c r="L29" s="269">
        <v>5692.74293356145</v>
      </c>
      <c r="M29" s="269">
        <v>6770.708601784073</v>
      </c>
      <c r="N29" s="269">
        <v>174.7329911086744</v>
      </c>
      <c r="O29" s="266">
        <v>6945.441592892747</v>
      </c>
    </row>
    <row r="30" spans="2:15" s="38" customFormat="1" ht="11.25" customHeight="1">
      <c r="B30" s="104" t="s">
        <v>52</v>
      </c>
      <c r="C30" s="266">
        <v>644.4872449532544</v>
      </c>
      <c r="D30" s="269">
        <v>366.0604558680458</v>
      </c>
      <c r="E30" s="269">
        <v>2619.8132220996367</v>
      </c>
      <c r="F30" s="269">
        <v>3630.360922920937</v>
      </c>
      <c r="G30" s="632">
        <v>58.007114084146686</v>
      </c>
      <c r="H30" s="266">
        <v>3688.368037005084</v>
      </c>
      <c r="I30" s="633"/>
      <c r="J30" s="266" t="s">
        <v>15</v>
      </c>
      <c r="K30" s="269">
        <v>143.45510489510488</v>
      </c>
      <c r="L30" s="269">
        <v>1382.3918548086813</v>
      </c>
      <c r="M30" s="269">
        <v>1570.231749001445</v>
      </c>
      <c r="N30" s="269">
        <v>78.44198205285753</v>
      </c>
      <c r="O30" s="266">
        <v>1648.6737310543026</v>
      </c>
    </row>
    <row r="31" spans="2:15" s="38" customFormat="1" ht="11.25" customHeight="1">
      <c r="B31" s="104" t="s">
        <v>72</v>
      </c>
      <c r="C31" s="266">
        <v>11460.048245315194</v>
      </c>
      <c r="D31" s="269">
        <v>15062.23012497997</v>
      </c>
      <c r="E31" s="269">
        <v>135576.22133785562</v>
      </c>
      <c r="F31" s="269">
        <v>162098.4997081508</v>
      </c>
      <c r="G31" s="632">
        <v>3217.7719032622517</v>
      </c>
      <c r="H31" s="266">
        <v>165316.27161141305</v>
      </c>
      <c r="I31" s="633"/>
      <c r="J31" s="266">
        <v>828.7460710024404</v>
      </c>
      <c r="K31" s="269">
        <v>5434.207428137497</v>
      </c>
      <c r="L31" s="269">
        <v>73714.74691398157</v>
      </c>
      <c r="M31" s="269">
        <v>79977.70041312149</v>
      </c>
      <c r="N31" s="269">
        <v>3144.3257145122734</v>
      </c>
      <c r="O31" s="266">
        <v>83122.02612763377</v>
      </c>
    </row>
    <row r="32" spans="3:15" s="38" customFormat="1" ht="11.25" customHeight="1">
      <c r="C32" s="454"/>
      <c r="D32" s="455"/>
      <c r="E32" s="455"/>
      <c r="F32" s="455"/>
      <c r="G32" s="634"/>
      <c r="H32" s="454"/>
      <c r="I32" s="454"/>
      <c r="J32" s="454"/>
      <c r="K32" s="455"/>
      <c r="L32" s="455"/>
      <c r="M32" s="455"/>
      <c r="N32" s="455"/>
      <c r="O32" s="454"/>
    </row>
    <row r="33" spans="1:15" s="38" customFormat="1" ht="13.5" customHeight="1">
      <c r="A33" s="1039" t="s">
        <v>174</v>
      </c>
      <c r="B33" s="1037"/>
      <c r="C33" s="456"/>
      <c r="D33" s="627"/>
      <c r="E33" s="627"/>
      <c r="F33" s="627"/>
      <c r="G33" s="635"/>
      <c r="H33" s="456"/>
      <c r="I33" s="454"/>
      <c r="J33" s="454"/>
      <c r="K33" s="455"/>
      <c r="L33" s="455"/>
      <c r="M33" s="455"/>
      <c r="N33" s="455"/>
      <c r="O33" s="454"/>
    </row>
    <row r="34" spans="2:15" s="38" customFormat="1" ht="11.25" customHeight="1">
      <c r="B34" s="104" t="s">
        <v>44</v>
      </c>
      <c r="C34" s="266" t="s">
        <v>15</v>
      </c>
      <c r="D34" s="269" t="s">
        <v>15</v>
      </c>
      <c r="E34" s="269">
        <v>12227.886314251456</v>
      </c>
      <c r="F34" s="269">
        <v>12232.886314251456</v>
      </c>
      <c r="G34" s="632">
        <v>664.6215413890155</v>
      </c>
      <c r="H34" s="266">
        <v>12897.507855640471</v>
      </c>
      <c r="I34" s="633"/>
      <c r="J34" s="266" t="s">
        <v>15</v>
      </c>
      <c r="K34" s="269" t="s">
        <v>15</v>
      </c>
      <c r="L34" s="269">
        <v>5726.7311644377305</v>
      </c>
      <c r="M34" s="269">
        <v>5729.7311644377305</v>
      </c>
      <c r="N34" s="269">
        <v>980.1682595847301</v>
      </c>
      <c r="O34" s="266">
        <v>6709.89942402246</v>
      </c>
    </row>
    <row r="35" spans="2:15" s="38" customFormat="1" ht="11.25" customHeight="1">
      <c r="B35" s="104" t="s">
        <v>45</v>
      </c>
      <c r="C35" s="266" t="s">
        <v>15</v>
      </c>
      <c r="D35" s="269">
        <v>605.8075283222486</v>
      </c>
      <c r="E35" s="269">
        <v>32220.545362619578</v>
      </c>
      <c r="F35" s="269">
        <v>32839.90489094183</v>
      </c>
      <c r="G35" s="632">
        <v>1025.3372132363047</v>
      </c>
      <c r="H35" s="266">
        <v>33865.242104178134</v>
      </c>
      <c r="I35" s="633"/>
      <c r="J35" s="266" t="s">
        <v>15</v>
      </c>
      <c r="K35" s="269">
        <v>106.01652421652422</v>
      </c>
      <c r="L35" s="269">
        <v>22249.78762004364</v>
      </c>
      <c r="M35" s="269">
        <v>22355.804144260164</v>
      </c>
      <c r="N35" s="269">
        <v>1049.494881145662</v>
      </c>
      <c r="O35" s="266">
        <v>23405.299025405828</v>
      </c>
    </row>
    <row r="36" spans="2:15" s="38" customFormat="1" ht="11.25" customHeight="1">
      <c r="B36" s="104" t="s">
        <v>46</v>
      </c>
      <c r="C36" s="266">
        <v>338.00676929431563</v>
      </c>
      <c r="D36" s="269">
        <v>3190.5315452778254</v>
      </c>
      <c r="E36" s="269">
        <v>27674.435949651986</v>
      </c>
      <c r="F36" s="269">
        <v>31202.974264224125</v>
      </c>
      <c r="G36" s="632">
        <v>570.673581182046</v>
      </c>
      <c r="H36" s="266">
        <v>31773.647845406173</v>
      </c>
      <c r="I36" s="633"/>
      <c r="J36" s="266" t="s">
        <v>15</v>
      </c>
      <c r="K36" s="269">
        <v>872.6644803344459</v>
      </c>
      <c r="L36" s="269">
        <v>23015.631843722324</v>
      </c>
      <c r="M36" s="269">
        <v>23901.296324056766</v>
      </c>
      <c r="N36" s="269">
        <v>617.6061507851781</v>
      </c>
      <c r="O36" s="266">
        <v>24518.902474841943</v>
      </c>
    </row>
    <row r="37" spans="2:15" s="38" customFormat="1" ht="11.25" customHeight="1">
      <c r="B37" s="104" t="s">
        <v>47</v>
      </c>
      <c r="C37" s="266">
        <v>1673.9924284725912</v>
      </c>
      <c r="D37" s="269">
        <v>3882.2630530221822</v>
      </c>
      <c r="E37" s="269">
        <v>20506.97695221718</v>
      </c>
      <c r="F37" s="269">
        <v>26063.232433711953</v>
      </c>
      <c r="G37" s="632">
        <v>390.5439951384664</v>
      </c>
      <c r="H37" s="266">
        <v>26453.77642885042</v>
      </c>
      <c r="I37" s="633"/>
      <c r="J37" s="266">
        <v>83.99815384615384</v>
      </c>
      <c r="K37" s="269">
        <v>2046.3346422557004</v>
      </c>
      <c r="L37" s="269">
        <v>16816.0125028198</v>
      </c>
      <c r="M37" s="269">
        <v>18946.345298921657</v>
      </c>
      <c r="N37" s="269">
        <v>461.31486614213793</v>
      </c>
      <c r="O37" s="266">
        <v>19407.660165063793</v>
      </c>
    </row>
    <row r="38" spans="2:15" s="38" customFormat="1" ht="11.25" customHeight="1">
      <c r="B38" s="104" t="s">
        <v>48</v>
      </c>
      <c r="C38" s="266">
        <v>2629.0521653840983</v>
      </c>
      <c r="D38" s="269">
        <v>3174.1608272919884</v>
      </c>
      <c r="E38" s="269">
        <v>17399.422376076567</v>
      </c>
      <c r="F38" s="269">
        <v>23202.635368752653</v>
      </c>
      <c r="G38" s="632">
        <v>557.0730079810411</v>
      </c>
      <c r="H38" s="266">
        <v>23759.708376733695</v>
      </c>
      <c r="I38" s="633"/>
      <c r="J38" s="266">
        <v>251.16878170478168</v>
      </c>
      <c r="K38" s="269">
        <v>2176.895986488188</v>
      </c>
      <c r="L38" s="269">
        <v>13518.654705138722</v>
      </c>
      <c r="M38" s="269">
        <v>15946.719473331694</v>
      </c>
      <c r="N38" s="269">
        <v>513.2358722675075</v>
      </c>
      <c r="O38" s="266">
        <v>16459.955345599203</v>
      </c>
    </row>
    <row r="39" spans="2:15" s="38" customFormat="1" ht="11.25" customHeight="1">
      <c r="B39" s="104" t="s">
        <v>49</v>
      </c>
      <c r="C39" s="266">
        <v>3324.7520900518793</v>
      </c>
      <c r="D39" s="269">
        <v>2732.7188021820266</v>
      </c>
      <c r="E39" s="269">
        <v>15779.458771569443</v>
      </c>
      <c r="F39" s="269">
        <v>21836.92966380335</v>
      </c>
      <c r="G39" s="632">
        <v>416.4228099859463</v>
      </c>
      <c r="H39" s="266">
        <v>22253.352473789295</v>
      </c>
      <c r="I39" s="633"/>
      <c r="J39" s="266">
        <v>448.6695384615384</v>
      </c>
      <c r="K39" s="269">
        <v>1840.0127339439243</v>
      </c>
      <c r="L39" s="269">
        <v>11770.326176137016</v>
      </c>
      <c r="M39" s="269">
        <v>14059.008448542478</v>
      </c>
      <c r="N39" s="269">
        <v>562.7661184932415</v>
      </c>
      <c r="O39" s="266">
        <v>14621.77456703572</v>
      </c>
    </row>
    <row r="40" spans="2:15" s="38" customFormat="1" ht="11.25" customHeight="1">
      <c r="B40" s="104" t="s">
        <v>50</v>
      </c>
      <c r="C40" s="266">
        <v>3454.7782212242178</v>
      </c>
      <c r="D40" s="269">
        <v>2286.564230572612</v>
      </c>
      <c r="E40" s="269">
        <v>13076.029956172253</v>
      </c>
      <c r="F40" s="269">
        <v>18817.37240796908</v>
      </c>
      <c r="G40" s="632">
        <v>271.3752420553222</v>
      </c>
      <c r="H40" s="266">
        <v>19088.7476500244</v>
      </c>
      <c r="I40" s="633"/>
      <c r="J40" s="266">
        <v>660.4497424823473</v>
      </c>
      <c r="K40" s="269">
        <v>2140.846618966094</v>
      </c>
      <c r="L40" s="269">
        <v>11718.929571809498</v>
      </c>
      <c r="M40" s="269">
        <v>14520.22593325794</v>
      </c>
      <c r="N40" s="269">
        <v>402.96705379789887</v>
      </c>
      <c r="O40" s="266">
        <v>14923.192987055838</v>
      </c>
    </row>
    <row r="41" spans="2:15" s="38" customFormat="1" ht="11.25" customHeight="1">
      <c r="B41" s="104" t="s">
        <v>51</v>
      </c>
      <c r="C41" s="266">
        <v>3775.8670809602145</v>
      </c>
      <c r="D41" s="269">
        <v>2257.715002472277</v>
      </c>
      <c r="E41" s="269">
        <v>11944.81154570832</v>
      </c>
      <c r="F41" s="269">
        <v>17978.39362914081</v>
      </c>
      <c r="G41" s="632">
        <v>165.5329986977863</v>
      </c>
      <c r="H41" s="266">
        <v>18143.926627838595</v>
      </c>
      <c r="I41" s="633"/>
      <c r="J41" s="266">
        <v>582.4610630101389</v>
      </c>
      <c r="K41" s="269">
        <v>1615.910285050085</v>
      </c>
      <c r="L41" s="269">
        <v>9504.965412821199</v>
      </c>
      <c r="M41" s="269">
        <v>11703.336760881422</v>
      </c>
      <c r="N41" s="269">
        <v>271.17190504271207</v>
      </c>
      <c r="O41" s="266">
        <v>11974.508665924135</v>
      </c>
    </row>
    <row r="42" spans="2:15" s="38" customFormat="1" ht="11.25" customHeight="1">
      <c r="B42" s="104" t="s">
        <v>52</v>
      </c>
      <c r="C42" s="266">
        <v>852.4863010516925</v>
      </c>
      <c r="D42" s="269">
        <v>420.2604558680458</v>
      </c>
      <c r="E42" s="269">
        <v>2928.467411273927</v>
      </c>
      <c r="F42" s="269">
        <v>4201.214168193666</v>
      </c>
      <c r="G42" s="632">
        <v>77.3943970360215</v>
      </c>
      <c r="H42" s="266">
        <v>4278.608565229688</v>
      </c>
      <c r="I42" s="633"/>
      <c r="J42" s="266">
        <v>121.47975433262391</v>
      </c>
      <c r="K42" s="269">
        <v>288.48060952472434</v>
      </c>
      <c r="L42" s="269">
        <v>2538.3899654169554</v>
      </c>
      <c r="M42" s="269">
        <v>2948.3503292743035</v>
      </c>
      <c r="N42" s="269">
        <v>132.0862302197066</v>
      </c>
      <c r="O42" s="266">
        <v>3080.43655949401</v>
      </c>
    </row>
    <row r="43" spans="2:15" s="38" customFormat="1" ht="11.25" customHeight="1">
      <c r="B43" s="104" t="s">
        <v>72</v>
      </c>
      <c r="C43" s="266">
        <v>16065.48705643901</v>
      </c>
      <c r="D43" s="269">
        <v>18554.02144500921</v>
      </c>
      <c r="E43" s="269">
        <v>153763.53925492533</v>
      </c>
      <c r="F43" s="269">
        <v>188383.0477563736</v>
      </c>
      <c r="G43" s="632">
        <v>4142.97478670195</v>
      </c>
      <c r="H43" s="266">
        <v>192526.02254307555</v>
      </c>
      <c r="I43" s="633"/>
      <c r="J43" s="266">
        <v>2161.227033837584</v>
      </c>
      <c r="K43" s="269">
        <v>11090.161880779686</v>
      </c>
      <c r="L43" s="269">
        <v>116861.22896234688</v>
      </c>
      <c r="M43" s="269">
        <v>130112.61787696416</v>
      </c>
      <c r="N43" s="269">
        <v>4990.811337478774</v>
      </c>
      <c r="O43" s="266">
        <v>135103.42921444293</v>
      </c>
    </row>
    <row r="44" spans="1:15" s="38" customFormat="1" ht="11.25" customHeight="1">
      <c r="A44" s="96"/>
      <c r="B44" s="97"/>
      <c r="C44" s="241"/>
      <c r="D44" s="241"/>
      <c r="E44" s="242"/>
      <c r="F44" s="242"/>
      <c r="G44" s="242"/>
      <c r="H44" s="241"/>
      <c r="I44" s="129"/>
      <c r="J44" s="241"/>
      <c r="K44" s="241"/>
      <c r="L44" s="241"/>
      <c r="M44" s="241"/>
      <c r="N44" s="241"/>
      <c r="O44" s="241"/>
    </row>
    <row r="45" spans="3:15" s="38" customFormat="1" ht="11.25" customHeight="1">
      <c r="C45" s="113"/>
      <c r="D45" s="113"/>
      <c r="E45" s="113"/>
      <c r="F45" s="113"/>
      <c r="G45" s="113"/>
      <c r="H45" s="113"/>
      <c r="I45" s="113"/>
      <c r="J45" s="113"/>
      <c r="K45" s="113"/>
      <c r="M45" s="1047" t="s">
        <v>31</v>
      </c>
      <c r="N45" s="1047"/>
      <c r="O45" s="1047"/>
    </row>
    <row r="46" spans="1:3" s="38" customFormat="1" ht="11.25" customHeight="1">
      <c r="A46" s="1048" t="s">
        <v>373</v>
      </c>
      <c r="B46" s="1035"/>
      <c r="C46" s="1035"/>
    </row>
    <row r="47" spans="1:25" s="17" customFormat="1" ht="14.25" customHeight="1">
      <c r="A47" s="996" t="s">
        <v>378</v>
      </c>
      <c r="B47" s="996"/>
      <c r="C47" s="996"/>
      <c r="D47" s="996"/>
      <c r="E47" s="996"/>
      <c r="F47" s="996"/>
      <c r="G47" s="996"/>
      <c r="H47" s="996"/>
      <c r="I47" s="996"/>
      <c r="J47" s="996"/>
      <c r="K47" s="996"/>
      <c r="L47" s="996"/>
      <c r="M47" s="996"/>
      <c r="N47" s="996"/>
      <c r="O47" s="996"/>
      <c r="P47" s="264"/>
      <c r="Q47" s="264"/>
      <c r="R47" s="264"/>
      <c r="S47" s="264"/>
      <c r="T47" s="264"/>
      <c r="U47" s="264"/>
      <c r="V47" s="264"/>
      <c r="W47" s="264"/>
      <c r="X47" s="264"/>
      <c r="Y47" s="264"/>
    </row>
    <row r="48" spans="1:25" s="17" customFormat="1" ht="25.5" customHeight="1">
      <c r="A48" s="996" t="s">
        <v>122</v>
      </c>
      <c r="B48" s="996"/>
      <c r="C48" s="996"/>
      <c r="D48" s="996"/>
      <c r="E48" s="996"/>
      <c r="F48" s="996"/>
      <c r="G48" s="996"/>
      <c r="H48" s="996"/>
      <c r="I48" s="996"/>
      <c r="J48" s="996"/>
      <c r="K48" s="996"/>
      <c r="L48" s="996"/>
      <c r="M48" s="996"/>
      <c r="N48" s="996"/>
      <c r="O48" s="996"/>
      <c r="P48" s="264"/>
      <c r="Q48" s="264"/>
      <c r="R48" s="264"/>
      <c r="S48" s="264"/>
      <c r="T48" s="264"/>
      <c r="U48" s="264"/>
      <c r="V48" s="264"/>
      <c r="W48" s="264"/>
      <c r="X48" s="264"/>
      <c r="Y48" s="264"/>
    </row>
    <row r="49" spans="1:25" s="17" customFormat="1" ht="12.75" customHeight="1">
      <c r="A49" s="95" t="str">
        <f>"November 2011"</f>
        <v>November 2011</v>
      </c>
      <c r="B49" s="136"/>
      <c r="C49" s="136"/>
      <c r="D49" s="19"/>
      <c r="E49" s="19"/>
      <c r="F49" s="19"/>
      <c r="G49" s="19"/>
      <c r="H49" s="19"/>
      <c r="I49" s="19"/>
      <c r="J49" s="19"/>
      <c r="K49" s="19"/>
      <c r="L49" s="19"/>
      <c r="M49" s="19"/>
      <c r="N49" s="19"/>
      <c r="O49" s="19"/>
      <c r="P49" s="19"/>
      <c r="Q49" s="19"/>
      <c r="R49" s="19"/>
      <c r="S49" s="19"/>
      <c r="T49" s="19"/>
      <c r="U49" s="19"/>
      <c r="V49" s="19"/>
      <c r="W49" s="19"/>
      <c r="X49" s="19"/>
      <c r="Y49" s="19"/>
    </row>
    <row r="50" spans="1:25" s="17" customFormat="1" ht="12.75" customHeight="1">
      <c r="A50" s="1041" t="s">
        <v>394</v>
      </c>
      <c r="B50" s="1037"/>
      <c r="C50" s="1037"/>
      <c r="D50" s="19"/>
      <c r="E50" s="19"/>
      <c r="F50" s="19"/>
      <c r="G50" s="19"/>
      <c r="H50" s="19"/>
      <c r="I50" s="19"/>
      <c r="J50" s="19"/>
      <c r="K50" s="19"/>
      <c r="L50" s="19"/>
      <c r="M50" s="19"/>
      <c r="N50" s="19"/>
      <c r="O50" s="19"/>
      <c r="P50" s="19"/>
      <c r="Q50" s="19"/>
      <c r="R50" s="19"/>
      <c r="S50" s="19"/>
      <c r="T50" s="19"/>
      <c r="U50" s="19"/>
      <c r="V50" s="19"/>
      <c r="W50" s="19"/>
      <c r="X50" s="95"/>
      <c r="Y50" s="19"/>
    </row>
    <row r="51" spans="1:25" s="17" customFormat="1" ht="12.75" customHeight="1">
      <c r="A51" s="95"/>
      <c r="B51" s="136"/>
      <c r="C51" s="136"/>
      <c r="D51" s="19"/>
      <c r="E51" s="19"/>
      <c r="F51" s="19"/>
      <c r="G51" s="19"/>
      <c r="H51" s="19"/>
      <c r="I51" s="19"/>
      <c r="J51" s="19"/>
      <c r="K51" s="19"/>
      <c r="L51" s="19"/>
      <c r="M51" s="19"/>
      <c r="N51" s="19"/>
      <c r="O51" s="265" t="s">
        <v>41</v>
      </c>
      <c r="P51" s="19"/>
      <c r="Q51" s="19"/>
      <c r="R51" s="19"/>
      <c r="S51" s="19"/>
      <c r="T51" s="19"/>
      <c r="U51" s="19"/>
      <c r="V51" s="19"/>
      <c r="W51" s="19"/>
      <c r="X51" s="95"/>
      <c r="Y51" s="19"/>
    </row>
    <row r="52" spans="1:25" s="38" customFormat="1" ht="15" customHeight="1">
      <c r="A52" s="227"/>
      <c r="B52" s="227"/>
      <c r="C52" s="1042" t="s">
        <v>28</v>
      </c>
      <c r="D52" s="1043"/>
      <c r="E52" s="1043"/>
      <c r="F52" s="1043"/>
      <c r="G52" s="1043"/>
      <c r="H52" s="1043"/>
      <c r="I52" s="227"/>
      <c r="J52" s="1042" t="s">
        <v>167</v>
      </c>
      <c r="K52" s="1043"/>
      <c r="L52" s="1043"/>
      <c r="M52" s="1043"/>
      <c r="N52" s="1043"/>
      <c r="O52" s="1043"/>
      <c r="P52" s="113"/>
      <c r="Q52" s="113"/>
      <c r="R52" s="113"/>
      <c r="S52" s="132"/>
      <c r="T52" s="134"/>
      <c r="U52" s="134"/>
      <c r="V52" s="134"/>
      <c r="W52" s="134"/>
      <c r="X52" s="134"/>
      <c r="Y52" s="134"/>
    </row>
    <row r="53" spans="3:15" s="38" customFormat="1" ht="46.5" customHeight="1">
      <c r="C53" s="230" t="s">
        <v>105</v>
      </c>
      <c r="D53" s="228" t="s">
        <v>242</v>
      </c>
      <c r="E53" s="453" t="s">
        <v>123</v>
      </c>
      <c r="F53" s="201" t="s">
        <v>371</v>
      </c>
      <c r="G53" s="453" t="s">
        <v>372</v>
      </c>
      <c r="H53" s="230" t="s">
        <v>42</v>
      </c>
      <c r="I53" s="67"/>
      <c r="J53" s="230" t="s">
        <v>105</v>
      </c>
      <c r="K53" s="228" t="s">
        <v>242</v>
      </c>
      <c r="L53" s="453" t="s">
        <v>123</v>
      </c>
      <c r="M53" s="201" t="s">
        <v>371</v>
      </c>
      <c r="N53" s="453" t="s">
        <v>372</v>
      </c>
      <c r="O53" s="230" t="s">
        <v>42</v>
      </c>
    </row>
    <row r="54" spans="1:25" s="38" customFormat="1" ht="11.25" customHeight="1">
      <c r="A54" s="227"/>
      <c r="B54" s="227"/>
      <c r="C54" s="230"/>
      <c r="D54" s="230"/>
      <c r="E54" s="230"/>
      <c r="F54" s="230"/>
      <c r="G54" s="230"/>
      <c r="H54" s="230"/>
      <c r="I54" s="227"/>
      <c r="J54" s="230"/>
      <c r="K54" s="230"/>
      <c r="L54" s="230"/>
      <c r="M54" s="230"/>
      <c r="N54" s="230"/>
      <c r="O54" s="231"/>
      <c r="P54" s="113"/>
      <c r="Q54" s="113"/>
      <c r="R54" s="113"/>
      <c r="S54" s="132"/>
      <c r="T54" s="134"/>
      <c r="U54" s="134"/>
      <c r="V54" s="134"/>
      <c r="W54" s="134"/>
      <c r="X54" s="134"/>
      <c r="Y54" s="134"/>
    </row>
    <row r="55" spans="1:25" s="38" customFormat="1" ht="11.25" customHeight="1">
      <c r="A55" s="1046" t="s">
        <v>66</v>
      </c>
      <c r="B55" s="1037"/>
      <c r="C55" s="106"/>
      <c r="D55" s="106"/>
      <c r="E55" s="106"/>
      <c r="F55" s="106"/>
      <c r="G55" s="106"/>
      <c r="H55" s="106"/>
      <c r="I55" s="276"/>
      <c r="J55" s="276"/>
      <c r="K55" s="276"/>
      <c r="L55" s="276"/>
      <c r="M55" s="276"/>
      <c r="N55" s="276"/>
      <c r="O55" s="233"/>
      <c r="P55" s="113"/>
      <c r="Q55" s="113"/>
      <c r="R55" s="113"/>
      <c r="S55" s="132"/>
      <c r="T55" s="134"/>
      <c r="U55" s="134"/>
      <c r="V55" s="134"/>
      <c r="W55" s="134"/>
      <c r="X55" s="134"/>
      <c r="Y55" s="134"/>
    </row>
    <row r="56" spans="2:25" s="38" customFormat="1" ht="11.25" customHeight="1">
      <c r="B56" s="104" t="s">
        <v>44</v>
      </c>
      <c r="C56" s="266" t="s">
        <v>15</v>
      </c>
      <c r="D56" s="269" t="s">
        <v>15</v>
      </c>
      <c r="E56" s="269">
        <v>50.99643320481143</v>
      </c>
      <c r="F56" s="269">
        <v>50.99643320481143</v>
      </c>
      <c r="G56" s="632" t="s">
        <v>15</v>
      </c>
      <c r="H56" s="266">
        <v>65.97335628173451</v>
      </c>
      <c r="I56" s="633"/>
      <c r="J56" s="266" t="s">
        <v>15</v>
      </c>
      <c r="K56" s="269" t="s">
        <v>15</v>
      </c>
      <c r="L56" s="269" t="s">
        <v>15</v>
      </c>
      <c r="M56" s="269" t="s">
        <v>15</v>
      </c>
      <c r="N56" s="269" t="s">
        <v>15</v>
      </c>
      <c r="O56" s="266">
        <v>79.17780027382372</v>
      </c>
      <c r="P56" s="113"/>
      <c r="Q56" s="113"/>
      <c r="R56" s="113"/>
      <c r="S56" s="132"/>
      <c r="T56" s="134"/>
      <c r="U56" s="134"/>
      <c r="V56" s="134"/>
      <c r="W56" s="134"/>
      <c r="X56" s="134"/>
      <c r="Y56" s="134"/>
    </row>
    <row r="57" spans="2:25" s="38" customFormat="1" ht="11.25" customHeight="1">
      <c r="B57" s="104" t="s">
        <v>45</v>
      </c>
      <c r="C57" s="266" t="s">
        <v>15</v>
      </c>
      <c r="D57" s="269" t="s">
        <v>15</v>
      </c>
      <c r="E57" s="269">
        <v>270.81007923307925</v>
      </c>
      <c r="F57" s="269">
        <v>273.81007923307925</v>
      </c>
      <c r="G57" s="632" t="s">
        <v>15</v>
      </c>
      <c r="H57" s="266">
        <v>321.798110449088</v>
      </c>
      <c r="I57" s="633"/>
      <c r="J57" s="266" t="s">
        <v>15</v>
      </c>
      <c r="K57" s="269" t="s">
        <v>15</v>
      </c>
      <c r="L57" s="269">
        <v>163.56537517716518</v>
      </c>
      <c r="M57" s="269">
        <v>164.56537517716518</v>
      </c>
      <c r="N57" s="269">
        <v>61.084242646223615</v>
      </c>
      <c r="O57" s="266">
        <v>225.64961782338878</v>
      </c>
      <c r="P57" s="113"/>
      <c r="Q57" s="113"/>
      <c r="R57" s="113"/>
      <c r="S57" s="132"/>
      <c r="T57" s="134"/>
      <c r="U57" s="134"/>
      <c r="V57" s="134"/>
      <c r="W57" s="134"/>
      <c r="X57" s="134"/>
      <c r="Y57" s="134"/>
    </row>
    <row r="58" spans="2:25" s="38" customFormat="1" ht="11.25" customHeight="1">
      <c r="B58" s="104" t="s">
        <v>46</v>
      </c>
      <c r="C58" s="266" t="s">
        <v>15</v>
      </c>
      <c r="D58" s="269" t="s">
        <v>15</v>
      </c>
      <c r="E58" s="269">
        <v>314.2874343443768</v>
      </c>
      <c r="F58" s="269">
        <v>358.78743434437683</v>
      </c>
      <c r="G58" s="632">
        <v>54.81586013986014</v>
      </c>
      <c r="H58" s="266">
        <v>413.603294484237</v>
      </c>
      <c r="I58" s="633"/>
      <c r="J58" s="266" t="s">
        <v>15</v>
      </c>
      <c r="K58" s="269" t="s">
        <v>15</v>
      </c>
      <c r="L58" s="269">
        <v>221.9217876907089</v>
      </c>
      <c r="M58" s="269">
        <v>232.9217876907089</v>
      </c>
      <c r="N58" s="269">
        <v>74.58601148778146</v>
      </c>
      <c r="O58" s="266">
        <v>307.50779917849036</v>
      </c>
      <c r="P58" s="113"/>
      <c r="Q58" s="113"/>
      <c r="R58" s="113"/>
      <c r="S58" s="132"/>
      <c r="T58" s="134"/>
      <c r="U58" s="134"/>
      <c r="V58" s="134"/>
      <c r="W58" s="134"/>
      <c r="X58" s="134"/>
      <c r="Y58" s="134"/>
    </row>
    <row r="59" spans="2:25" s="38" customFormat="1" ht="11.25" customHeight="1">
      <c r="B59" s="104" t="s">
        <v>47</v>
      </c>
      <c r="C59" s="266" t="s">
        <v>15</v>
      </c>
      <c r="D59" s="269">
        <v>95.38464033264033</v>
      </c>
      <c r="E59" s="269">
        <v>387.46816445320553</v>
      </c>
      <c r="F59" s="269">
        <v>498.05280478584586</v>
      </c>
      <c r="G59" s="632" t="s">
        <v>15</v>
      </c>
      <c r="H59" s="266">
        <v>543.2210565340977</v>
      </c>
      <c r="I59" s="633"/>
      <c r="J59" s="266" t="s">
        <v>15</v>
      </c>
      <c r="K59" s="269" t="s">
        <v>15</v>
      </c>
      <c r="L59" s="269">
        <v>232.9449457329924</v>
      </c>
      <c r="M59" s="269">
        <v>261.5449457329924</v>
      </c>
      <c r="N59" s="269">
        <v>56.48027222765393</v>
      </c>
      <c r="O59" s="266">
        <v>318.02521796064633</v>
      </c>
      <c r="P59" s="113"/>
      <c r="Q59" s="113"/>
      <c r="R59" s="113"/>
      <c r="S59" s="132"/>
      <c r="T59" s="134"/>
      <c r="U59" s="134"/>
      <c r="V59" s="134"/>
      <c r="W59" s="134"/>
      <c r="X59" s="134"/>
      <c r="Y59" s="134"/>
    </row>
    <row r="60" spans="2:25" s="38" customFormat="1" ht="11.25" customHeight="1">
      <c r="B60" s="104" t="s">
        <v>48</v>
      </c>
      <c r="C60" s="266" t="s">
        <v>15</v>
      </c>
      <c r="D60" s="269">
        <v>90.79630769230769</v>
      </c>
      <c r="E60" s="269">
        <v>332.46225019425026</v>
      </c>
      <c r="F60" s="269">
        <v>459.75486557886563</v>
      </c>
      <c r="G60" s="632" t="s">
        <v>15</v>
      </c>
      <c r="H60" s="266">
        <v>489.96769360681907</v>
      </c>
      <c r="I60" s="633"/>
      <c r="J60" s="266" t="s">
        <v>15</v>
      </c>
      <c r="K60" s="269" t="s">
        <v>15</v>
      </c>
      <c r="L60" s="269">
        <v>235.28915638540334</v>
      </c>
      <c r="M60" s="269">
        <v>288.3656428718898</v>
      </c>
      <c r="N60" s="269">
        <v>68.60664244221392</v>
      </c>
      <c r="O60" s="266">
        <v>356.9722853141037</v>
      </c>
      <c r="P60" s="113"/>
      <c r="Q60" s="113"/>
      <c r="R60" s="113"/>
      <c r="S60" s="132"/>
      <c r="T60" s="134"/>
      <c r="U60" s="134"/>
      <c r="V60" s="134"/>
      <c r="W60" s="134"/>
      <c r="X60" s="134"/>
      <c r="Y60" s="134"/>
    </row>
    <row r="61" spans="2:25" s="38" customFormat="1" ht="11.25" customHeight="1">
      <c r="B61" s="104" t="s">
        <v>49</v>
      </c>
      <c r="C61" s="266">
        <v>60.40914760914761</v>
      </c>
      <c r="D61" s="269">
        <v>94.99809219387271</v>
      </c>
      <c r="E61" s="269">
        <v>338.45359815465554</v>
      </c>
      <c r="F61" s="269">
        <v>493.86083795767587</v>
      </c>
      <c r="G61" s="632" t="s">
        <v>15</v>
      </c>
      <c r="H61" s="266">
        <v>535.406418496456</v>
      </c>
      <c r="I61" s="633"/>
      <c r="J61" s="266" t="s">
        <v>15</v>
      </c>
      <c r="K61" s="269" t="s">
        <v>15</v>
      </c>
      <c r="L61" s="269">
        <v>259.40214947098</v>
      </c>
      <c r="M61" s="269">
        <v>299.94061100944157</v>
      </c>
      <c r="N61" s="269">
        <v>59.91377281296507</v>
      </c>
      <c r="O61" s="266">
        <v>359.85438382240665</v>
      </c>
      <c r="P61" s="113"/>
      <c r="Q61" s="113"/>
      <c r="R61" s="113"/>
      <c r="S61" s="132"/>
      <c r="T61" s="134"/>
      <c r="U61" s="134"/>
      <c r="V61" s="134"/>
      <c r="W61" s="134"/>
      <c r="X61" s="134"/>
      <c r="Y61" s="134"/>
    </row>
    <row r="62" spans="2:25" s="38" customFormat="1" ht="11.25" customHeight="1">
      <c r="B62" s="104" t="s">
        <v>50</v>
      </c>
      <c r="C62" s="266">
        <v>113.9963076923077</v>
      </c>
      <c r="D62" s="269">
        <v>105.42123076923076</v>
      </c>
      <c r="E62" s="269">
        <v>397.1284960683412</v>
      </c>
      <c r="F62" s="269">
        <v>616.5460345298796</v>
      </c>
      <c r="G62" s="632" t="s">
        <v>15</v>
      </c>
      <c r="H62" s="266">
        <v>639.8006145804235</v>
      </c>
      <c r="I62" s="633"/>
      <c r="J62" s="266" t="s">
        <v>15</v>
      </c>
      <c r="K62" s="269" t="s">
        <v>15</v>
      </c>
      <c r="L62" s="269">
        <v>328.8265240731476</v>
      </c>
      <c r="M62" s="269">
        <v>387.88868694804944</v>
      </c>
      <c r="N62" s="269">
        <v>64.08083612925502</v>
      </c>
      <c r="O62" s="266">
        <v>451.9695230773045</v>
      </c>
      <c r="P62" s="113"/>
      <c r="Q62" s="113"/>
      <c r="R62" s="113"/>
      <c r="S62" s="132"/>
      <c r="T62" s="134"/>
      <c r="U62" s="134"/>
      <c r="V62" s="134"/>
      <c r="W62" s="134"/>
      <c r="X62" s="134"/>
      <c r="Y62" s="134"/>
    </row>
    <row r="63" spans="2:25" s="38" customFormat="1" ht="11.25" customHeight="1">
      <c r="B63" s="104" t="s">
        <v>51</v>
      </c>
      <c r="C63" s="266">
        <v>128.23345243558066</v>
      </c>
      <c r="D63" s="269">
        <v>124.53409790209791</v>
      </c>
      <c r="E63" s="269">
        <v>395.3589933090222</v>
      </c>
      <c r="F63" s="269">
        <v>648.1265436467008</v>
      </c>
      <c r="G63" s="632" t="s">
        <v>15</v>
      </c>
      <c r="H63" s="266">
        <v>668.2840702483754</v>
      </c>
      <c r="I63" s="633"/>
      <c r="J63" s="266" t="s">
        <v>15</v>
      </c>
      <c r="K63" s="269" t="s">
        <v>15</v>
      </c>
      <c r="L63" s="269">
        <v>390.03047321294594</v>
      </c>
      <c r="M63" s="269">
        <v>471.9914924437152</v>
      </c>
      <c r="N63" s="269" t="s">
        <v>15</v>
      </c>
      <c r="O63" s="266">
        <v>521.1691783089684</v>
      </c>
      <c r="P63" s="113"/>
      <c r="Q63" s="113"/>
      <c r="R63" s="113"/>
      <c r="S63" s="132"/>
      <c r="T63" s="134"/>
      <c r="U63" s="134"/>
      <c r="V63" s="134"/>
      <c r="W63" s="134"/>
      <c r="X63" s="134"/>
      <c r="Y63" s="134"/>
    </row>
    <row r="64" spans="2:25" s="38" customFormat="1" ht="11.25" customHeight="1">
      <c r="B64" s="104" t="s">
        <v>52</v>
      </c>
      <c r="C64" s="266" t="s">
        <v>15</v>
      </c>
      <c r="D64" s="269" t="s">
        <v>15</v>
      </c>
      <c r="E64" s="269">
        <v>156.07852038789977</v>
      </c>
      <c r="F64" s="269">
        <v>199.88522282348043</v>
      </c>
      <c r="G64" s="632" t="s">
        <v>15</v>
      </c>
      <c r="H64" s="266">
        <v>208.52522282348042</v>
      </c>
      <c r="I64" s="633"/>
      <c r="J64" s="266" t="s">
        <v>15</v>
      </c>
      <c r="K64" s="269" t="s">
        <v>15</v>
      </c>
      <c r="L64" s="269">
        <v>237.55590950685402</v>
      </c>
      <c r="M64" s="269">
        <v>255.0405248914694</v>
      </c>
      <c r="N64" s="269" t="s">
        <v>15</v>
      </c>
      <c r="O64" s="266">
        <v>300.37027766300525</v>
      </c>
      <c r="P64" s="113"/>
      <c r="Q64" s="113"/>
      <c r="R64" s="113"/>
      <c r="S64" s="132"/>
      <c r="T64" s="134"/>
      <c r="U64" s="134"/>
      <c r="V64" s="134"/>
      <c r="W64" s="134"/>
      <c r="X64" s="134"/>
      <c r="Y64" s="134"/>
    </row>
    <row r="65" spans="2:25" s="38" customFormat="1" ht="11.25" customHeight="1">
      <c r="B65" s="104" t="s">
        <v>72</v>
      </c>
      <c r="C65" s="266">
        <v>385.55453324953965</v>
      </c>
      <c r="D65" s="269">
        <v>571.221753505534</v>
      </c>
      <c r="E65" s="269">
        <v>2643.0439693496423</v>
      </c>
      <c r="F65" s="269">
        <v>3599.820256104716</v>
      </c>
      <c r="G65" s="632">
        <v>286.75958139999574</v>
      </c>
      <c r="H65" s="266">
        <v>3886.5798375047116</v>
      </c>
      <c r="I65" s="633"/>
      <c r="J65" s="266">
        <v>130.1672002276392</v>
      </c>
      <c r="K65" s="269">
        <v>163.5555452875953</v>
      </c>
      <c r="L65" s="269">
        <v>2116.4313188822184</v>
      </c>
      <c r="M65" s="269">
        <v>2410.154064397453</v>
      </c>
      <c r="N65" s="269">
        <v>510.5420190246848</v>
      </c>
      <c r="O65" s="266">
        <v>2920.696083422138</v>
      </c>
      <c r="P65" s="113"/>
      <c r="Q65" s="113"/>
      <c r="R65" s="113"/>
      <c r="S65" s="132"/>
      <c r="T65" s="134"/>
      <c r="U65" s="134"/>
      <c r="V65" s="134"/>
      <c r="W65" s="134"/>
      <c r="X65" s="134"/>
      <c r="Y65" s="134"/>
    </row>
    <row r="66" spans="3:25" s="38" customFormat="1" ht="11.25" customHeight="1">
      <c r="C66" s="266"/>
      <c r="D66" s="269"/>
      <c r="E66" s="269"/>
      <c r="F66" s="269"/>
      <c r="G66" s="632"/>
      <c r="H66" s="266"/>
      <c r="I66" s="633"/>
      <c r="J66" s="266"/>
      <c r="K66" s="269"/>
      <c r="L66" s="269"/>
      <c r="M66" s="269"/>
      <c r="N66" s="269"/>
      <c r="O66" s="266"/>
      <c r="P66" s="113"/>
      <c r="Q66" s="113"/>
      <c r="R66" s="113"/>
      <c r="S66" s="132"/>
      <c r="T66" s="134"/>
      <c r="U66" s="134"/>
      <c r="V66" s="134"/>
      <c r="W66" s="134"/>
      <c r="X66" s="134"/>
      <c r="Y66" s="134"/>
    </row>
    <row r="67" spans="1:25" s="38" customFormat="1" ht="11.25" customHeight="1">
      <c r="A67" s="1039" t="s">
        <v>74</v>
      </c>
      <c r="B67" s="1037"/>
      <c r="C67" s="266"/>
      <c r="D67" s="269"/>
      <c r="E67" s="269"/>
      <c r="F67" s="269"/>
      <c r="G67" s="632"/>
      <c r="H67" s="266"/>
      <c r="I67" s="633"/>
      <c r="J67" s="266"/>
      <c r="K67" s="269"/>
      <c r="L67" s="269"/>
      <c r="M67" s="269"/>
      <c r="N67" s="269"/>
      <c r="O67" s="266"/>
      <c r="P67" s="113"/>
      <c r="Q67" s="113"/>
      <c r="R67" s="113"/>
      <c r="S67" s="132"/>
      <c r="T67" s="134"/>
      <c r="U67" s="134"/>
      <c r="V67" s="134"/>
      <c r="W67" s="134"/>
      <c r="X67" s="134"/>
      <c r="Y67" s="134"/>
    </row>
    <row r="68" spans="2:25" s="38" customFormat="1" ht="11.25" customHeight="1">
      <c r="B68" s="104" t="s">
        <v>44</v>
      </c>
      <c r="C68" s="266" t="s">
        <v>15</v>
      </c>
      <c r="D68" s="269" t="s">
        <v>15</v>
      </c>
      <c r="E68" s="269">
        <v>212.47260710800776</v>
      </c>
      <c r="F68" s="269">
        <v>212.47260710800776</v>
      </c>
      <c r="G68" s="632" t="s">
        <v>15</v>
      </c>
      <c r="H68" s="266">
        <v>238.7346387877953</v>
      </c>
      <c r="I68" s="633"/>
      <c r="J68" s="266" t="s">
        <v>15</v>
      </c>
      <c r="K68" s="269" t="s">
        <v>15</v>
      </c>
      <c r="L68" s="269">
        <v>126.8342493138545</v>
      </c>
      <c r="M68" s="269">
        <v>127.8342493138545</v>
      </c>
      <c r="N68" s="269" t="s">
        <v>15</v>
      </c>
      <c r="O68" s="266">
        <v>155.90641917923267</v>
      </c>
      <c r="P68" s="113"/>
      <c r="Q68" s="113"/>
      <c r="R68" s="113"/>
      <c r="S68" s="132"/>
      <c r="T68" s="134"/>
      <c r="U68" s="134"/>
      <c r="V68" s="134"/>
      <c r="W68" s="134"/>
      <c r="X68" s="134"/>
      <c r="Y68" s="134"/>
    </row>
    <row r="69" spans="2:25" s="38" customFormat="1" ht="11.25" customHeight="1">
      <c r="B69" s="104" t="s">
        <v>45</v>
      </c>
      <c r="C69" s="266" t="s">
        <v>15</v>
      </c>
      <c r="D69" s="269" t="s">
        <v>15</v>
      </c>
      <c r="E69" s="269">
        <v>1045.0433046525534</v>
      </c>
      <c r="F69" s="269">
        <v>1060.0433046525534</v>
      </c>
      <c r="G69" s="632">
        <v>104.64747638547638</v>
      </c>
      <c r="H69" s="266">
        <v>1164.6907810380299</v>
      </c>
      <c r="I69" s="633"/>
      <c r="J69" s="266" t="s">
        <v>15</v>
      </c>
      <c r="K69" s="269" t="s">
        <v>15</v>
      </c>
      <c r="L69" s="269">
        <v>389.570175217293</v>
      </c>
      <c r="M69" s="269">
        <v>390.570175217293</v>
      </c>
      <c r="N69" s="269">
        <v>78.23260708411948</v>
      </c>
      <c r="O69" s="266">
        <v>468.8027823014125</v>
      </c>
      <c r="P69" s="113"/>
      <c r="Q69" s="113"/>
      <c r="R69" s="113"/>
      <c r="S69" s="132"/>
      <c r="T69" s="134"/>
      <c r="U69" s="134"/>
      <c r="V69" s="134"/>
      <c r="W69" s="134"/>
      <c r="X69" s="134"/>
      <c r="Y69" s="134"/>
    </row>
    <row r="70" spans="2:25" s="38" customFormat="1" ht="11.25" customHeight="1">
      <c r="B70" s="104" t="s">
        <v>46</v>
      </c>
      <c r="C70" s="266" t="s">
        <v>15</v>
      </c>
      <c r="D70" s="269">
        <v>84.97323076923077</v>
      </c>
      <c r="E70" s="269">
        <v>1211.3651866056844</v>
      </c>
      <c r="F70" s="269">
        <v>1298.3309173749153</v>
      </c>
      <c r="G70" s="632">
        <v>75.76434819019762</v>
      </c>
      <c r="H70" s="266">
        <v>1374.0952655651129</v>
      </c>
      <c r="I70" s="633"/>
      <c r="J70" s="266" t="s">
        <v>15</v>
      </c>
      <c r="K70" s="269" t="s">
        <v>15</v>
      </c>
      <c r="L70" s="269">
        <v>562.4285600397101</v>
      </c>
      <c r="M70" s="269">
        <v>588.1285600397101</v>
      </c>
      <c r="N70" s="269">
        <v>80.96196542084631</v>
      </c>
      <c r="O70" s="266">
        <v>669.0905254605565</v>
      </c>
      <c r="P70" s="113"/>
      <c r="Q70" s="113"/>
      <c r="R70" s="113"/>
      <c r="S70" s="132"/>
      <c r="T70" s="134"/>
      <c r="U70" s="134"/>
      <c r="V70" s="134"/>
      <c r="W70" s="134"/>
      <c r="X70" s="134"/>
      <c r="Y70" s="134"/>
    </row>
    <row r="71" spans="2:25" s="38" customFormat="1" ht="11.25" customHeight="1">
      <c r="B71" s="104" t="s">
        <v>47</v>
      </c>
      <c r="C71" s="266" t="s">
        <v>15</v>
      </c>
      <c r="D71" s="269">
        <v>154.93323931623928</v>
      </c>
      <c r="E71" s="269">
        <v>1055.2853877822738</v>
      </c>
      <c r="F71" s="269">
        <v>1221.516780944667</v>
      </c>
      <c r="G71" s="632">
        <v>63.400533564004995</v>
      </c>
      <c r="H71" s="266">
        <v>1284.917314508672</v>
      </c>
      <c r="I71" s="633"/>
      <c r="J71" s="266" t="s">
        <v>15</v>
      </c>
      <c r="K71" s="269" t="s">
        <v>15</v>
      </c>
      <c r="L71" s="269">
        <v>627.8124830171588</v>
      </c>
      <c r="M71" s="269">
        <v>685.6690319307403</v>
      </c>
      <c r="N71" s="269">
        <v>67.49850793421527</v>
      </c>
      <c r="O71" s="266">
        <v>753.1675398649555</v>
      </c>
      <c r="P71" s="113"/>
      <c r="Q71" s="113"/>
      <c r="R71" s="113"/>
      <c r="S71" s="132"/>
      <c r="T71" s="134"/>
      <c r="U71" s="134"/>
      <c r="V71" s="134"/>
      <c r="W71" s="134"/>
      <c r="X71" s="134"/>
      <c r="Y71" s="134"/>
    </row>
    <row r="72" spans="2:25" s="38" customFormat="1" ht="11.25" customHeight="1">
      <c r="B72" s="104" t="s">
        <v>48</v>
      </c>
      <c r="C72" s="266" t="s">
        <v>15</v>
      </c>
      <c r="D72" s="269">
        <v>154.5576923076923</v>
      </c>
      <c r="E72" s="269">
        <v>943.0602173650593</v>
      </c>
      <c r="F72" s="269">
        <v>1143.5179096727516</v>
      </c>
      <c r="G72" s="632">
        <v>105.4191830156302</v>
      </c>
      <c r="H72" s="266">
        <v>1248.9370926883817</v>
      </c>
      <c r="I72" s="633"/>
      <c r="J72" s="266" t="s">
        <v>15</v>
      </c>
      <c r="K72" s="269">
        <v>52.860002849705445</v>
      </c>
      <c r="L72" s="269">
        <v>810.7973778779416</v>
      </c>
      <c r="M72" s="269">
        <v>886.9142220800494</v>
      </c>
      <c r="N72" s="269">
        <v>100.37000164236748</v>
      </c>
      <c r="O72" s="266">
        <v>987.2842237224169</v>
      </c>
      <c r="P72" s="113"/>
      <c r="Q72" s="113"/>
      <c r="R72" s="113"/>
      <c r="S72" s="132"/>
      <c r="T72" s="134"/>
      <c r="U72" s="134"/>
      <c r="V72" s="134"/>
      <c r="W72" s="134"/>
      <c r="X72" s="134"/>
      <c r="Y72" s="134"/>
    </row>
    <row r="73" spans="2:25" s="38" customFormat="1" ht="11.25" customHeight="1">
      <c r="B73" s="104" t="s">
        <v>49</v>
      </c>
      <c r="C73" s="266">
        <v>99.70264425139425</v>
      </c>
      <c r="D73" s="269">
        <v>244.0607894865459</v>
      </c>
      <c r="E73" s="269">
        <v>1076.8320238035842</v>
      </c>
      <c r="F73" s="269">
        <v>1420.5954575415244</v>
      </c>
      <c r="G73" s="632">
        <v>111.08476271429248</v>
      </c>
      <c r="H73" s="266">
        <v>1531.680220255817</v>
      </c>
      <c r="I73" s="633"/>
      <c r="J73" s="266" t="s">
        <v>15</v>
      </c>
      <c r="K73" s="269">
        <v>55.22277856612013</v>
      </c>
      <c r="L73" s="269">
        <v>954.156448486357</v>
      </c>
      <c r="M73" s="269">
        <v>1054.2715347447847</v>
      </c>
      <c r="N73" s="269">
        <v>98.4387604959793</v>
      </c>
      <c r="O73" s="266">
        <v>1152.710295240764</v>
      </c>
      <c r="P73" s="113"/>
      <c r="Q73" s="113"/>
      <c r="R73" s="113"/>
      <c r="S73" s="132"/>
      <c r="T73" s="134"/>
      <c r="U73" s="134"/>
      <c r="V73" s="134"/>
      <c r="W73" s="134"/>
      <c r="X73" s="134"/>
      <c r="Y73" s="134"/>
    </row>
    <row r="74" spans="2:25" s="38" customFormat="1" ht="11.25" customHeight="1">
      <c r="B74" s="104" t="s">
        <v>50</v>
      </c>
      <c r="C74" s="266">
        <v>169.63597802197802</v>
      </c>
      <c r="D74" s="269">
        <v>300.828</v>
      </c>
      <c r="E74" s="269">
        <v>1161.0649966875455</v>
      </c>
      <c r="F74" s="269">
        <v>1631.5289747095235</v>
      </c>
      <c r="G74" s="632">
        <v>77.19611893882953</v>
      </c>
      <c r="H74" s="266">
        <v>1708.725093648353</v>
      </c>
      <c r="I74" s="633"/>
      <c r="J74" s="266">
        <v>64.56616239316239</v>
      </c>
      <c r="K74" s="269">
        <v>72.72132478632479</v>
      </c>
      <c r="L74" s="269">
        <v>1113.0949426378222</v>
      </c>
      <c r="M74" s="269">
        <v>1250.3824298173095</v>
      </c>
      <c r="N74" s="269">
        <v>97.81419841602965</v>
      </c>
      <c r="O74" s="266">
        <v>1348.1966282333392</v>
      </c>
      <c r="P74" s="113"/>
      <c r="Q74" s="113"/>
      <c r="R74" s="113"/>
      <c r="S74" s="132"/>
      <c r="T74" s="134"/>
      <c r="U74" s="134"/>
      <c r="V74" s="134"/>
      <c r="W74" s="134"/>
      <c r="X74" s="134"/>
      <c r="Y74" s="134"/>
    </row>
    <row r="75" spans="2:25" s="38" customFormat="1" ht="11.25" customHeight="1">
      <c r="B75" s="104" t="s">
        <v>51</v>
      </c>
      <c r="C75" s="266">
        <v>142.48323059854232</v>
      </c>
      <c r="D75" s="269">
        <v>344.6058286298862</v>
      </c>
      <c r="E75" s="269">
        <v>1310.4427353442347</v>
      </c>
      <c r="F75" s="269">
        <v>1797.5317945726633</v>
      </c>
      <c r="G75" s="632" t="s">
        <v>15</v>
      </c>
      <c r="H75" s="266">
        <v>1846.4810330250968</v>
      </c>
      <c r="I75" s="633"/>
      <c r="J75" s="266">
        <v>65.41876771876773</v>
      </c>
      <c r="K75" s="269">
        <v>94.78811272811274</v>
      </c>
      <c r="L75" s="269">
        <v>1334.7880247823662</v>
      </c>
      <c r="M75" s="269">
        <v>1494.9949052292466</v>
      </c>
      <c r="N75" s="269">
        <v>71.57183769188964</v>
      </c>
      <c r="O75" s="266">
        <v>1566.5667429211362</v>
      </c>
      <c r="P75" s="113"/>
      <c r="Q75" s="113"/>
      <c r="R75" s="113"/>
      <c r="S75" s="132"/>
      <c r="T75" s="134"/>
      <c r="U75" s="134"/>
      <c r="V75" s="134"/>
      <c r="W75" s="134"/>
      <c r="X75" s="134"/>
      <c r="Y75" s="134"/>
    </row>
    <row r="76" spans="2:25" s="38" customFormat="1" ht="11.25" customHeight="1">
      <c r="B76" s="104" t="s">
        <v>52</v>
      </c>
      <c r="C76" s="266" t="s">
        <v>15</v>
      </c>
      <c r="D76" s="269">
        <v>51.50625</v>
      </c>
      <c r="E76" s="269">
        <v>336.15930316475374</v>
      </c>
      <c r="F76" s="269">
        <v>427.1655531647537</v>
      </c>
      <c r="G76" s="632" t="s">
        <v>15</v>
      </c>
      <c r="H76" s="266">
        <v>457.76869175912265</v>
      </c>
      <c r="I76" s="633"/>
      <c r="J76" s="266" t="s">
        <v>15</v>
      </c>
      <c r="K76" s="269" t="s">
        <v>15</v>
      </c>
      <c r="L76" s="269">
        <v>585.0164812882458</v>
      </c>
      <c r="M76" s="269">
        <v>641.1741331708977</v>
      </c>
      <c r="N76" s="269" t="s">
        <v>15</v>
      </c>
      <c r="O76" s="266">
        <v>680.6723410159337</v>
      </c>
      <c r="P76" s="113"/>
      <c r="Q76" s="113"/>
      <c r="R76" s="113"/>
      <c r="S76" s="132"/>
      <c r="T76" s="134"/>
      <c r="U76" s="134"/>
      <c r="V76" s="134"/>
      <c r="W76" s="134"/>
      <c r="X76" s="134"/>
      <c r="Y76" s="134"/>
    </row>
    <row r="77" spans="2:25" s="38" customFormat="1" ht="11.25" customHeight="1">
      <c r="B77" s="104" t="s">
        <v>72</v>
      </c>
      <c r="C77" s="266">
        <v>510.51250671806844</v>
      </c>
      <c r="D77" s="269">
        <v>1350.4650305095945</v>
      </c>
      <c r="E77" s="269">
        <v>8351.725762513695</v>
      </c>
      <c r="F77" s="269">
        <v>10212.703299741359</v>
      </c>
      <c r="G77" s="632">
        <v>643.3268315350214</v>
      </c>
      <c r="H77" s="266">
        <v>10856.03013127638</v>
      </c>
      <c r="I77" s="633"/>
      <c r="J77" s="266">
        <v>243.7917310392921</v>
      </c>
      <c r="K77" s="269">
        <v>371.64876784384455</v>
      </c>
      <c r="L77" s="269">
        <v>6504.498742660749</v>
      </c>
      <c r="M77" s="269">
        <v>7119.939241543885</v>
      </c>
      <c r="N77" s="269">
        <v>662.4582563958614</v>
      </c>
      <c r="O77" s="266">
        <v>7782.397497939746</v>
      </c>
      <c r="P77" s="113"/>
      <c r="Q77" s="113"/>
      <c r="R77" s="113"/>
      <c r="S77" s="132"/>
      <c r="T77" s="134"/>
      <c r="U77" s="134"/>
      <c r="V77" s="134"/>
      <c r="W77" s="134"/>
      <c r="X77" s="134"/>
      <c r="Y77" s="134"/>
    </row>
    <row r="78" spans="3:25" s="38" customFormat="1" ht="11.25" customHeight="1">
      <c r="C78" s="266"/>
      <c r="D78" s="269"/>
      <c r="E78" s="269"/>
      <c r="F78" s="269"/>
      <c r="G78" s="632"/>
      <c r="H78" s="266"/>
      <c r="I78" s="633"/>
      <c r="J78" s="266"/>
      <c r="K78" s="269"/>
      <c r="L78" s="269"/>
      <c r="M78" s="269"/>
      <c r="N78" s="269"/>
      <c r="O78" s="266"/>
      <c r="P78" s="113"/>
      <c r="Q78" s="113"/>
      <c r="R78" s="113"/>
      <c r="S78" s="132"/>
      <c r="T78" s="134"/>
      <c r="U78" s="134"/>
      <c r="V78" s="134"/>
      <c r="W78" s="134"/>
      <c r="X78" s="134"/>
      <c r="Y78" s="134"/>
    </row>
    <row r="79" spans="1:25" s="38" customFormat="1" ht="13.5" customHeight="1">
      <c r="A79" s="1039" t="s">
        <v>124</v>
      </c>
      <c r="B79" s="1037"/>
      <c r="C79" s="266"/>
      <c r="D79" s="269"/>
      <c r="E79" s="269"/>
      <c r="F79" s="269"/>
      <c r="G79" s="632"/>
      <c r="H79" s="266"/>
      <c r="I79" s="633"/>
      <c r="J79" s="266"/>
      <c r="K79" s="269"/>
      <c r="L79" s="269"/>
      <c r="M79" s="269"/>
      <c r="N79" s="269"/>
      <c r="O79" s="266"/>
      <c r="P79" s="113"/>
      <c r="Q79" s="113"/>
      <c r="R79" s="113"/>
      <c r="S79" s="132"/>
      <c r="T79" s="134"/>
      <c r="U79" s="134"/>
      <c r="V79" s="134"/>
      <c r="W79" s="134"/>
      <c r="X79" s="134"/>
      <c r="Y79" s="134"/>
    </row>
    <row r="80" spans="2:25" s="38" customFormat="1" ht="11.25" customHeight="1">
      <c r="B80" s="104" t="s">
        <v>44</v>
      </c>
      <c r="C80" s="266" t="s">
        <v>15</v>
      </c>
      <c r="D80" s="269" t="s">
        <v>15</v>
      </c>
      <c r="E80" s="269">
        <v>268.4690403128192</v>
      </c>
      <c r="F80" s="269">
        <v>268.4690403128192</v>
      </c>
      <c r="G80" s="632" t="s">
        <v>15</v>
      </c>
      <c r="H80" s="266">
        <v>311.7079950695298</v>
      </c>
      <c r="I80" s="633"/>
      <c r="J80" s="266" t="s">
        <v>15</v>
      </c>
      <c r="K80" s="269" t="s">
        <v>15</v>
      </c>
      <c r="L80" s="269">
        <v>173.72924694587556</v>
      </c>
      <c r="M80" s="269">
        <v>175.72924694587556</v>
      </c>
      <c r="N80" s="269">
        <v>59.35497250718083</v>
      </c>
      <c r="O80" s="266">
        <v>235.0842194530564</v>
      </c>
      <c r="P80" s="113"/>
      <c r="Q80" s="113"/>
      <c r="R80" s="113"/>
      <c r="S80" s="132"/>
      <c r="T80" s="134"/>
      <c r="U80" s="134"/>
      <c r="V80" s="134"/>
      <c r="W80" s="134"/>
      <c r="X80" s="134"/>
      <c r="Y80" s="134"/>
    </row>
    <row r="81" spans="2:25" s="38" customFormat="1" ht="11.25" customHeight="1">
      <c r="B81" s="104" t="s">
        <v>45</v>
      </c>
      <c r="C81" s="266" t="s">
        <v>15</v>
      </c>
      <c r="D81" s="269" t="s">
        <v>15</v>
      </c>
      <c r="E81" s="269">
        <v>1316.8533838856326</v>
      </c>
      <c r="F81" s="269">
        <v>1334.8533838856326</v>
      </c>
      <c r="G81" s="632">
        <v>161.63550760148516</v>
      </c>
      <c r="H81" s="266">
        <v>1496.4888914871178</v>
      </c>
      <c r="I81" s="633"/>
      <c r="J81" s="266" t="s">
        <v>15</v>
      </c>
      <c r="K81" s="269" t="s">
        <v>15</v>
      </c>
      <c r="L81" s="269">
        <v>553.5355503944581</v>
      </c>
      <c r="M81" s="269">
        <v>555.5355503944581</v>
      </c>
      <c r="N81" s="269">
        <v>139.3168497303431</v>
      </c>
      <c r="O81" s="266">
        <v>694.8524001248013</v>
      </c>
      <c r="P81" s="113"/>
      <c r="Q81" s="113"/>
      <c r="R81" s="113"/>
      <c r="S81" s="132"/>
      <c r="T81" s="134"/>
      <c r="U81" s="134"/>
      <c r="V81" s="134"/>
      <c r="W81" s="134"/>
      <c r="X81" s="134"/>
      <c r="Y81" s="134"/>
    </row>
    <row r="82" spans="2:25" s="38" customFormat="1" ht="11.25" customHeight="1">
      <c r="B82" s="104" t="s">
        <v>46</v>
      </c>
      <c r="C82" s="266" t="s">
        <v>15</v>
      </c>
      <c r="D82" s="269">
        <v>120.97323076923077</v>
      </c>
      <c r="E82" s="269">
        <v>1526.6526209500614</v>
      </c>
      <c r="F82" s="269">
        <v>1658.1183517192921</v>
      </c>
      <c r="G82" s="632">
        <v>136.98020833005776</v>
      </c>
      <c r="H82" s="266">
        <v>1795.09856004935</v>
      </c>
      <c r="I82" s="633"/>
      <c r="J82" s="266" t="s">
        <v>15</v>
      </c>
      <c r="K82" s="269" t="s">
        <v>15</v>
      </c>
      <c r="L82" s="269">
        <v>784.350347730419</v>
      </c>
      <c r="M82" s="269">
        <v>821.050347730419</v>
      </c>
      <c r="N82" s="269">
        <v>155.5479769086278</v>
      </c>
      <c r="O82" s="266">
        <v>976.5983246390468</v>
      </c>
      <c r="P82" s="113"/>
      <c r="Q82" s="113"/>
      <c r="R82" s="113"/>
      <c r="S82" s="132"/>
      <c r="T82" s="134"/>
      <c r="U82" s="134"/>
      <c r="V82" s="134"/>
      <c r="W82" s="134"/>
      <c r="X82" s="134"/>
      <c r="Y82" s="134"/>
    </row>
    <row r="83" spans="2:25" s="38" customFormat="1" ht="11.25" customHeight="1">
      <c r="B83" s="104" t="s">
        <v>47</v>
      </c>
      <c r="C83" s="266" t="s">
        <v>15</v>
      </c>
      <c r="D83" s="269">
        <v>250.31787964887963</v>
      </c>
      <c r="E83" s="269">
        <v>1446.7535522354794</v>
      </c>
      <c r="F83" s="269">
        <v>1723.569585730513</v>
      </c>
      <c r="G83" s="632">
        <v>116.96878531225676</v>
      </c>
      <c r="H83" s="266">
        <v>1840.5383710427698</v>
      </c>
      <c r="I83" s="633"/>
      <c r="J83" s="266" t="s">
        <v>15</v>
      </c>
      <c r="K83" s="269">
        <v>64.8565489135815</v>
      </c>
      <c r="L83" s="269">
        <v>860.7574287501512</v>
      </c>
      <c r="M83" s="269">
        <v>947.2139776637327</v>
      </c>
      <c r="N83" s="269">
        <v>123.9787801618692</v>
      </c>
      <c r="O83" s="266">
        <v>1071.192757825602</v>
      </c>
      <c r="P83" s="113"/>
      <c r="Q83" s="113"/>
      <c r="R83" s="113"/>
      <c r="S83" s="132"/>
      <c r="T83" s="134"/>
      <c r="U83" s="134"/>
      <c r="V83" s="134"/>
      <c r="W83" s="134"/>
      <c r="X83" s="134"/>
      <c r="Y83" s="134"/>
    </row>
    <row r="84" spans="2:25" s="38" customFormat="1" ht="11.25" customHeight="1">
      <c r="B84" s="104" t="s">
        <v>48</v>
      </c>
      <c r="C84" s="266">
        <v>82.39630769230769</v>
      </c>
      <c r="D84" s="269">
        <v>245.35399999999998</v>
      </c>
      <c r="E84" s="269">
        <v>1277.5224675593095</v>
      </c>
      <c r="F84" s="269">
        <v>1605.272775251617</v>
      </c>
      <c r="G84" s="632">
        <v>139.2320110435836</v>
      </c>
      <c r="H84" s="266">
        <v>1744.5047862952006</v>
      </c>
      <c r="I84" s="633"/>
      <c r="J84" s="266" t="s">
        <v>15</v>
      </c>
      <c r="K84" s="269">
        <v>87.93648933619193</v>
      </c>
      <c r="L84" s="269">
        <v>1047.0865342633451</v>
      </c>
      <c r="M84" s="269">
        <v>1176.279864951939</v>
      </c>
      <c r="N84" s="269">
        <v>168.9766440845814</v>
      </c>
      <c r="O84" s="266">
        <v>1345.2565090365206</v>
      </c>
      <c r="P84" s="113"/>
      <c r="Q84" s="113"/>
      <c r="R84" s="113"/>
      <c r="S84" s="132"/>
      <c r="T84" s="134"/>
      <c r="U84" s="134"/>
      <c r="V84" s="134"/>
      <c r="W84" s="134"/>
      <c r="X84" s="134"/>
      <c r="Y84" s="134"/>
    </row>
    <row r="85" spans="2:25" s="38" customFormat="1" ht="11.25" customHeight="1">
      <c r="B85" s="104" t="s">
        <v>49</v>
      </c>
      <c r="C85" s="266">
        <v>160.11179186054187</v>
      </c>
      <c r="D85" s="269">
        <v>339.0588816804186</v>
      </c>
      <c r="E85" s="269">
        <v>1416.2856219582397</v>
      </c>
      <c r="F85" s="269">
        <v>1915.4562954992002</v>
      </c>
      <c r="G85" s="632">
        <v>159.63034325307262</v>
      </c>
      <c r="H85" s="266">
        <v>2075.086638752273</v>
      </c>
      <c r="I85" s="633"/>
      <c r="J85" s="266">
        <v>59.430769230769236</v>
      </c>
      <c r="K85" s="269">
        <v>81.22277856612013</v>
      </c>
      <c r="L85" s="269">
        <v>1213.5585979573368</v>
      </c>
      <c r="M85" s="269">
        <v>1354.2121457542262</v>
      </c>
      <c r="N85" s="269">
        <v>158.35253330894437</v>
      </c>
      <c r="O85" s="266">
        <v>1512.5646790631706</v>
      </c>
      <c r="P85" s="113"/>
      <c r="Q85" s="113"/>
      <c r="R85" s="113"/>
      <c r="S85" s="132"/>
      <c r="T85" s="134"/>
      <c r="U85" s="134"/>
      <c r="V85" s="134"/>
      <c r="W85" s="134"/>
      <c r="X85" s="134"/>
      <c r="Y85" s="134"/>
    </row>
    <row r="86" spans="2:25" s="38" customFormat="1" ht="11.25" customHeight="1">
      <c r="B86" s="104" t="s">
        <v>50</v>
      </c>
      <c r="C86" s="266">
        <v>283.63228571428573</v>
      </c>
      <c r="D86" s="269">
        <v>406.24923076923073</v>
      </c>
      <c r="E86" s="269">
        <v>1558.1934927558868</v>
      </c>
      <c r="F86" s="269">
        <v>2248.0750092394032</v>
      </c>
      <c r="G86" s="632">
        <v>107.25069898937336</v>
      </c>
      <c r="H86" s="266">
        <v>2355.3257082287764</v>
      </c>
      <c r="I86" s="633"/>
      <c r="J86" s="266">
        <v>94.15859339003235</v>
      </c>
      <c r="K86" s="269">
        <v>102.19105666435667</v>
      </c>
      <c r="L86" s="269">
        <v>1441.9214667109698</v>
      </c>
      <c r="M86" s="269">
        <v>1638.2711167653588</v>
      </c>
      <c r="N86" s="269">
        <v>161.89503454528466</v>
      </c>
      <c r="O86" s="266">
        <v>1800.1661513106435</v>
      </c>
      <c r="P86" s="113"/>
      <c r="Q86" s="113"/>
      <c r="R86" s="113"/>
      <c r="S86" s="132"/>
      <c r="T86" s="134"/>
      <c r="U86" s="134"/>
      <c r="V86" s="134"/>
      <c r="W86" s="134"/>
      <c r="X86" s="134"/>
      <c r="Y86" s="134"/>
    </row>
    <row r="87" spans="2:25" s="38" customFormat="1" ht="11.25" customHeight="1">
      <c r="B87" s="104" t="s">
        <v>51</v>
      </c>
      <c r="C87" s="266">
        <v>270.716683034123</v>
      </c>
      <c r="D87" s="269">
        <v>469.1399265319841</v>
      </c>
      <c r="E87" s="269">
        <v>1707.801728653257</v>
      </c>
      <c r="F87" s="269">
        <v>2447.658338219364</v>
      </c>
      <c r="G87" s="632">
        <v>74.90676505410822</v>
      </c>
      <c r="H87" s="266">
        <v>2522.5651032734722</v>
      </c>
      <c r="I87" s="633"/>
      <c r="J87" s="266">
        <v>111.95507541107543</v>
      </c>
      <c r="K87" s="269">
        <v>130.21282426657427</v>
      </c>
      <c r="L87" s="269">
        <v>1724.818497995312</v>
      </c>
      <c r="M87" s="269">
        <v>1966.9863976729616</v>
      </c>
      <c r="N87" s="269">
        <v>120.74952355714294</v>
      </c>
      <c r="O87" s="266">
        <v>2087.7359212301044</v>
      </c>
      <c r="P87" s="113"/>
      <c r="Q87" s="113"/>
      <c r="R87" s="113"/>
      <c r="S87" s="132"/>
      <c r="T87" s="134"/>
      <c r="U87" s="134"/>
      <c r="V87" s="134"/>
      <c r="W87" s="134"/>
      <c r="X87" s="134"/>
      <c r="Y87" s="134"/>
    </row>
    <row r="88" spans="2:25" s="38" customFormat="1" ht="11.25" customHeight="1">
      <c r="B88" s="104" t="s">
        <v>52</v>
      </c>
      <c r="C88" s="266">
        <v>62.21931782019604</v>
      </c>
      <c r="D88" s="269">
        <v>72.59363461538462</v>
      </c>
      <c r="E88" s="269">
        <v>493.2378235526535</v>
      </c>
      <c r="F88" s="269">
        <v>628.0507759882341</v>
      </c>
      <c r="G88" s="632" t="s">
        <v>15</v>
      </c>
      <c r="H88" s="266">
        <v>668.2939145826031</v>
      </c>
      <c r="I88" s="633"/>
      <c r="J88" s="266" t="s">
        <v>15</v>
      </c>
      <c r="K88" s="269" t="s">
        <v>15</v>
      </c>
      <c r="L88" s="269">
        <v>822.5723907950999</v>
      </c>
      <c r="M88" s="269">
        <v>896.2146580623671</v>
      </c>
      <c r="N88" s="269">
        <v>84.82796061657189</v>
      </c>
      <c r="O88" s="266">
        <v>981.042618678939</v>
      </c>
      <c r="P88" s="113"/>
      <c r="Q88" s="113"/>
      <c r="R88" s="113"/>
      <c r="S88" s="132"/>
      <c r="T88" s="134"/>
      <c r="U88" s="134"/>
      <c r="V88" s="134"/>
      <c r="W88" s="134"/>
      <c r="X88" s="134"/>
      <c r="Y88" s="134"/>
    </row>
    <row r="89" spans="2:25" s="38" customFormat="1" ht="11.25" customHeight="1">
      <c r="B89" s="104" t="s">
        <v>72</v>
      </c>
      <c r="C89" s="266">
        <v>896.067039967608</v>
      </c>
      <c r="D89" s="269">
        <v>1921.6867840151285</v>
      </c>
      <c r="E89" s="269">
        <v>11011.769731863338</v>
      </c>
      <c r="F89" s="269">
        <v>13829.523555846075</v>
      </c>
      <c r="G89" s="632">
        <v>980.086412935017</v>
      </c>
      <c r="H89" s="266">
        <v>14809.609968781093</v>
      </c>
      <c r="I89" s="633"/>
      <c r="J89" s="266">
        <v>373.9589312669313</v>
      </c>
      <c r="K89" s="269">
        <v>535.2043131314399</v>
      </c>
      <c r="L89" s="269">
        <v>8622.330061542967</v>
      </c>
      <c r="M89" s="269">
        <v>9531.493305941338</v>
      </c>
      <c r="N89" s="269">
        <v>1173.0002754205461</v>
      </c>
      <c r="O89" s="266">
        <v>10704.493581361883</v>
      </c>
      <c r="P89" s="113"/>
      <c r="Q89" s="113"/>
      <c r="R89" s="113"/>
      <c r="S89" s="132"/>
      <c r="T89" s="134"/>
      <c r="U89" s="134"/>
      <c r="V89" s="134"/>
      <c r="W89" s="134"/>
      <c r="X89" s="134"/>
      <c r="Y89" s="134"/>
    </row>
    <row r="90" spans="1:25" s="38" customFormat="1" ht="11.25" customHeight="1">
      <c r="A90" s="96"/>
      <c r="B90" s="97"/>
      <c r="C90" s="241"/>
      <c r="D90" s="241"/>
      <c r="E90" s="241"/>
      <c r="F90" s="241"/>
      <c r="G90" s="241"/>
      <c r="H90" s="241"/>
      <c r="I90" s="129"/>
      <c r="J90" s="241"/>
      <c r="K90" s="241"/>
      <c r="L90" s="241"/>
      <c r="M90" s="241"/>
      <c r="N90" s="241"/>
      <c r="O90" s="241"/>
      <c r="P90" s="113"/>
      <c r="Q90" s="113"/>
      <c r="R90" s="113"/>
      <c r="S90" s="132"/>
      <c r="T90" s="134"/>
      <c r="U90" s="134"/>
      <c r="V90" s="134"/>
      <c r="W90" s="134"/>
      <c r="X90" s="134"/>
      <c r="Y90" s="134"/>
    </row>
    <row r="91" spans="3:25" s="38" customFormat="1" ht="11.25" customHeight="1">
      <c r="C91" s="113"/>
      <c r="D91" s="113"/>
      <c r="E91" s="113"/>
      <c r="F91" s="113"/>
      <c r="G91" s="113"/>
      <c r="H91" s="113"/>
      <c r="J91" s="219"/>
      <c r="K91" s="219"/>
      <c r="L91" s="219"/>
      <c r="M91" s="219"/>
      <c r="N91" s="219"/>
      <c r="O91" s="27" t="s">
        <v>31</v>
      </c>
      <c r="P91" s="113"/>
      <c r="Q91" s="113"/>
      <c r="R91" s="113"/>
      <c r="S91" s="132"/>
      <c r="T91" s="134"/>
      <c r="U91" s="134"/>
      <c r="V91" s="134"/>
      <c r="W91" s="134"/>
      <c r="X91" s="134"/>
      <c r="Y91" s="134"/>
    </row>
    <row r="92" spans="1:3" s="38" customFormat="1" ht="11.25" customHeight="1">
      <c r="A92" s="521" t="s">
        <v>373</v>
      </c>
      <c r="B92" s="136"/>
      <c r="C92" s="136"/>
    </row>
    <row r="93" spans="1:25" s="17" customFormat="1" ht="14.25" customHeight="1">
      <c r="A93" s="996" t="s">
        <v>378</v>
      </c>
      <c r="B93" s="996"/>
      <c r="C93" s="996"/>
      <c r="D93" s="996"/>
      <c r="E93" s="996"/>
      <c r="F93" s="996"/>
      <c r="G93" s="996"/>
      <c r="H93" s="996"/>
      <c r="I93" s="996"/>
      <c r="J93" s="996"/>
      <c r="K93" s="996"/>
      <c r="L93" s="996"/>
      <c r="M93" s="996"/>
      <c r="N93" s="996"/>
      <c r="O93" s="996"/>
      <c r="P93" s="264"/>
      <c r="Q93" s="264"/>
      <c r="R93" s="264"/>
      <c r="S93" s="264"/>
      <c r="T93" s="264"/>
      <c r="U93" s="264"/>
      <c r="V93" s="264"/>
      <c r="W93" s="264"/>
      <c r="X93" s="264"/>
      <c r="Y93" s="264"/>
    </row>
    <row r="94" spans="1:25" s="17" customFormat="1" ht="25.5" customHeight="1">
      <c r="A94" s="996" t="s">
        <v>122</v>
      </c>
      <c r="B94" s="996"/>
      <c r="C94" s="996"/>
      <c r="D94" s="996"/>
      <c r="E94" s="996"/>
      <c r="F94" s="996"/>
      <c r="G94" s="996"/>
      <c r="H94" s="996"/>
      <c r="I94" s="996"/>
      <c r="J94" s="996"/>
      <c r="K94" s="996"/>
      <c r="L94" s="996"/>
      <c r="M94" s="996"/>
      <c r="N94" s="996"/>
      <c r="O94" s="996"/>
      <c r="P94" s="264"/>
      <c r="Q94" s="264"/>
      <c r="R94" s="264"/>
      <c r="S94" s="264"/>
      <c r="T94" s="264"/>
      <c r="U94" s="264"/>
      <c r="V94" s="264"/>
      <c r="W94" s="264"/>
      <c r="X94" s="264"/>
      <c r="Y94" s="264"/>
    </row>
    <row r="95" spans="1:25" s="17" customFormat="1" ht="12.75" customHeight="1">
      <c r="A95" s="95" t="str">
        <f>"November 2011"</f>
        <v>November 2011</v>
      </c>
      <c r="B95" s="136"/>
      <c r="C95" s="136"/>
      <c r="D95" s="19"/>
      <c r="E95" s="19"/>
      <c r="F95" s="19"/>
      <c r="G95" s="19"/>
      <c r="H95" s="19"/>
      <c r="I95" s="19"/>
      <c r="J95" s="19"/>
      <c r="K95" s="19"/>
      <c r="L95" s="19"/>
      <c r="M95" s="19"/>
      <c r="N95" s="19"/>
      <c r="O95" s="19"/>
      <c r="P95" s="19"/>
      <c r="Q95" s="19"/>
      <c r="R95" s="19"/>
      <c r="S95" s="19"/>
      <c r="T95" s="19"/>
      <c r="U95" s="19"/>
      <c r="V95" s="19"/>
      <c r="W95" s="19"/>
      <c r="X95" s="19"/>
      <c r="Y95" s="19"/>
    </row>
    <row r="96" spans="1:25" s="17" customFormat="1" ht="12.75" customHeight="1">
      <c r="A96" s="1041" t="s">
        <v>394</v>
      </c>
      <c r="B96" s="1037"/>
      <c r="C96" s="1037"/>
      <c r="D96" s="19"/>
      <c r="E96" s="19"/>
      <c r="F96" s="19"/>
      <c r="G96" s="19"/>
      <c r="H96" s="19"/>
      <c r="I96" s="19"/>
      <c r="J96" s="19"/>
      <c r="K96" s="19"/>
      <c r="L96" s="19"/>
      <c r="M96" s="19"/>
      <c r="N96" s="19"/>
      <c r="O96" s="19"/>
      <c r="P96" s="19"/>
      <c r="Q96" s="19"/>
      <c r="R96" s="19"/>
      <c r="S96" s="19"/>
      <c r="T96" s="19"/>
      <c r="U96" s="19"/>
      <c r="V96" s="19"/>
      <c r="W96" s="19"/>
      <c r="X96" s="95"/>
      <c r="Y96" s="19"/>
    </row>
    <row r="97" spans="1:25" s="17" customFormat="1" ht="12.75" customHeight="1">
      <c r="A97" s="95"/>
      <c r="B97" s="136"/>
      <c r="C97" s="136"/>
      <c r="D97" s="19"/>
      <c r="E97" s="19"/>
      <c r="F97" s="19"/>
      <c r="G97" s="19"/>
      <c r="H97" s="19"/>
      <c r="I97" s="19"/>
      <c r="J97" s="19"/>
      <c r="K97" s="19"/>
      <c r="L97" s="19"/>
      <c r="M97" s="19"/>
      <c r="N97" s="19"/>
      <c r="O97" s="265" t="s">
        <v>41</v>
      </c>
      <c r="P97" s="19"/>
      <c r="Q97" s="19"/>
      <c r="R97" s="19"/>
      <c r="S97" s="19"/>
      <c r="T97" s="19"/>
      <c r="U97" s="19"/>
      <c r="V97" s="19"/>
      <c r="W97" s="19"/>
      <c r="X97" s="95"/>
      <c r="Y97" s="19"/>
    </row>
    <row r="98" spans="1:25" ht="15.75" customHeight="1">
      <c r="A98" s="227"/>
      <c r="B98" s="227"/>
      <c r="C98" s="1042" t="s">
        <v>29</v>
      </c>
      <c r="D98" s="1043"/>
      <c r="E98" s="1043"/>
      <c r="F98" s="1043"/>
      <c r="G98" s="1043"/>
      <c r="H98" s="1043"/>
      <c r="I98" s="227"/>
      <c r="J98" s="1042" t="s">
        <v>33</v>
      </c>
      <c r="K98" s="1043"/>
      <c r="L98" s="1043"/>
      <c r="M98" s="1043"/>
      <c r="N98" s="1043"/>
      <c r="O98" s="1043"/>
      <c r="P98" s="38"/>
      <c r="Q98" s="38"/>
      <c r="R98" s="38"/>
      <c r="S98" s="38"/>
      <c r="T98" s="38"/>
      <c r="U98" s="38"/>
      <c r="V98" s="38"/>
      <c r="W98" s="38"/>
      <c r="X98" s="38"/>
      <c r="Y98" s="38"/>
    </row>
    <row r="99" spans="3:15" s="38" customFormat="1" ht="46.5" customHeight="1">
      <c r="C99" s="230" t="s">
        <v>105</v>
      </c>
      <c r="D99" s="228" t="s">
        <v>242</v>
      </c>
      <c r="E99" s="453" t="s">
        <v>123</v>
      </c>
      <c r="F99" s="201" t="s">
        <v>371</v>
      </c>
      <c r="G99" s="453" t="s">
        <v>372</v>
      </c>
      <c r="H99" s="230" t="s">
        <v>42</v>
      </c>
      <c r="I99" s="67"/>
      <c r="J99" s="230" t="s">
        <v>105</v>
      </c>
      <c r="K99" s="228" t="s">
        <v>242</v>
      </c>
      <c r="L99" s="453" t="s">
        <v>123</v>
      </c>
      <c r="M99" s="201" t="s">
        <v>371</v>
      </c>
      <c r="N99" s="453" t="s">
        <v>372</v>
      </c>
      <c r="O99" s="230" t="s">
        <v>42</v>
      </c>
    </row>
    <row r="100" spans="1:15" ht="12.75">
      <c r="A100" s="227"/>
      <c r="B100" s="227"/>
      <c r="C100" s="230"/>
      <c r="D100" s="230"/>
      <c r="E100" s="230"/>
      <c r="F100" s="230"/>
      <c r="G100" s="230"/>
      <c r="H100" s="230"/>
      <c r="I100" s="227"/>
      <c r="J100" s="230"/>
      <c r="K100" s="230"/>
      <c r="L100" s="230"/>
      <c r="M100" s="230"/>
      <c r="N100" s="230"/>
      <c r="O100" s="231"/>
    </row>
    <row r="101" spans="1:15" ht="11.25" customHeight="1">
      <c r="A101" s="1046" t="s">
        <v>66</v>
      </c>
      <c r="B101" s="1037"/>
      <c r="C101" s="106"/>
      <c r="D101" s="106"/>
      <c r="E101" s="106"/>
      <c r="F101" s="106"/>
      <c r="G101" s="106"/>
      <c r="H101" s="106"/>
      <c r="I101" s="276"/>
      <c r="J101" s="276"/>
      <c r="K101" s="276"/>
      <c r="L101" s="276"/>
      <c r="M101" s="276"/>
      <c r="N101" s="276"/>
      <c r="O101" s="233"/>
    </row>
    <row r="102" spans="1:15" ht="11.25" customHeight="1">
      <c r="A102" s="38"/>
      <c r="B102" s="104" t="s">
        <v>44</v>
      </c>
      <c r="C102" s="266" t="s">
        <v>15</v>
      </c>
      <c r="D102" s="269" t="s">
        <v>15</v>
      </c>
      <c r="E102" s="269">
        <v>2939.196844786005</v>
      </c>
      <c r="F102" s="269">
        <v>2941.196844786005</v>
      </c>
      <c r="G102" s="632">
        <v>524.8594207241591</v>
      </c>
      <c r="H102" s="266">
        <v>3466.056265510164</v>
      </c>
      <c r="I102" s="633"/>
      <c r="J102" s="266" t="s">
        <v>15</v>
      </c>
      <c r="K102" s="269" t="s">
        <v>15</v>
      </c>
      <c r="L102" s="269">
        <v>1089.124388646632</v>
      </c>
      <c r="M102" s="269">
        <v>1089.124388646632</v>
      </c>
      <c r="N102" s="269">
        <v>264.25718447367757</v>
      </c>
      <c r="O102" s="266">
        <v>1353.3815731203097</v>
      </c>
    </row>
    <row r="103" spans="1:15" ht="11.25" customHeight="1">
      <c r="A103" s="38"/>
      <c r="B103" s="104" t="s">
        <v>45</v>
      </c>
      <c r="C103" s="266" t="s">
        <v>15</v>
      </c>
      <c r="D103" s="269">
        <v>196.12903141928496</v>
      </c>
      <c r="E103" s="269">
        <v>11330.702739475826</v>
      </c>
      <c r="F103" s="269">
        <v>11531.385617048956</v>
      </c>
      <c r="G103" s="632">
        <v>782.854747019509</v>
      </c>
      <c r="H103" s="266">
        <v>12314.240364068464</v>
      </c>
      <c r="I103" s="633"/>
      <c r="J103" s="266" t="s">
        <v>15</v>
      </c>
      <c r="K103" s="269" t="s">
        <v>15</v>
      </c>
      <c r="L103" s="269">
        <v>4310.299370181975</v>
      </c>
      <c r="M103" s="269">
        <v>4348.299370181975</v>
      </c>
      <c r="N103" s="269">
        <v>350.7515975838668</v>
      </c>
      <c r="O103" s="266">
        <v>4699.050967765842</v>
      </c>
    </row>
    <row r="104" spans="1:15" ht="11.25" customHeight="1">
      <c r="A104" s="38"/>
      <c r="B104" s="104" t="s">
        <v>46</v>
      </c>
      <c r="C104" s="266">
        <v>157.37493275585408</v>
      </c>
      <c r="D104" s="269">
        <v>1170.2951031798946</v>
      </c>
      <c r="E104" s="269">
        <v>12456.085528332931</v>
      </c>
      <c r="F104" s="269">
        <v>13783.755564268678</v>
      </c>
      <c r="G104" s="632">
        <v>544.2568543122862</v>
      </c>
      <c r="H104" s="266">
        <v>14328.012418580965</v>
      </c>
      <c r="I104" s="633"/>
      <c r="J104" s="266" t="s">
        <v>15</v>
      </c>
      <c r="K104" s="269">
        <v>289.7</v>
      </c>
      <c r="L104" s="269">
        <v>4388.373163723212</v>
      </c>
      <c r="M104" s="269">
        <v>4691.073163723212</v>
      </c>
      <c r="N104" s="269">
        <v>198.9023821361731</v>
      </c>
      <c r="O104" s="266">
        <v>4889.975545859385</v>
      </c>
    </row>
    <row r="105" spans="1:15" ht="11.25" customHeight="1">
      <c r="A105" s="38"/>
      <c r="B105" s="104" t="s">
        <v>47</v>
      </c>
      <c r="C105" s="266">
        <v>756.052430427772</v>
      </c>
      <c r="D105" s="269">
        <v>2134.9670463554285</v>
      </c>
      <c r="E105" s="269">
        <v>9859.811064110276</v>
      </c>
      <c r="F105" s="269">
        <v>12750.83054089348</v>
      </c>
      <c r="G105" s="632">
        <v>373.9684670600667</v>
      </c>
      <c r="H105" s="266">
        <v>13124.799007953547</v>
      </c>
      <c r="I105" s="633"/>
      <c r="J105" s="266">
        <v>62.6</v>
      </c>
      <c r="K105" s="269">
        <v>694.2302182952183</v>
      </c>
      <c r="L105" s="269">
        <v>3577.177125954481</v>
      </c>
      <c r="M105" s="269">
        <v>4334.0073442497</v>
      </c>
      <c r="N105" s="269">
        <v>136.96428027881487</v>
      </c>
      <c r="O105" s="266">
        <v>4470.971624528514</v>
      </c>
    </row>
    <row r="106" spans="1:15" ht="11.25" customHeight="1">
      <c r="A106" s="38"/>
      <c r="B106" s="104" t="s">
        <v>48</v>
      </c>
      <c r="C106" s="266">
        <v>1142.9167416371129</v>
      </c>
      <c r="D106" s="269">
        <v>2044.5905650085724</v>
      </c>
      <c r="E106" s="269">
        <v>8222.269990846884</v>
      </c>
      <c r="F106" s="269">
        <v>11409.777297492568</v>
      </c>
      <c r="G106" s="632">
        <v>336.1752629365379</v>
      </c>
      <c r="H106" s="266">
        <v>11745.952560429107</v>
      </c>
      <c r="I106" s="633"/>
      <c r="J106" s="266">
        <v>96</v>
      </c>
      <c r="K106" s="269">
        <v>721.9870769230769</v>
      </c>
      <c r="L106" s="269">
        <v>3092.1000859279834</v>
      </c>
      <c r="M106" s="269">
        <v>3910.0871628510604</v>
      </c>
      <c r="N106" s="269">
        <v>140.45484107433217</v>
      </c>
      <c r="O106" s="266">
        <v>4050.5420039253927</v>
      </c>
    </row>
    <row r="107" spans="1:15" ht="11.25" customHeight="1">
      <c r="A107" s="38"/>
      <c r="B107" s="104" t="s">
        <v>49</v>
      </c>
      <c r="C107" s="266">
        <v>1295.3455531737618</v>
      </c>
      <c r="D107" s="269">
        <v>1528.3847018040872</v>
      </c>
      <c r="E107" s="269">
        <v>7117.181135500166</v>
      </c>
      <c r="F107" s="269">
        <v>9940.911390478017</v>
      </c>
      <c r="G107" s="632">
        <v>297.7313162269411</v>
      </c>
      <c r="H107" s="266">
        <v>10238.642706704959</v>
      </c>
      <c r="I107" s="633"/>
      <c r="J107" s="266">
        <v>163.73723076923076</v>
      </c>
      <c r="K107" s="269">
        <v>475.81464102564104</v>
      </c>
      <c r="L107" s="269">
        <v>2461.4394934514607</v>
      </c>
      <c r="M107" s="269">
        <v>3100.991365246333</v>
      </c>
      <c r="N107" s="269">
        <v>110.20080573004039</v>
      </c>
      <c r="O107" s="266">
        <v>3211.1921709763733</v>
      </c>
    </row>
    <row r="108" spans="1:15" ht="11.25" customHeight="1">
      <c r="A108" s="38"/>
      <c r="B108" s="104" t="s">
        <v>50</v>
      </c>
      <c r="C108" s="266">
        <v>1340.2186944154041</v>
      </c>
      <c r="D108" s="269">
        <v>1361.5615932674245</v>
      </c>
      <c r="E108" s="269">
        <v>6491.955855848615</v>
      </c>
      <c r="F108" s="269">
        <v>9193.736143531443</v>
      </c>
      <c r="G108" s="632">
        <v>256.83899439428524</v>
      </c>
      <c r="H108" s="266">
        <v>9450.575137925729</v>
      </c>
      <c r="I108" s="633"/>
      <c r="J108" s="266">
        <v>195.1275865004561</v>
      </c>
      <c r="K108" s="269">
        <v>461.09476923076926</v>
      </c>
      <c r="L108" s="269">
        <v>2475.8588662532757</v>
      </c>
      <c r="M108" s="269">
        <v>3132.081221984501</v>
      </c>
      <c r="N108" s="269">
        <v>87.3436605564106</v>
      </c>
      <c r="O108" s="266">
        <v>3219.4248825409118</v>
      </c>
    </row>
    <row r="109" spans="1:15" ht="11.25" customHeight="1">
      <c r="A109" s="38"/>
      <c r="B109" s="104" t="s">
        <v>51</v>
      </c>
      <c r="C109" s="266">
        <v>1428.8659699187874</v>
      </c>
      <c r="D109" s="269">
        <v>1202.6975258002453</v>
      </c>
      <c r="E109" s="269">
        <v>5602.413373782258</v>
      </c>
      <c r="F109" s="269">
        <v>8233.97686950129</v>
      </c>
      <c r="G109" s="632">
        <v>181.01166047473492</v>
      </c>
      <c r="H109" s="266">
        <v>8414.988529976024</v>
      </c>
      <c r="I109" s="633"/>
      <c r="J109" s="266">
        <v>208.76914285714287</v>
      </c>
      <c r="K109" s="269">
        <v>406.79897406552936</v>
      </c>
      <c r="L109" s="269">
        <v>1968.7791813197007</v>
      </c>
      <c r="M109" s="269">
        <v>2584.3472982423727</v>
      </c>
      <c r="N109" s="269">
        <v>51.548200627768395</v>
      </c>
      <c r="O109" s="266">
        <v>2635.895498870141</v>
      </c>
    </row>
    <row r="110" spans="1:15" ht="11.25" customHeight="1">
      <c r="A110" s="38"/>
      <c r="B110" s="104" t="s">
        <v>52</v>
      </c>
      <c r="C110" s="266">
        <v>318.3133389535992</v>
      </c>
      <c r="D110" s="269">
        <v>227.29750462961948</v>
      </c>
      <c r="E110" s="269">
        <v>1857.6867296773187</v>
      </c>
      <c r="F110" s="269">
        <v>2403.2975732605373</v>
      </c>
      <c r="G110" s="632">
        <v>119.40128389025973</v>
      </c>
      <c r="H110" s="266">
        <v>2522.6988571507973</v>
      </c>
      <c r="I110" s="633"/>
      <c r="J110" s="266">
        <v>60.02262937062938</v>
      </c>
      <c r="K110" s="269">
        <v>80.2248879512671</v>
      </c>
      <c r="L110" s="269">
        <v>681.9347593120578</v>
      </c>
      <c r="M110" s="269">
        <v>822.1822766339543</v>
      </c>
      <c r="N110" s="269">
        <v>55.83687326534228</v>
      </c>
      <c r="O110" s="266">
        <v>878.0191498992966</v>
      </c>
    </row>
    <row r="111" spans="1:15" ht="11.25" customHeight="1">
      <c r="A111" s="38"/>
      <c r="B111" s="104" t="s">
        <v>72</v>
      </c>
      <c r="C111" s="266">
        <v>6444.641507436137</v>
      </c>
      <c r="D111" s="269">
        <v>9866.923071464556</v>
      </c>
      <c r="E111" s="269">
        <v>65877.30326236028</v>
      </c>
      <c r="F111" s="269">
        <v>82188.86784126099</v>
      </c>
      <c r="G111" s="632">
        <v>3417.0980070387795</v>
      </c>
      <c r="H111" s="266">
        <v>85605.96584829976</v>
      </c>
      <c r="I111" s="633"/>
      <c r="J111" s="266">
        <v>799.2565894974591</v>
      </c>
      <c r="K111" s="269">
        <v>3167.850567491502</v>
      </c>
      <c r="L111" s="269">
        <v>24045.08643477078</v>
      </c>
      <c r="M111" s="269">
        <v>28012.19359175974</v>
      </c>
      <c r="N111" s="269">
        <v>1400.2598257264262</v>
      </c>
      <c r="O111" s="266">
        <v>29412.453417486166</v>
      </c>
    </row>
    <row r="112" spans="1:15" ht="11.25" customHeight="1">
      <c r="A112" s="38"/>
      <c r="B112" s="38"/>
      <c r="C112" s="266"/>
      <c r="D112" s="269"/>
      <c r="E112" s="269"/>
      <c r="F112" s="269"/>
      <c r="G112" s="632"/>
      <c r="H112" s="266"/>
      <c r="I112" s="633"/>
      <c r="J112" s="266"/>
      <c r="K112" s="269"/>
      <c r="L112" s="269"/>
      <c r="M112" s="269"/>
      <c r="N112" s="269"/>
      <c r="O112" s="266"/>
    </row>
    <row r="113" spans="1:15" ht="11.25" customHeight="1">
      <c r="A113" s="1039" t="s">
        <v>74</v>
      </c>
      <c r="B113" s="1037"/>
      <c r="C113" s="266"/>
      <c r="D113" s="269"/>
      <c r="E113" s="269"/>
      <c r="F113" s="269"/>
      <c r="G113" s="632"/>
      <c r="H113" s="266"/>
      <c r="I113" s="633"/>
      <c r="J113" s="266"/>
      <c r="K113" s="269"/>
      <c r="L113" s="269"/>
      <c r="M113" s="269"/>
      <c r="N113" s="269"/>
      <c r="O113" s="266"/>
    </row>
    <row r="114" spans="1:15" ht="11.25" customHeight="1">
      <c r="A114" s="38"/>
      <c r="B114" s="104" t="s">
        <v>44</v>
      </c>
      <c r="C114" s="266" t="s">
        <v>15</v>
      </c>
      <c r="D114" s="269" t="s">
        <v>15</v>
      </c>
      <c r="E114" s="269">
        <v>15397.182756778318</v>
      </c>
      <c r="F114" s="269">
        <v>15405.182756778318</v>
      </c>
      <c r="G114" s="632">
        <v>1199.5783615675318</v>
      </c>
      <c r="H114" s="266">
        <v>16604.76111834585</v>
      </c>
      <c r="I114" s="633"/>
      <c r="J114" s="266" t="s">
        <v>15</v>
      </c>
      <c r="K114" s="269" t="s">
        <v>15</v>
      </c>
      <c r="L114" s="269">
        <v>2870.0390439997577</v>
      </c>
      <c r="M114" s="269">
        <v>2870.0390439997577</v>
      </c>
      <c r="N114" s="269">
        <v>492.16461701935543</v>
      </c>
      <c r="O114" s="266">
        <v>3362.203661019113</v>
      </c>
    </row>
    <row r="115" spans="1:15" ht="11.25" customHeight="1">
      <c r="A115" s="38"/>
      <c r="B115" s="104" t="s">
        <v>45</v>
      </c>
      <c r="C115" s="266" t="s">
        <v>15</v>
      </c>
      <c r="D115" s="269">
        <v>534.6950211194878</v>
      </c>
      <c r="E115" s="269">
        <v>44937.419177467484</v>
      </c>
      <c r="F115" s="269">
        <v>45481.11235243312</v>
      </c>
      <c r="G115" s="632">
        <v>1562.929704694286</v>
      </c>
      <c r="H115" s="266">
        <v>47044.04205712741</v>
      </c>
      <c r="I115" s="633"/>
      <c r="J115" s="266" t="s">
        <v>15</v>
      </c>
      <c r="K115" s="269">
        <v>63.68918918918919</v>
      </c>
      <c r="L115" s="269">
        <v>9316.917685554592</v>
      </c>
      <c r="M115" s="269">
        <v>9380.606874743782</v>
      </c>
      <c r="N115" s="269">
        <v>514.5861018654089</v>
      </c>
      <c r="O115" s="266">
        <v>9895.19297660919</v>
      </c>
    </row>
    <row r="116" spans="1:15" ht="11.25" customHeight="1">
      <c r="A116" s="38"/>
      <c r="B116" s="104" t="s">
        <v>46</v>
      </c>
      <c r="C116" s="266">
        <v>210.1243365384616</v>
      </c>
      <c r="D116" s="269">
        <v>3043.574153201607</v>
      </c>
      <c r="E116" s="269">
        <v>40511.68523372186</v>
      </c>
      <c r="F116" s="269">
        <v>43765.38372346193</v>
      </c>
      <c r="G116" s="632">
        <v>897.0510628936235</v>
      </c>
      <c r="H116" s="266">
        <v>44662.43478635555</v>
      </c>
      <c r="I116" s="633"/>
      <c r="J116" s="266" t="s">
        <v>15</v>
      </c>
      <c r="K116" s="269">
        <v>374.5135671895672</v>
      </c>
      <c r="L116" s="269">
        <v>8340.099857117582</v>
      </c>
      <c r="M116" s="269">
        <v>8720.213424307149</v>
      </c>
      <c r="N116" s="269">
        <v>269.9914152792912</v>
      </c>
      <c r="O116" s="266">
        <v>8990.20483958644</v>
      </c>
    </row>
    <row r="117" spans="1:15" ht="11.25" customHeight="1">
      <c r="A117" s="38"/>
      <c r="B117" s="104" t="s">
        <v>47</v>
      </c>
      <c r="C117" s="266">
        <v>1049.0363057371267</v>
      </c>
      <c r="D117" s="269">
        <v>4102.205077484915</v>
      </c>
      <c r="E117" s="269">
        <v>29743.76629498926</v>
      </c>
      <c r="F117" s="269">
        <v>34895.007678211296</v>
      </c>
      <c r="G117" s="632">
        <v>692.7918058485096</v>
      </c>
      <c r="H117" s="266">
        <v>35587.799484059804</v>
      </c>
      <c r="I117" s="633"/>
      <c r="J117" s="266" t="s">
        <v>15</v>
      </c>
      <c r="K117" s="269">
        <v>528.4203015698316</v>
      </c>
      <c r="L117" s="269">
        <v>5670.118853684589</v>
      </c>
      <c r="M117" s="269">
        <v>6226.539155254421</v>
      </c>
      <c r="N117" s="269">
        <v>205.6585271883621</v>
      </c>
      <c r="O117" s="266">
        <v>6432.197682442783</v>
      </c>
    </row>
    <row r="118" spans="1:15" ht="11.25" customHeight="1">
      <c r="A118" s="38"/>
      <c r="B118" s="104" t="s">
        <v>48</v>
      </c>
      <c r="C118" s="266">
        <v>1858.9573544964771</v>
      </c>
      <c r="D118" s="269">
        <v>3635.7567381077965</v>
      </c>
      <c r="E118" s="269">
        <v>25005.000265267987</v>
      </c>
      <c r="F118" s="269">
        <v>30499.71435787226</v>
      </c>
      <c r="G118" s="632">
        <v>1026.4422724401759</v>
      </c>
      <c r="H118" s="266">
        <v>31526.15663031244</v>
      </c>
      <c r="I118" s="633"/>
      <c r="J118" s="266">
        <v>56.61538461538461</v>
      </c>
      <c r="K118" s="269">
        <v>540.1633778167288</v>
      </c>
      <c r="L118" s="269">
        <v>4414.825251067453</v>
      </c>
      <c r="M118" s="269">
        <v>5011.6040134995665</v>
      </c>
      <c r="N118" s="269">
        <v>270.92025912645806</v>
      </c>
      <c r="O118" s="266">
        <v>5282.524272626025</v>
      </c>
    </row>
    <row r="119" spans="1:15" ht="11.25" customHeight="1">
      <c r="A119" s="38"/>
      <c r="B119" s="104" t="s">
        <v>49</v>
      </c>
      <c r="C119" s="266">
        <v>2695.618636430967</v>
      </c>
      <c r="D119" s="269">
        <v>3463.6284945684024</v>
      </c>
      <c r="E119" s="269">
        <v>23055.363416737255</v>
      </c>
      <c r="F119" s="269">
        <v>29214.61054773662</v>
      </c>
      <c r="G119" s="632">
        <v>981.5404888142637</v>
      </c>
      <c r="H119" s="266">
        <v>30196.151036550884</v>
      </c>
      <c r="I119" s="633"/>
      <c r="J119" s="266">
        <v>112.9230769230769</v>
      </c>
      <c r="K119" s="269">
        <v>481.6414883554883</v>
      </c>
      <c r="L119" s="269">
        <v>3989.380724365891</v>
      </c>
      <c r="M119" s="269">
        <v>4583.945289644456</v>
      </c>
      <c r="N119" s="269">
        <v>272.0685213554043</v>
      </c>
      <c r="O119" s="266">
        <v>4856.013810999861</v>
      </c>
    </row>
    <row r="120" spans="1:15" ht="11.25" customHeight="1">
      <c r="A120" s="38"/>
      <c r="B120" s="104" t="s">
        <v>50</v>
      </c>
      <c r="C120" s="266">
        <v>3151.800148395479</v>
      </c>
      <c r="D120" s="269">
        <v>3572.2895437048687</v>
      </c>
      <c r="E120" s="269">
        <v>21300.518631599993</v>
      </c>
      <c r="F120" s="269">
        <v>28024.608323700337</v>
      </c>
      <c r="G120" s="632">
        <v>669.0490349935939</v>
      </c>
      <c r="H120" s="266">
        <v>28693.65735869393</v>
      </c>
      <c r="I120" s="633"/>
      <c r="J120" s="266">
        <v>172.21538461538464</v>
      </c>
      <c r="K120" s="269">
        <v>588.0366923076924</v>
      </c>
      <c r="L120" s="269">
        <v>3835.0978890578403</v>
      </c>
      <c r="M120" s="269">
        <v>4595.349965980918</v>
      </c>
      <c r="N120" s="269">
        <v>224.1164297964111</v>
      </c>
      <c r="O120" s="266">
        <v>4819.466395777329</v>
      </c>
    </row>
    <row r="121" spans="1:15" ht="11.25" customHeight="1">
      <c r="A121" s="38"/>
      <c r="B121" s="104" t="s">
        <v>51</v>
      </c>
      <c r="C121" s="266">
        <v>3311.1339324967644</v>
      </c>
      <c r="D121" s="269">
        <v>3270.2805125206746</v>
      </c>
      <c r="E121" s="269">
        <v>19272.876119088138</v>
      </c>
      <c r="F121" s="269">
        <v>25854.290564105577</v>
      </c>
      <c r="G121" s="632">
        <v>431.9495318770146</v>
      </c>
      <c r="H121" s="266">
        <v>26286.24009598259</v>
      </c>
      <c r="I121" s="633"/>
      <c r="J121" s="266">
        <v>156.29995830963225</v>
      </c>
      <c r="K121" s="269">
        <v>427.6640974752871</v>
      </c>
      <c r="L121" s="269">
        <v>3116.625968014624</v>
      </c>
      <c r="M121" s="269">
        <v>3700.5900237995434</v>
      </c>
      <c r="N121" s="269">
        <v>118.65673904141651</v>
      </c>
      <c r="O121" s="266">
        <v>3819.24676284096</v>
      </c>
    </row>
    <row r="122" spans="1:15" ht="11.25" customHeight="1">
      <c r="A122" s="38"/>
      <c r="B122" s="104" t="s">
        <v>52</v>
      </c>
      <c r="C122" s="266">
        <v>756.429686133565</v>
      </c>
      <c r="D122" s="269">
        <v>589.1218107631507</v>
      </c>
      <c r="E122" s="269">
        <v>4923.380861361317</v>
      </c>
      <c r="F122" s="269">
        <v>6268.932358258033</v>
      </c>
      <c r="G122" s="632">
        <v>206.55044257640918</v>
      </c>
      <c r="H122" s="266">
        <v>6475.482800834442</v>
      </c>
      <c r="I122" s="633"/>
      <c r="J122" s="266" t="s">
        <v>15</v>
      </c>
      <c r="K122" s="269">
        <v>84.45366119700275</v>
      </c>
      <c r="L122" s="269">
        <v>787.6664815545836</v>
      </c>
      <c r="M122" s="269">
        <v>908.4702965977401</v>
      </c>
      <c r="N122" s="269" t="s">
        <v>15</v>
      </c>
      <c r="O122" s="266">
        <v>952.9389403973773</v>
      </c>
    </row>
    <row r="123" spans="1:15" ht="11.25" customHeight="1">
      <c r="A123" s="38"/>
      <c r="B123" s="104" t="s">
        <v>72</v>
      </c>
      <c r="C123" s="266">
        <v>13043.098554074995</v>
      </c>
      <c r="D123" s="269">
        <v>22218.551351470906</v>
      </c>
      <c r="E123" s="269">
        <v>224147.19275701162</v>
      </c>
      <c r="F123" s="269">
        <v>259408.84266255752</v>
      </c>
      <c r="G123" s="632">
        <v>7667.882705705408</v>
      </c>
      <c r="H123" s="266">
        <v>267076.7253682629</v>
      </c>
      <c r="I123" s="633"/>
      <c r="J123" s="266">
        <v>568.0039583096321</v>
      </c>
      <c r="K123" s="269">
        <v>3088.5823751007874</v>
      </c>
      <c r="L123" s="269">
        <v>42343.771754416906</v>
      </c>
      <c r="M123" s="269">
        <v>46000.35808782733</v>
      </c>
      <c r="N123" s="269">
        <v>2414.631254471745</v>
      </c>
      <c r="O123" s="266">
        <v>48414.98934229907</v>
      </c>
    </row>
    <row r="124" spans="1:15" ht="11.25" customHeight="1">
      <c r="A124" s="38"/>
      <c r="B124" s="38"/>
      <c r="C124" s="266"/>
      <c r="D124" s="269"/>
      <c r="E124" s="269"/>
      <c r="F124" s="269"/>
      <c r="G124" s="632"/>
      <c r="H124" s="266"/>
      <c r="I124" s="633"/>
      <c r="J124" s="266"/>
      <c r="K124" s="269"/>
      <c r="L124" s="269"/>
      <c r="M124" s="269"/>
      <c r="N124" s="269"/>
      <c r="O124" s="266"/>
    </row>
    <row r="125" spans="1:15" ht="11.25" customHeight="1">
      <c r="A125" s="1039" t="s">
        <v>124</v>
      </c>
      <c r="B125" s="1037"/>
      <c r="C125" s="266"/>
      <c r="D125" s="269"/>
      <c r="E125" s="269"/>
      <c r="F125" s="269"/>
      <c r="G125" s="632"/>
      <c r="H125" s="266"/>
      <c r="I125" s="633"/>
      <c r="J125" s="266"/>
      <c r="K125" s="269"/>
      <c r="L125" s="269"/>
      <c r="M125" s="269"/>
      <c r="N125" s="269"/>
      <c r="O125" s="266"/>
    </row>
    <row r="126" spans="1:15" ht="11.25" customHeight="1">
      <c r="A126" s="38"/>
      <c r="B126" s="104" t="s">
        <v>44</v>
      </c>
      <c r="C126" s="266" t="s">
        <v>15</v>
      </c>
      <c r="D126" s="269" t="s">
        <v>15</v>
      </c>
      <c r="E126" s="269">
        <v>18396.815765947882</v>
      </c>
      <c r="F126" s="269">
        <v>18406.815765947882</v>
      </c>
      <c r="G126" s="632">
        <v>1747.3837282376371</v>
      </c>
      <c r="H126" s="266">
        <v>20154.19949418552</v>
      </c>
      <c r="I126" s="633"/>
      <c r="J126" s="266" t="s">
        <v>15</v>
      </c>
      <c r="K126" s="269" t="s">
        <v>15</v>
      </c>
      <c r="L126" s="269">
        <v>3977.96343264639</v>
      </c>
      <c r="M126" s="269">
        <v>3977.96343264639</v>
      </c>
      <c r="N126" s="269">
        <v>763.921801493033</v>
      </c>
      <c r="O126" s="266">
        <v>4741.885234139423</v>
      </c>
    </row>
    <row r="127" spans="1:15" ht="11.25" customHeight="1">
      <c r="A127" s="38"/>
      <c r="B127" s="104" t="s">
        <v>45</v>
      </c>
      <c r="C127" s="266" t="s">
        <v>15</v>
      </c>
      <c r="D127" s="269">
        <v>731.8240525387728</v>
      </c>
      <c r="E127" s="269">
        <v>56340.72191694331</v>
      </c>
      <c r="F127" s="269">
        <v>57086.09796948208</v>
      </c>
      <c r="G127" s="632">
        <v>2375.784451713795</v>
      </c>
      <c r="H127" s="266">
        <v>59461.88242119587</v>
      </c>
      <c r="I127" s="633"/>
      <c r="J127" s="266" t="s">
        <v>15</v>
      </c>
      <c r="K127" s="269">
        <v>101.6891891891892</v>
      </c>
      <c r="L127" s="269">
        <v>13658.217055736566</v>
      </c>
      <c r="M127" s="269">
        <v>13759.906244925754</v>
      </c>
      <c r="N127" s="269">
        <v>867.3376994492756</v>
      </c>
      <c r="O127" s="266">
        <v>14627.24394437503</v>
      </c>
    </row>
    <row r="128" spans="1:15" ht="11.25" customHeight="1">
      <c r="A128" s="38"/>
      <c r="B128" s="104" t="s">
        <v>46</v>
      </c>
      <c r="C128" s="266">
        <v>367.49926929431564</v>
      </c>
      <c r="D128" s="269">
        <v>4214.869256381502</v>
      </c>
      <c r="E128" s="269">
        <v>53001.07076205479</v>
      </c>
      <c r="F128" s="269">
        <v>57583.4392877306</v>
      </c>
      <c r="G128" s="632">
        <v>1480.8079172059097</v>
      </c>
      <c r="H128" s="266">
        <v>59064.24720493651</v>
      </c>
      <c r="I128" s="633"/>
      <c r="J128" s="266" t="s">
        <v>15</v>
      </c>
      <c r="K128" s="269">
        <v>664.2135671895672</v>
      </c>
      <c r="L128" s="269">
        <v>12739.873020840794</v>
      </c>
      <c r="M128" s="269">
        <v>13422.686588030361</v>
      </c>
      <c r="N128" s="269">
        <v>471.8937974154643</v>
      </c>
      <c r="O128" s="266">
        <v>13894.580385445826</v>
      </c>
    </row>
    <row r="129" spans="1:15" ht="11.25" customHeight="1">
      <c r="A129" s="38"/>
      <c r="B129" s="104" t="s">
        <v>47</v>
      </c>
      <c r="C129" s="266">
        <v>1806.0887361648988</v>
      </c>
      <c r="D129" s="269">
        <v>6243.772123840345</v>
      </c>
      <c r="E129" s="269">
        <v>39630.50043602261</v>
      </c>
      <c r="F129" s="269">
        <v>47680.361296027855</v>
      </c>
      <c r="G129" s="632">
        <v>1092.8064267547302</v>
      </c>
      <c r="H129" s="266">
        <v>48773.167722782586</v>
      </c>
      <c r="I129" s="633"/>
      <c r="J129" s="266">
        <v>91.6</v>
      </c>
      <c r="K129" s="269">
        <v>1225.6505198650498</v>
      </c>
      <c r="L129" s="269">
        <v>9254.89597963907</v>
      </c>
      <c r="M129" s="269">
        <v>10572.146499504122</v>
      </c>
      <c r="N129" s="269">
        <v>343.6228074671769</v>
      </c>
      <c r="O129" s="266">
        <v>10915.769306971299</v>
      </c>
    </row>
    <row r="130" spans="1:15" ht="11.25" customHeight="1">
      <c r="A130" s="38"/>
      <c r="B130" s="104" t="s">
        <v>48</v>
      </c>
      <c r="C130" s="266">
        <v>3003.8740961335902</v>
      </c>
      <c r="D130" s="269">
        <v>5684.3473031163685</v>
      </c>
      <c r="E130" s="269">
        <v>33242.686083037945</v>
      </c>
      <c r="F130" s="269">
        <v>41930.9074822879</v>
      </c>
      <c r="G130" s="632">
        <v>1378.5175353767136</v>
      </c>
      <c r="H130" s="266">
        <v>43309.42501766461</v>
      </c>
      <c r="I130" s="633"/>
      <c r="J130" s="266">
        <v>152.6153846153846</v>
      </c>
      <c r="K130" s="269">
        <v>1263.1504547398058</v>
      </c>
      <c r="L130" s="269">
        <v>7512.492725012824</v>
      </c>
      <c r="M130" s="269">
        <v>8928.258564368016</v>
      </c>
      <c r="N130" s="269">
        <v>412.7674078930979</v>
      </c>
      <c r="O130" s="266">
        <v>9341.025972261114</v>
      </c>
    </row>
    <row r="131" spans="1:15" ht="11.25" customHeight="1">
      <c r="A131" s="38"/>
      <c r="B131" s="104" t="s">
        <v>49</v>
      </c>
      <c r="C131" s="266">
        <v>3992.964189604729</v>
      </c>
      <c r="D131" s="269">
        <v>4993.013196372489</v>
      </c>
      <c r="E131" s="269">
        <v>30179.629167622035</v>
      </c>
      <c r="F131" s="269">
        <v>39165.60655359925</v>
      </c>
      <c r="G131" s="632">
        <v>1297.1718050412048</v>
      </c>
      <c r="H131" s="266">
        <v>40462.778358640455</v>
      </c>
      <c r="I131" s="633"/>
      <c r="J131" s="266">
        <v>276.6603076923077</v>
      </c>
      <c r="K131" s="269">
        <v>957.4561293811294</v>
      </c>
      <c r="L131" s="269">
        <v>6456.78175627889</v>
      </c>
      <c r="M131" s="269">
        <v>7690.898193352327</v>
      </c>
      <c r="N131" s="269">
        <v>383.2693270854447</v>
      </c>
      <c r="O131" s="266">
        <v>8074.167520437772</v>
      </c>
    </row>
    <row r="132" spans="1:15" ht="11.25" customHeight="1">
      <c r="A132" s="38"/>
      <c r="B132" s="104" t="s">
        <v>50</v>
      </c>
      <c r="C132" s="266">
        <v>4493.018842810883</v>
      </c>
      <c r="D132" s="269">
        <v>4935.851136972294</v>
      </c>
      <c r="E132" s="269">
        <v>27795.074487448608</v>
      </c>
      <c r="F132" s="269">
        <v>37223.944467231784</v>
      </c>
      <c r="G132" s="632">
        <v>943.4880293878791</v>
      </c>
      <c r="H132" s="266">
        <v>38167.432496619665</v>
      </c>
      <c r="I132" s="633"/>
      <c r="J132" s="266">
        <v>367.3429711158407</v>
      </c>
      <c r="K132" s="269">
        <v>1049.1314615384617</v>
      </c>
      <c r="L132" s="269">
        <v>6316.056755311117</v>
      </c>
      <c r="M132" s="269">
        <v>7732.531187965419</v>
      </c>
      <c r="N132" s="269">
        <v>311.4600903528217</v>
      </c>
      <c r="O132" s="266">
        <v>8043.991278318241</v>
      </c>
    </row>
    <row r="133" spans="1:15" ht="11.25" customHeight="1">
      <c r="A133" s="38"/>
      <c r="B133" s="104" t="s">
        <v>51</v>
      </c>
      <c r="C133" s="266">
        <v>4740.999902415551</v>
      </c>
      <c r="D133" s="269">
        <v>4472.97803832092</v>
      </c>
      <c r="E133" s="269">
        <v>24882.397185178084</v>
      </c>
      <c r="F133" s="269">
        <v>34096.37512591456</v>
      </c>
      <c r="G133" s="632">
        <v>632.3611923517495</v>
      </c>
      <c r="H133" s="266">
        <v>34728.73631826631</v>
      </c>
      <c r="I133" s="633"/>
      <c r="J133" s="266">
        <v>365.0691011667751</v>
      </c>
      <c r="K133" s="269">
        <v>834.4630715408165</v>
      </c>
      <c r="L133" s="269">
        <v>5087.405149334325</v>
      </c>
      <c r="M133" s="269">
        <v>6286.937322041917</v>
      </c>
      <c r="N133" s="269">
        <v>170.2049396691849</v>
      </c>
      <c r="O133" s="266">
        <v>6457.142261711101</v>
      </c>
    </row>
    <row r="134" spans="1:15" ht="11.25" customHeight="1">
      <c r="A134" s="38"/>
      <c r="B134" s="104" t="s">
        <v>52</v>
      </c>
      <c r="C134" s="266">
        <v>1074.7430250871644</v>
      </c>
      <c r="D134" s="269">
        <v>816.4193153927703</v>
      </c>
      <c r="E134" s="269">
        <v>6782.667591038637</v>
      </c>
      <c r="F134" s="269">
        <v>8673.82993151857</v>
      </c>
      <c r="G134" s="632">
        <v>334.5517264666689</v>
      </c>
      <c r="H134" s="266">
        <v>9008.38165798524</v>
      </c>
      <c r="I134" s="633"/>
      <c r="J134" s="266">
        <v>96.37278321678323</v>
      </c>
      <c r="K134" s="269">
        <v>164.67854914826987</v>
      </c>
      <c r="L134" s="269">
        <v>1469.6012408666413</v>
      </c>
      <c r="M134" s="269">
        <v>1730.6525732316945</v>
      </c>
      <c r="N134" s="269">
        <v>100.30551706497954</v>
      </c>
      <c r="O134" s="266">
        <v>1830.958090296674</v>
      </c>
    </row>
    <row r="135" spans="1:15" ht="11.25" customHeight="1">
      <c r="A135" s="38"/>
      <c r="B135" s="104" t="s">
        <v>72</v>
      </c>
      <c r="C135" s="266">
        <v>19496.740061511133</v>
      </c>
      <c r="D135" s="269">
        <v>32101.07442293546</v>
      </c>
      <c r="E135" s="269">
        <v>290258.86801067856</v>
      </c>
      <c r="F135" s="269">
        <v>341856.68249512516</v>
      </c>
      <c r="G135" s="632">
        <v>11286.872812536287</v>
      </c>
      <c r="H135" s="266">
        <v>353143.5553076615</v>
      </c>
      <c r="I135" s="633"/>
      <c r="J135" s="266">
        <v>1368.2605478070914</v>
      </c>
      <c r="K135" s="269">
        <v>6260.432942592289</v>
      </c>
      <c r="L135" s="269">
        <v>66477.28711566661</v>
      </c>
      <c r="M135" s="269">
        <v>74105.98060606599</v>
      </c>
      <c r="N135" s="269">
        <v>3867.0590635661542</v>
      </c>
      <c r="O135" s="266">
        <v>77973.03966963214</v>
      </c>
    </row>
    <row r="136" spans="1:15" ht="11.25" customHeight="1">
      <c r="A136" s="96"/>
      <c r="B136" s="97"/>
      <c r="C136" s="241"/>
      <c r="D136" s="241"/>
      <c r="E136" s="241"/>
      <c r="F136" s="241"/>
      <c r="G136" s="241"/>
      <c r="H136" s="241"/>
      <c r="I136" s="129"/>
      <c r="J136" s="241"/>
      <c r="K136" s="241"/>
      <c r="L136" s="241"/>
      <c r="M136" s="241"/>
      <c r="N136" s="241"/>
      <c r="O136" s="241"/>
    </row>
    <row r="137" spans="1:15" ht="12.75">
      <c r="A137" s="38"/>
      <c r="B137" s="38"/>
      <c r="C137" s="113"/>
      <c r="D137" s="113"/>
      <c r="E137" s="113"/>
      <c r="F137" s="113"/>
      <c r="G137" s="113"/>
      <c r="I137" s="259"/>
      <c r="J137" s="259"/>
      <c r="K137" s="259"/>
      <c r="L137" s="259"/>
      <c r="M137" s="259"/>
      <c r="N137" s="259"/>
      <c r="O137" s="27" t="s">
        <v>31</v>
      </c>
    </row>
    <row r="138" spans="1:3" s="38" customFormat="1" ht="11.25" customHeight="1">
      <c r="A138" s="1048" t="s">
        <v>373</v>
      </c>
      <c r="B138" s="1035"/>
      <c r="C138" s="1035"/>
    </row>
    <row r="139" spans="1:25" s="17" customFormat="1" ht="14.25" customHeight="1">
      <c r="A139" s="996" t="s">
        <v>378</v>
      </c>
      <c r="B139" s="996"/>
      <c r="C139" s="996"/>
      <c r="D139" s="996"/>
      <c r="E139" s="996"/>
      <c r="F139" s="996"/>
      <c r="G139" s="996"/>
      <c r="H139" s="996"/>
      <c r="I139" s="996"/>
      <c r="J139" s="996"/>
      <c r="K139" s="996"/>
      <c r="L139" s="996"/>
      <c r="M139" s="996"/>
      <c r="N139" s="996"/>
      <c r="O139" s="996"/>
      <c r="P139" s="264"/>
      <c r="Q139" s="264"/>
      <c r="R139" s="264"/>
      <c r="S139" s="264"/>
      <c r="T139" s="264"/>
      <c r="U139" s="264"/>
      <c r="V139" s="264"/>
      <c r="W139" s="264"/>
      <c r="X139" s="264"/>
      <c r="Y139" s="264"/>
    </row>
    <row r="140" spans="1:25" s="17" customFormat="1" ht="25.5" customHeight="1">
      <c r="A140" s="996" t="s">
        <v>462</v>
      </c>
      <c r="B140" s="996"/>
      <c r="C140" s="996"/>
      <c r="D140" s="996"/>
      <c r="E140" s="996"/>
      <c r="F140" s="996"/>
      <c r="G140" s="996"/>
      <c r="H140" s="996"/>
      <c r="I140" s="996"/>
      <c r="J140" s="996"/>
      <c r="K140" s="996"/>
      <c r="L140" s="996"/>
      <c r="M140" s="996"/>
      <c r="N140" s="996"/>
      <c r="O140" s="996"/>
      <c r="P140" s="264"/>
      <c r="Q140" s="264"/>
      <c r="R140" s="264"/>
      <c r="S140" s="264"/>
      <c r="T140" s="264"/>
      <c r="U140" s="264"/>
      <c r="V140" s="264"/>
      <c r="W140" s="264"/>
      <c r="X140" s="264"/>
      <c r="Y140" s="264"/>
    </row>
    <row r="141" spans="1:25" s="17" customFormat="1" ht="12.75" customHeight="1">
      <c r="A141" s="95" t="str">
        <f>"November 2011"</f>
        <v>November 2011</v>
      </c>
      <c r="B141" s="136"/>
      <c r="C141" s="136"/>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s="17" customFormat="1" ht="12.75" customHeight="1">
      <c r="A142" s="1041" t="s">
        <v>394</v>
      </c>
      <c r="B142" s="1037"/>
      <c r="C142" s="1037"/>
      <c r="D142" s="19"/>
      <c r="E142" s="19"/>
      <c r="F142" s="19"/>
      <c r="G142" s="19"/>
      <c r="H142" s="19"/>
      <c r="I142" s="19"/>
      <c r="J142" s="19"/>
      <c r="K142" s="19"/>
      <c r="L142" s="19"/>
      <c r="M142" s="19"/>
      <c r="N142" s="19"/>
      <c r="O142" s="19"/>
      <c r="P142" s="19"/>
      <c r="Q142" s="19"/>
      <c r="R142" s="19"/>
      <c r="S142" s="19"/>
      <c r="T142" s="19"/>
      <c r="U142" s="19"/>
      <c r="V142" s="19"/>
      <c r="W142" s="19"/>
      <c r="X142" s="95"/>
      <c r="Y142" s="19"/>
    </row>
    <row r="143" spans="1:25" s="17" customFormat="1" ht="12.75" customHeight="1">
      <c r="A143" s="95"/>
      <c r="B143" s="136"/>
      <c r="C143" s="136"/>
      <c r="D143" s="19"/>
      <c r="E143" s="19"/>
      <c r="F143" s="19"/>
      <c r="G143" s="19"/>
      <c r="H143" s="265" t="s">
        <v>41</v>
      </c>
      <c r="I143" s="19"/>
      <c r="J143" s="278"/>
      <c r="K143" s="278"/>
      <c r="L143" s="278"/>
      <c r="M143" s="278"/>
      <c r="N143" s="278"/>
      <c r="O143" s="457"/>
      <c r="P143" s="19"/>
      <c r="Q143" s="19"/>
      <c r="R143" s="19"/>
      <c r="S143" s="19"/>
      <c r="T143" s="19"/>
      <c r="U143" s="19"/>
      <c r="V143" s="19"/>
      <c r="W143" s="19"/>
      <c r="X143" s="95"/>
      <c r="Y143" s="19"/>
    </row>
    <row r="144" spans="1:25" s="38" customFormat="1" ht="15" customHeight="1">
      <c r="A144" s="227"/>
      <c r="B144" s="227"/>
      <c r="C144" s="1042" t="s">
        <v>223</v>
      </c>
      <c r="D144" s="1043"/>
      <c r="E144" s="1043"/>
      <c r="F144" s="1043"/>
      <c r="G144" s="1043"/>
      <c r="H144" s="1043"/>
      <c r="I144" s="227"/>
      <c r="J144" s="1044"/>
      <c r="K144" s="1045"/>
      <c r="L144" s="1045"/>
      <c r="M144" s="1045"/>
      <c r="N144" s="1045"/>
      <c r="O144" s="1045"/>
      <c r="P144" s="113"/>
      <c r="Q144" s="113"/>
      <c r="R144" s="113"/>
      <c r="S144" s="132"/>
      <c r="T144" s="134"/>
      <c r="U144" s="134"/>
      <c r="V144" s="134"/>
      <c r="W144" s="134"/>
      <c r="X144" s="134"/>
      <c r="Y144" s="134"/>
    </row>
    <row r="145" spans="3:15" s="38" customFormat="1" ht="45" customHeight="1">
      <c r="C145" s="230" t="s">
        <v>105</v>
      </c>
      <c r="D145" s="228" t="s">
        <v>242</v>
      </c>
      <c r="E145" s="453" t="s">
        <v>123</v>
      </c>
      <c r="F145" s="201" t="s">
        <v>371</v>
      </c>
      <c r="G145" s="453" t="s">
        <v>372</v>
      </c>
      <c r="H145" s="230" t="s">
        <v>42</v>
      </c>
      <c r="I145" s="229"/>
      <c r="J145" s="252"/>
      <c r="K145" s="201"/>
      <c r="L145" s="458"/>
      <c r="M145" s="458"/>
      <c r="N145" s="201"/>
      <c r="O145" s="252"/>
    </row>
    <row r="146" spans="1:25" s="38" customFormat="1" ht="11.25" customHeight="1">
      <c r="A146" s="227"/>
      <c r="B146" s="227"/>
      <c r="C146" s="230"/>
      <c r="D146" s="230"/>
      <c r="E146" s="230"/>
      <c r="F146" s="230"/>
      <c r="G146" s="230"/>
      <c r="H146" s="230"/>
      <c r="I146" s="227"/>
      <c r="J146" s="252"/>
      <c r="K146" s="252"/>
      <c r="L146" s="252"/>
      <c r="M146" s="252"/>
      <c r="N146" s="252"/>
      <c r="O146" s="233"/>
      <c r="P146" s="113"/>
      <c r="Q146" s="113"/>
      <c r="R146" s="113"/>
      <c r="S146" s="132"/>
      <c r="T146" s="134"/>
      <c r="U146" s="134"/>
      <c r="V146" s="134"/>
      <c r="W146" s="134"/>
      <c r="X146" s="134"/>
      <c r="Y146" s="134"/>
    </row>
    <row r="147" spans="1:25" s="38" customFormat="1" ht="11.25" customHeight="1">
      <c r="A147" s="1046" t="s">
        <v>66</v>
      </c>
      <c r="B147" s="1037"/>
      <c r="C147" s="106"/>
      <c r="D147" s="106"/>
      <c r="E147" s="106"/>
      <c r="F147" s="106"/>
      <c r="G147" s="106"/>
      <c r="H147" s="106"/>
      <c r="I147" s="276"/>
      <c r="J147" s="276"/>
      <c r="K147" s="276"/>
      <c r="L147" s="276"/>
      <c r="M147" s="276"/>
      <c r="N147" s="276"/>
      <c r="O147" s="233"/>
      <c r="P147" s="113"/>
      <c r="Q147" s="113"/>
      <c r="R147" s="113"/>
      <c r="S147" s="132"/>
      <c r="T147" s="134"/>
      <c r="U147" s="134"/>
      <c r="V147" s="134"/>
      <c r="W147" s="134"/>
      <c r="X147" s="134"/>
      <c r="Y147" s="134"/>
    </row>
    <row r="148" spans="2:25" s="38" customFormat="1" ht="11.25" customHeight="1">
      <c r="B148" s="104" t="s">
        <v>44</v>
      </c>
      <c r="C148" s="266" t="s">
        <v>15</v>
      </c>
      <c r="D148" s="269" t="s">
        <v>15</v>
      </c>
      <c r="E148" s="269">
        <v>4028.321233432637</v>
      </c>
      <c r="F148" s="269">
        <v>4030.321233432637</v>
      </c>
      <c r="G148" s="632">
        <v>789.1166051978366</v>
      </c>
      <c r="H148" s="266">
        <v>4819.437838630473</v>
      </c>
      <c r="I148" s="456"/>
      <c r="J148" s="266"/>
      <c r="K148" s="269"/>
      <c r="L148" s="266"/>
      <c r="M148" s="266"/>
      <c r="N148" s="269"/>
      <c r="O148" s="266"/>
      <c r="P148" s="113"/>
      <c r="Q148" s="113"/>
      <c r="R148" s="113"/>
      <c r="S148" s="132"/>
      <c r="T148" s="134"/>
      <c r="U148" s="134"/>
      <c r="V148" s="134"/>
      <c r="W148" s="134"/>
      <c r="X148" s="134"/>
      <c r="Y148" s="134"/>
    </row>
    <row r="149" spans="2:25" s="38" customFormat="1" ht="11.25" customHeight="1">
      <c r="B149" s="104" t="s">
        <v>45</v>
      </c>
      <c r="C149" s="266" t="s">
        <v>15</v>
      </c>
      <c r="D149" s="269">
        <v>234.12903141928496</v>
      </c>
      <c r="E149" s="269">
        <v>15641.002109657802</v>
      </c>
      <c r="F149" s="269">
        <v>15879.684987230932</v>
      </c>
      <c r="G149" s="632">
        <v>1133.6063446033759</v>
      </c>
      <c r="H149" s="266">
        <v>17013.291331834305</v>
      </c>
      <c r="I149" s="456"/>
      <c r="J149" s="266"/>
      <c r="K149" s="269"/>
      <c r="L149" s="266"/>
      <c r="M149" s="266"/>
      <c r="N149" s="269"/>
      <c r="O149" s="266"/>
      <c r="P149" s="113"/>
      <c r="Q149" s="113"/>
      <c r="R149" s="113"/>
      <c r="S149" s="132"/>
      <c r="T149" s="134"/>
      <c r="U149" s="134"/>
      <c r="V149" s="134"/>
      <c r="W149" s="134"/>
      <c r="X149" s="134"/>
      <c r="Y149" s="134"/>
    </row>
    <row r="150" spans="2:25" s="38" customFormat="1" ht="11.25" customHeight="1">
      <c r="B150" s="104" t="s">
        <v>46</v>
      </c>
      <c r="C150" s="266">
        <v>170.37493275585408</v>
      </c>
      <c r="D150" s="269">
        <v>1459.9951031798946</v>
      </c>
      <c r="E150" s="269">
        <v>16844.45869205614</v>
      </c>
      <c r="F150" s="269">
        <v>18474.82872799189</v>
      </c>
      <c r="G150" s="632">
        <v>743.1592364484593</v>
      </c>
      <c r="H150" s="266">
        <v>19217.98796444035</v>
      </c>
      <c r="I150" s="456"/>
      <c r="J150" s="266"/>
      <c r="K150" s="269"/>
      <c r="L150" s="266"/>
      <c r="M150" s="266"/>
      <c r="N150" s="269"/>
      <c r="O150" s="266"/>
      <c r="P150" s="113"/>
      <c r="Q150" s="113"/>
      <c r="R150" s="113"/>
      <c r="S150" s="132"/>
      <c r="T150" s="134"/>
      <c r="U150" s="134"/>
      <c r="V150" s="134"/>
      <c r="W150" s="134"/>
      <c r="X150" s="134"/>
      <c r="Y150" s="134"/>
    </row>
    <row r="151" spans="2:25" s="38" customFormat="1" ht="11.25" customHeight="1">
      <c r="B151" s="104" t="s">
        <v>47</v>
      </c>
      <c r="C151" s="266">
        <v>818.6524304277721</v>
      </c>
      <c r="D151" s="269">
        <v>2829.1972646506465</v>
      </c>
      <c r="E151" s="269">
        <v>13436.988190064756</v>
      </c>
      <c r="F151" s="269">
        <v>17084.837885143177</v>
      </c>
      <c r="G151" s="632">
        <v>510.93274733888154</v>
      </c>
      <c r="H151" s="266">
        <v>17595.77063248206</v>
      </c>
      <c r="I151" s="456"/>
      <c r="J151" s="266"/>
      <c r="K151" s="269"/>
      <c r="L151" s="266"/>
      <c r="M151" s="266"/>
      <c r="N151" s="269"/>
      <c r="O151" s="266"/>
      <c r="P151" s="113"/>
      <c r="Q151" s="113"/>
      <c r="R151" s="113"/>
      <c r="S151" s="132"/>
      <c r="T151" s="134"/>
      <c r="U151" s="134"/>
      <c r="V151" s="134"/>
      <c r="W151" s="134"/>
      <c r="X151" s="134"/>
      <c r="Y151" s="134"/>
    </row>
    <row r="152" spans="2:25" s="38" customFormat="1" ht="11.25" customHeight="1">
      <c r="B152" s="104" t="s">
        <v>48</v>
      </c>
      <c r="C152" s="266">
        <v>1238.9167416371129</v>
      </c>
      <c r="D152" s="269">
        <v>2766.5776419316494</v>
      </c>
      <c r="E152" s="269">
        <v>11314.370076774867</v>
      </c>
      <c r="F152" s="269">
        <v>15319.86446034363</v>
      </c>
      <c r="G152" s="632">
        <v>476.63010401087</v>
      </c>
      <c r="H152" s="266">
        <v>15796.4945643545</v>
      </c>
      <c r="I152" s="456"/>
      <c r="J152" s="266"/>
      <c r="K152" s="269"/>
      <c r="L152" s="266"/>
      <c r="M152" s="266"/>
      <c r="N152" s="269"/>
      <c r="O152" s="266"/>
      <c r="P152" s="113"/>
      <c r="Q152" s="113"/>
      <c r="R152" s="113"/>
      <c r="S152" s="132"/>
      <c r="T152" s="134"/>
      <c r="U152" s="134"/>
      <c r="V152" s="134"/>
      <c r="W152" s="134"/>
      <c r="X152" s="134"/>
      <c r="Y152" s="134"/>
    </row>
    <row r="153" spans="2:25" s="38" customFormat="1" ht="11.25" customHeight="1">
      <c r="B153" s="104" t="s">
        <v>49</v>
      </c>
      <c r="C153" s="266">
        <v>1459.0827839429926</v>
      </c>
      <c r="D153" s="269">
        <v>2004.1993428297283</v>
      </c>
      <c r="E153" s="269">
        <v>9578.620628951627</v>
      </c>
      <c r="F153" s="269">
        <v>13041.90275572435</v>
      </c>
      <c r="G153" s="632">
        <v>407.93212195698146</v>
      </c>
      <c r="H153" s="266">
        <v>13449.834877681333</v>
      </c>
      <c r="I153" s="456"/>
      <c r="J153" s="266"/>
      <c r="K153" s="269"/>
      <c r="L153" s="266"/>
      <c r="M153" s="266"/>
      <c r="N153" s="269"/>
      <c r="O153" s="266"/>
      <c r="P153" s="113"/>
      <c r="Q153" s="113"/>
      <c r="R153" s="113"/>
      <c r="S153" s="132"/>
      <c r="T153" s="134"/>
      <c r="U153" s="134"/>
      <c r="V153" s="134"/>
      <c r="W153" s="134"/>
      <c r="X153" s="134"/>
      <c r="Y153" s="134"/>
    </row>
    <row r="154" spans="2:25" s="38" customFormat="1" ht="11.25" customHeight="1">
      <c r="B154" s="104" t="s">
        <v>50</v>
      </c>
      <c r="C154" s="266">
        <v>1535.3462809158602</v>
      </c>
      <c r="D154" s="269">
        <v>1822.6563624981939</v>
      </c>
      <c r="E154" s="269">
        <v>8967.814722101892</v>
      </c>
      <c r="F154" s="269">
        <v>12325.817365515944</v>
      </c>
      <c r="G154" s="632">
        <v>344.18265495069585</v>
      </c>
      <c r="H154" s="266">
        <v>12670.000020466641</v>
      </c>
      <c r="I154" s="456"/>
      <c r="J154" s="266"/>
      <c r="K154" s="269"/>
      <c r="L154" s="266"/>
      <c r="M154" s="266"/>
      <c r="N154" s="269"/>
      <c r="O154" s="266"/>
      <c r="P154" s="113"/>
      <c r="Q154" s="113"/>
      <c r="R154" s="113"/>
      <c r="S154" s="132"/>
      <c r="T154" s="134"/>
      <c r="U154" s="134"/>
      <c r="V154" s="134"/>
      <c r="W154" s="134"/>
      <c r="X154" s="134"/>
      <c r="Y154" s="134"/>
    </row>
    <row r="155" spans="2:25" s="38" customFormat="1" ht="11.25" customHeight="1">
      <c r="B155" s="104" t="s">
        <v>51</v>
      </c>
      <c r="C155" s="266">
        <v>1637.6351127759303</v>
      </c>
      <c r="D155" s="269">
        <v>1609.4964998657747</v>
      </c>
      <c r="E155" s="269">
        <v>7571.1925551019585</v>
      </c>
      <c r="F155" s="269">
        <v>10818.324167743664</v>
      </c>
      <c r="G155" s="632">
        <v>232.5598611025033</v>
      </c>
      <c r="H155" s="266">
        <v>11050.884028846165</v>
      </c>
      <c r="I155" s="456"/>
      <c r="J155" s="266"/>
      <c r="K155" s="269"/>
      <c r="L155" s="266"/>
      <c r="M155" s="266"/>
      <c r="N155" s="269"/>
      <c r="O155" s="266"/>
      <c r="P155" s="113"/>
      <c r="Q155" s="113"/>
      <c r="R155" s="113"/>
      <c r="S155" s="132"/>
      <c r="T155" s="134"/>
      <c r="U155" s="134"/>
      <c r="V155" s="134"/>
      <c r="W155" s="134"/>
      <c r="X155" s="134"/>
      <c r="Y155" s="134"/>
    </row>
    <row r="156" spans="2:25" s="38" customFormat="1" ht="11.25" customHeight="1">
      <c r="B156" s="104" t="s">
        <v>52</v>
      </c>
      <c r="C156" s="266">
        <v>378.3359683242286</v>
      </c>
      <c r="D156" s="269">
        <v>307.5223925808866</v>
      </c>
      <c r="E156" s="269">
        <v>2539.6214889893763</v>
      </c>
      <c r="F156" s="269">
        <v>3225.4798498944915</v>
      </c>
      <c r="G156" s="632">
        <v>175.238157155602</v>
      </c>
      <c r="H156" s="266">
        <v>3400.718007050094</v>
      </c>
      <c r="I156" s="456"/>
      <c r="J156" s="266"/>
      <c r="K156" s="269"/>
      <c r="L156" s="266"/>
      <c r="M156" s="266"/>
      <c r="N156" s="269"/>
      <c r="O156" s="266"/>
      <c r="P156" s="113"/>
      <c r="Q156" s="113"/>
      <c r="R156" s="113"/>
      <c r="S156" s="132"/>
      <c r="T156" s="134"/>
      <c r="U156" s="134"/>
      <c r="V156" s="134"/>
      <c r="W156" s="134"/>
      <c r="X156" s="134"/>
      <c r="Y156" s="134"/>
    </row>
    <row r="157" spans="2:25" s="38" customFormat="1" ht="11.25" customHeight="1">
      <c r="B157" s="104" t="s">
        <v>72</v>
      </c>
      <c r="C157" s="266">
        <v>7243.898096933595</v>
      </c>
      <c r="D157" s="269">
        <v>13034.773638956058</v>
      </c>
      <c r="E157" s="269">
        <v>89922.38969713106</v>
      </c>
      <c r="F157" s="269">
        <v>110201.06143302073</v>
      </c>
      <c r="G157" s="632">
        <v>4817.357832765206</v>
      </c>
      <c r="H157" s="266">
        <v>115018.41926578592</v>
      </c>
      <c r="I157" s="456"/>
      <c r="J157" s="266"/>
      <c r="K157" s="269"/>
      <c r="L157" s="266"/>
      <c r="M157" s="266"/>
      <c r="N157" s="269"/>
      <c r="O157" s="266"/>
      <c r="P157" s="113"/>
      <c r="Q157" s="113"/>
      <c r="R157" s="113"/>
      <c r="S157" s="132"/>
      <c r="T157" s="134"/>
      <c r="U157" s="134"/>
      <c r="V157" s="134"/>
      <c r="W157" s="134"/>
      <c r="X157" s="134"/>
      <c r="Y157" s="134"/>
    </row>
    <row r="158" spans="3:25" s="38" customFormat="1" ht="11.25" customHeight="1">
      <c r="C158" s="266"/>
      <c r="D158" s="269"/>
      <c r="E158" s="269"/>
      <c r="F158" s="269"/>
      <c r="G158" s="632"/>
      <c r="H158" s="266"/>
      <c r="I158" s="454"/>
      <c r="J158" s="454"/>
      <c r="K158" s="455"/>
      <c r="L158" s="454"/>
      <c r="M158" s="454"/>
      <c r="N158" s="455"/>
      <c r="O158" s="454"/>
      <c r="P158" s="113"/>
      <c r="Q158" s="113"/>
      <c r="R158" s="113"/>
      <c r="S158" s="132"/>
      <c r="T158" s="134"/>
      <c r="U158" s="134"/>
      <c r="V158" s="134"/>
      <c r="W158" s="134"/>
      <c r="X158" s="134"/>
      <c r="Y158" s="134"/>
    </row>
    <row r="159" spans="1:25" s="38" customFormat="1" ht="11.25" customHeight="1">
      <c r="A159" s="1039" t="s">
        <v>74</v>
      </c>
      <c r="B159" s="1037"/>
      <c r="C159" s="266"/>
      <c r="D159" s="269"/>
      <c r="E159" s="269"/>
      <c r="F159" s="269"/>
      <c r="G159" s="632"/>
      <c r="H159" s="266"/>
      <c r="I159" s="454"/>
      <c r="J159" s="454"/>
      <c r="K159" s="455"/>
      <c r="L159" s="454"/>
      <c r="M159" s="454"/>
      <c r="N159" s="455"/>
      <c r="O159" s="454"/>
      <c r="P159" s="113"/>
      <c r="Q159" s="113"/>
      <c r="R159" s="113"/>
      <c r="S159" s="132"/>
      <c r="T159" s="134"/>
      <c r="U159" s="134"/>
      <c r="V159" s="134"/>
      <c r="W159" s="134"/>
      <c r="X159" s="134"/>
      <c r="Y159" s="134"/>
    </row>
    <row r="160" spans="2:25" s="38" customFormat="1" ht="11.25" customHeight="1">
      <c r="B160" s="104" t="s">
        <v>44</v>
      </c>
      <c r="C160" s="266" t="s">
        <v>15</v>
      </c>
      <c r="D160" s="269" t="s">
        <v>15</v>
      </c>
      <c r="E160" s="269">
        <v>18267.221800778076</v>
      </c>
      <c r="F160" s="269">
        <v>18275.221800778076</v>
      </c>
      <c r="G160" s="632">
        <v>1691.7429785868871</v>
      </c>
      <c r="H160" s="266">
        <v>19966.964779364964</v>
      </c>
      <c r="I160" s="456"/>
      <c r="J160" s="266"/>
      <c r="K160" s="269"/>
      <c r="L160" s="266"/>
      <c r="M160" s="266"/>
      <c r="N160" s="269"/>
      <c r="O160" s="266"/>
      <c r="P160" s="113"/>
      <c r="Q160" s="113"/>
      <c r="R160" s="113"/>
      <c r="S160" s="132"/>
      <c r="T160" s="134"/>
      <c r="U160" s="134"/>
      <c r="V160" s="134"/>
      <c r="W160" s="134"/>
      <c r="X160" s="134"/>
      <c r="Y160" s="134"/>
    </row>
    <row r="161" spans="2:25" s="38" customFormat="1" ht="11.25" customHeight="1">
      <c r="B161" s="104" t="s">
        <v>45</v>
      </c>
      <c r="C161" s="266" t="s">
        <v>15</v>
      </c>
      <c r="D161" s="269">
        <v>598.384210308677</v>
      </c>
      <c r="E161" s="269">
        <v>54254.33686302208</v>
      </c>
      <c r="F161" s="269">
        <v>54861.7192271769</v>
      </c>
      <c r="G161" s="632">
        <v>2077.515806559695</v>
      </c>
      <c r="H161" s="266">
        <v>56939.2350337366</v>
      </c>
      <c r="I161" s="456"/>
      <c r="J161" s="266"/>
      <c r="K161" s="269"/>
      <c r="L161" s="266"/>
      <c r="M161" s="266"/>
      <c r="N161" s="269"/>
      <c r="O161" s="266"/>
      <c r="P161" s="113"/>
      <c r="Q161" s="113"/>
      <c r="R161" s="113"/>
      <c r="S161" s="132"/>
      <c r="T161" s="134"/>
      <c r="U161" s="134"/>
      <c r="V161" s="134"/>
      <c r="W161" s="134"/>
      <c r="X161" s="134"/>
      <c r="Y161" s="134"/>
    </row>
    <row r="162" spans="2:25" s="38" customFormat="1" ht="11.25" customHeight="1">
      <c r="B162" s="104" t="s">
        <v>46</v>
      </c>
      <c r="C162" s="266">
        <v>215.72433653846159</v>
      </c>
      <c r="D162" s="269">
        <v>3418.087720391174</v>
      </c>
      <c r="E162" s="269">
        <v>48851.78509083944</v>
      </c>
      <c r="F162" s="269">
        <v>52485.59714776908</v>
      </c>
      <c r="G162" s="632">
        <v>1167.0424781729146</v>
      </c>
      <c r="H162" s="266">
        <v>53652.63962594199</v>
      </c>
      <c r="I162" s="456"/>
      <c r="J162" s="266"/>
      <c r="K162" s="269"/>
      <c r="L162" s="266"/>
      <c r="M162" s="266"/>
      <c r="N162" s="269"/>
      <c r="O162" s="266"/>
      <c r="P162" s="113"/>
      <c r="Q162" s="113"/>
      <c r="R162" s="113"/>
      <c r="S162" s="132"/>
      <c r="T162" s="134"/>
      <c r="U162" s="134"/>
      <c r="V162" s="134"/>
      <c r="W162" s="134"/>
      <c r="X162" s="134"/>
      <c r="Y162" s="134"/>
    </row>
    <row r="163" spans="2:25" s="38" customFormat="1" ht="11.25" customHeight="1">
      <c r="B163" s="104" t="s">
        <v>47</v>
      </c>
      <c r="C163" s="266">
        <v>1077.0363057371267</v>
      </c>
      <c r="D163" s="269">
        <v>4630.625379054746</v>
      </c>
      <c r="E163" s="269">
        <v>35413.88514867385</v>
      </c>
      <c r="F163" s="269">
        <v>41121.54683346572</v>
      </c>
      <c r="G163" s="632">
        <v>898.4503330368717</v>
      </c>
      <c r="H163" s="266">
        <v>42019.99716650259</v>
      </c>
      <c r="I163" s="456"/>
      <c r="J163" s="266"/>
      <c r="K163" s="269"/>
      <c r="L163" s="266"/>
      <c r="M163" s="266"/>
      <c r="N163" s="269"/>
      <c r="O163" s="266"/>
      <c r="P163" s="113"/>
      <c r="Q163" s="113"/>
      <c r="R163" s="113"/>
      <c r="S163" s="132"/>
      <c r="T163" s="134"/>
      <c r="U163" s="134"/>
      <c r="V163" s="134"/>
      <c r="W163" s="134"/>
      <c r="X163" s="134"/>
      <c r="Y163" s="134"/>
    </row>
    <row r="164" spans="2:25" s="38" customFormat="1" ht="11.25" customHeight="1">
      <c r="B164" s="104" t="s">
        <v>48</v>
      </c>
      <c r="C164" s="266">
        <v>1915.5727391118617</v>
      </c>
      <c r="D164" s="269">
        <v>4175.920115924526</v>
      </c>
      <c r="E164" s="269">
        <v>29419.82551633544</v>
      </c>
      <c r="F164" s="269">
        <v>35511.318371371824</v>
      </c>
      <c r="G164" s="632">
        <v>1297.362531566634</v>
      </c>
      <c r="H164" s="266">
        <v>36808.68090293846</v>
      </c>
      <c r="I164" s="456"/>
      <c r="J164" s="266"/>
      <c r="K164" s="269"/>
      <c r="L164" s="266"/>
      <c r="M164" s="266"/>
      <c r="N164" s="269"/>
      <c r="O164" s="266"/>
      <c r="P164" s="113"/>
      <c r="Q164" s="113"/>
      <c r="R164" s="113"/>
      <c r="S164" s="132"/>
      <c r="T164" s="134"/>
      <c r="U164" s="134"/>
      <c r="V164" s="134"/>
      <c r="W164" s="134"/>
      <c r="X164" s="134"/>
      <c r="Y164" s="134"/>
    </row>
    <row r="165" spans="2:25" s="38" customFormat="1" ht="11.25" customHeight="1">
      <c r="B165" s="104" t="s">
        <v>49</v>
      </c>
      <c r="C165" s="266">
        <v>2808.541713354044</v>
      </c>
      <c r="D165" s="269">
        <v>3945.269982923891</v>
      </c>
      <c r="E165" s="269">
        <v>27044.744141103147</v>
      </c>
      <c r="F165" s="269">
        <v>33798.55583738108</v>
      </c>
      <c r="G165" s="632">
        <v>1253.609010169668</v>
      </c>
      <c r="H165" s="266">
        <v>35052.164847550746</v>
      </c>
      <c r="I165" s="456"/>
      <c r="J165" s="266"/>
      <c r="K165" s="269"/>
      <c r="L165" s="266"/>
      <c r="M165" s="266"/>
      <c r="N165" s="269"/>
      <c r="O165" s="266"/>
      <c r="P165" s="113"/>
      <c r="Q165" s="113"/>
      <c r="R165" s="113"/>
      <c r="S165" s="132"/>
      <c r="T165" s="134"/>
      <c r="U165" s="134"/>
      <c r="V165" s="134"/>
      <c r="W165" s="134"/>
      <c r="X165" s="134"/>
      <c r="Y165" s="134"/>
    </row>
    <row r="166" spans="2:25" s="38" customFormat="1" ht="11.25" customHeight="1">
      <c r="B166" s="104" t="s">
        <v>50</v>
      </c>
      <c r="C166" s="266">
        <v>3324.0155330108637</v>
      </c>
      <c r="D166" s="269">
        <v>4160.326236012561</v>
      </c>
      <c r="E166" s="269">
        <v>25135.616520657833</v>
      </c>
      <c r="F166" s="269">
        <v>32619.958289681254</v>
      </c>
      <c r="G166" s="632">
        <v>893.165464790005</v>
      </c>
      <c r="H166" s="266">
        <v>33513.12375447126</v>
      </c>
      <c r="I166" s="456"/>
      <c r="J166" s="266"/>
      <c r="K166" s="269"/>
      <c r="L166" s="266"/>
      <c r="M166" s="266"/>
      <c r="N166" s="269"/>
      <c r="O166" s="266"/>
      <c r="P166" s="113"/>
      <c r="Q166" s="113"/>
      <c r="R166" s="113"/>
      <c r="S166" s="132"/>
      <c r="T166" s="134"/>
      <c r="U166" s="134"/>
      <c r="V166" s="134"/>
      <c r="W166" s="134"/>
      <c r="X166" s="134"/>
      <c r="Y166" s="134"/>
    </row>
    <row r="167" spans="2:25" s="38" customFormat="1" ht="11.25" customHeight="1">
      <c r="B167" s="104" t="s">
        <v>51</v>
      </c>
      <c r="C167" s="266">
        <v>3467.4338908063964</v>
      </c>
      <c r="D167" s="269">
        <v>3697.944609995962</v>
      </c>
      <c r="E167" s="269">
        <v>22389.502087102763</v>
      </c>
      <c r="F167" s="269">
        <v>29554.88058790512</v>
      </c>
      <c r="G167" s="632">
        <v>550.606270918431</v>
      </c>
      <c r="H167" s="266">
        <v>30105.48685882355</v>
      </c>
      <c r="I167" s="456"/>
      <c r="J167" s="266"/>
      <c r="K167" s="269"/>
      <c r="L167" s="266"/>
      <c r="M167" s="266"/>
      <c r="N167" s="269"/>
      <c r="O167" s="266"/>
      <c r="P167" s="113"/>
      <c r="Q167" s="113"/>
      <c r="R167" s="113"/>
      <c r="S167" s="132"/>
      <c r="T167" s="134"/>
      <c r="U167" s="134"/>
      <c r="V167" s="134"/>
      <c r="W167" s="134"/>
      <c r="X167" s="134"/>
      <c r="Y167" s="134"/>
    </row>
    <row r="168" spans="2:25" s="38" customFormat="1" ht="11.25" customHeight="1">
      <c r="B168" s="104" t="s">
        <v>52</v>
      </c>
      <c r="C168" s="266">
        <v>792.7798399797189</v>
      </c>
      <c r="D168" s="269">
        <v>673.5754719601534</v>
      </c>
      <c r="E168" s="269">
        <v>5711.047342915901</v>
      </c>
      <c r="F168" s="269">
        <v>7177.402654855773</v>
      </c>
      <c r="G168" s="632">
        <v>251.01908637604643</v>
      </c>
      <c r="H168" s="266">
        <v>7428.421741231819</v>
      </c>
      <c r="I168" s="456"/>
      <c r="J168" s="266"/>
      <c r="K168" s="269"/>
      <c r="L168" s="266"/>
      <c r="M168" s="266"/>
      <c r="N168" s="269"/>
      <c r="O168" s="266"/>
      <c r="P168" s="113"/>
      <c r="Q168" s="113"/>
      <c r="R168" s="113"/>
      <c r="S168" s="132"/>
      <c r="T168" s="134"/>
      <c r="U168" s="134"/>
      <c r="V168" s="134"/>
      <c r="W168" s="134"/>
      <c r="X168" s="134"/>
      <c r="Y168" s="134"/>
    </row>
    <row r="169" spans="2:25" s="38" customFormat="1" ht="11.25" customHeight="1">
      <c r="B169" s="104" t="s">
        <v>72</v>
      </c>
      <c r="C169" s="266">
        <v>13611.102512384627</v>
      </c>
      <c r="D169" s="269">
        <v>25307.133726571694</v>
      </c>
      <c r="E169" s="269">
        <v>266490.96451142855</v>
      </c>
      <c r="F169" s="269">
        <v>305409.2007503848</v>
      </c>
      <c r="G169" s="632">
        <v>10082.513960177152</v>
      </c>
      <c r="H169" s="266">
        <v>315491.71471056197</v>
      </c>
      <c r="I169" s="456"/>
      <c r="J169" s="266"/>
      <c r="K169" s="269"/>
      <c r="L169" s="266"/>
      <c r="M169" s="266"/>
      <c r="N169" s="269"/>
      <c r="O169" s="266"/>
      <c r="P169" s="113"/>
      <c r="Q169" s="113"/>
      <c r="R169" s="113"/>
      <c r="S169" s="132"/>
      <c r="T169" s="134"/>
      <c r="U169" s="134"/>
      <c r="V169" s="134"/>
      <c r="W169" s="134"/>
      <c r="X169" s="134"/>
      <c r="Y169" s="134"/>
    </row>
    <row r="170" spans="3:25" s="38" customFormat="1" ht="11.25" customHeight="1">
      <c r="C170" s="266"/>
      <c r="D170" s="269"/>
      <c r="E170" s="269"/>
      <c r="F170" s="269"/>
      <c r="G170" s="632"/>
      <c r="H170" s="266"/>
      <c r="I170" s="454"/>
      <c r="J170" s="454"/>
      <c r="K170" s="455"/>
      <c r="L170" s="454"/>
      <c r="M170" s="454"/>
      <c r="N170" s="455"/>
      <c r="O170" s="454"/>
      <c r="P170" s="113"/>
      <c r="Q170" s="113"/>
      <c r="R170" s="113"/>
      <c r="S170" s="132"/>
      <c r="T170" s="134"/>
      <c r="U170" s="134"/>
      <c r="V170" s="134"/>
      <c r="W170" s="134"/>
      <c r="X170" s="134"/>
      <c r="Y170" s="134"/>
    </row>
    <row r="171" spans="1:25" s="38" customFormat="1" ht="13.5" customHeight="1">
      <c r="A171" s="1039" t="s">
        <v>124</v>
      </c>
      <c r="B171" s="1037"/>
      <c r="C171" s="266"/>
      <c r="D171" s="269"/>
      <c r="E171" s="269"/>
      <c r="F171" s="269"/>
      <c r="G171" s="632"/>
      <c r="H171" s="266"/>
      <c r="I171" s="454"/>
      <c r="J171" s="454"/>
      <c r="K171" s="455"/>
      <c r="L171" s="454"/>
      <c r="M171" s="454"/>
      <c r="N171" s="455"/>
      <c r="O171" s="454"/>
      <c r="P171" s="113"/>
      <c r="Q171" s="113"/>
      <c r="R171" s="113"/>
      <c r="S171" s="132"/>
      <c r="T171" s="134"/>
      <c r="U171" s="134"/>
      <c r="V171" s="134"/>
      <c r="W171" s="134"/>
      <c r="X171" s="134"/>
      <c r="Y171" s="134"/>
    </row>
    <row r="172" spans="2:25" s="38" customFormat="1" ht="11.25" customHeight="1">
      <c r="B172" s="104" t="s">
        <v>44</v>
      </c>
      <c r="C172" s="266" t="s">
        <v>15</v>
      </c>
      <c r="D172" s="269" t="s">
        <v>15</v>
      </c>
      <c r="E172" s="269">
        <v>22374.77919859427</v>
      </c>
      <c r="F172" s="269">
        <v>22384.77919859427</v>
      </c>
      <c r="G172" s="632">
        <v>2511.30552973067</v>
      </c>
      <c r="H172" s="266">
        <v>24896.084728324942</v>
      </c>
      <c r="I172" s="456"/>
      <c r="J172" s="266"/>
      <c r="K172" s="269"/>
      <c r="L172" s="266"/>
      <c r="M172" s="266"/>
      <c r="N172" s="269"/>
      <c r="O172" s="266"/>
      <c r="P172" s="113"/>
      <c r="Q172" s="113"/>
      <c r="R172" s="113"/>
      <c r="S172" s="132"/>
      <c r="T172" s="134"/>
      <c r="U172" s="134"/>
      <c r="V172" s="134"/>
      <c r="W172" s="134"/>
      <c r="X172" s="134"/>
      <c r="Y172" s="134"/>
    </row>
    <row r="173" spans="2:25" s="38" customFormat="1" ht="11.25" customHeight="1">
      <c r="B173" s="104" t="s">
        <v>45</v>
      </c>
      <c r="C173" s="266" t="s">
        <v>15</v>
      </c>
      <c r="D173" s="269">
        <v>833.5132417279619</v>
      </c>
      <c r="E173" s="269">
        <v>69998.93897267987</v>
      </c>
      <c r="F173" s="269">
        <v>70846.00421440783</v>
      </c>
      <c r="G173" s="632">
        <v>3243.1221511630706</v>
      </c>
      <c r="H173" s="266">
        <v>74089.1263655709</v>
      </c>
      <c r="I173" s="456"/>
      <c r="J173" s="266"/>
      <c r="K173" s="269"/>
      <c r="L173" s="266"/>
      <c r="M173" s="266"/>
      <c r="N173" s="269"/>
      <c r="O173" s="266"/>
      <c r="P173" s="113"/>
      <c r="Q173" s="113"/>
      <c r="R173" s="113"/>
      <c r="S173" s="132"/>
      <c r="T173" s="134"/>
      <c r="U173" s="134"/>
      <c r="V173" s="134"/>
      <c r="W173" s="134"/>
      <c r="X173" s="134"/>
      <c r="Y173" s="134"/>
    </row>
    <row r="174" spans="2:25" s="38" customFormat="1" ht="11.25" customHeight="1">
      <c r="B174" s="104" t="s">
        <v>46</v>
      </c>
      <c r="C174" s="266">
        <v>386.09926929431566</v>
      </c>
      <c r="D174" s="269">
        <v>4879.08282357107</v>
      </c>
      <c r="E174" s="269">
        <v>65740.94378289559</v>
      </c>
      <c r="F174" s="269">
        <v>71006.12587576096</v>
      </c>
      <c r="G174" s="632">
        <v>1952.7017146213739</v>
      </c>
      <c r="H174" s="266">
        <v>72958.82759038234</v>
      </c>
      <c r="I174" s="456"/>
      <c r="J174" s="266"/>
      <c r="K174" s="269"/>
      <c r="L174" s="266"/>
      <c r="M174" s="266"/>
      <c r="N174" s="269"/>
      <c r="O174" s="266"/>
      <c r="P174" s="113"/>
      <c r="Q174" s="113"/>
      <c r="R174" s="113"/>
      <c r="S174" s="132"/>
      <c r="T174" s="134"/>
      <c r="U174" s="134"/>
      <c r="V174" s="134"/>
      <c r="W174" s="134"/>
      <c r="X174" s="134"/>
      <c r="Y174" s="134"/>
    </row>
    <row r="175" spans="2:25" s="38" customFormat="1" ht="11.25" customHeight="1">
      <c r="B175" s="104" t="s">
        <v>47</v>
      </c>
      <c r="C175" s="266">
        <v>1897.6887361648987</v>
      </c>
      <c r="D175" s="269">
        <v>7469.422643705395</v>
      </c>
      <c r="E175" s="269">
        <v>48885.39641566168</v>
      </c>
      <c r="F175" s="269">
        <v>58252.50779553198</v>
      </c>
      <c r="G175" s="632">
        <v>1436.429234221907</v>
      </c>
      <c r="H175" s="266">
        <v>59688.937029753884</v>
      </c>
      <c r="I175" s="456"/>
      <c r="J175" s="266"/>
      <c r="K175" s="269"/>
      <c r="L175" s="266"/>
      <c r="M175" s="266"/>
      <c r="N175" s="269"/>
      <c r="O175" s="266"/>
      <c r="P175" s="113"/>
      <c r="Q175" s="113"/>
      <c r="R175" s="113"/>
      <c r="S175" s="132"/>
      <c r="T175" s="134"/>
      <c r="U175" s="134"/>
      <c r="V175" s="134"/>
      <c r="W175" s="134"/>
      <c r="X175" s="134"/>
      <c r="Y175" s="134"/>
    </row>
    <row r="176" spans="2:25" s="38" customFormat="1" ht="11.25" customHeight="1">
      <c r="B176" s="104" t="s">
        <v>48</v>
      </c>
      <c r="C176" s="266">
        <v>3156.489480748975</v>
      </c>
      <c r="D176" s="269">
        <v>6947.497757856174</v>
      </c>
      <c r="E176" s="269">
        <v>40755.17880805077</v>
      </c>
      <c r="F176" s="269">
        <v>50859.16604665591</v>
      </c>
      <c r="G176" s="632">
        <v>1791.2849432698115</v>
      </c>
      <c r="H176" s="266">
        <v>52650.450989925725</v>
      </c>
      <c r="I176" s="456"/>
      <c r="J176" s="266"/>
      <c r="K176" s="269"/>
      <c r="L176" s="266"/>
      <c r="M176" s="266"/>
      <c r="N176" s="269"/>
      <c r="O176" s="266"/>
      <c r="P176" s="113"/>
      <c r="Q176" s="113"/>
      <c r="R176" s="113"/>
      <c r="S176" s="132"/>
      <c r="T176" s="134"/>
      <c r="U176" s="134"/>
      <c r="V176" s="134"/>
      <c r="W176" s="134"/>
      <c r="X176" s="134"/>
      <c r="Y176" s="134"/>
    </row>
    <row r="177" spans="2:25" s="38" customFormat="1" ht="11.25" customHeight="1">
      <c r="B177" s="104" t="s">
        <v>49</v>
      </c>
      <c r="C177" s="266">
        <v>4269.624497297037</v>
      </c>
      <c r="D177" s="269">
        <v>5950.469325753618</v>
      </c>
      <c r="E177" s="269">
        <v>36636.41092390093</v>
      </c>
      <c r="F177" s="269">
        <v>46856.50474695158</v>
      </c>
      <c r="G177" s="632">
        <v>1680.4411321266496</v>
      </c>
      <c r="H177" s="266">
        <v>48536.94587907822</v>
      </c>
      <c r="I177" s="456"/>
      <c r="J177" s="266"/>
      <c r="K177" s="269"/>
      <c r="L177" s="266"/>
      <c r="M177" s="266"/>
      <c r="N177" s="269"/>
      <c r="O177" s="266"/>
      <c r="P177" s="113"/>
      <c r="Q177" s="113"/>
      <c r="R177" s="113"/>
      <c r="S177" s="132"/>
      <c r="T177" s="134"/>
      <c r="U177" s="134"/>
      <c r="V177" s="134"/>
      <c r="W177" s="134"/>
      <c r="X177" s="134"/>
      <c r="Y177" s="134"/>
    </row>
    <row r="178" spans="2:25" s="38" customFormat="1" ht="11.25" customHeight="1">
      <c r="B178" s="104" t="s">
        <v>50</v>
      </c>
      <c r="C178" s="266">
        <v>4860.361813926724</v>
      </c>
      <c r="D178" s="269">
        <v>5984.982598510755</v>
      </c>
      <c r="E178" s="269">
        <v>34111.13124275972</v>
      </c>
      <c r="F178" s="269">
        <v>44956.4756551972</v>
      </c>
      <c r="G178" s="632">
        <v>1254.9481197407008</v>
      </c>
      <c r="H178" s="266">
        <v>46211.42377493791</v>
      </c>
      <c r="I178" s="456"/>
      <c r="J178" s="266"/>
      <c r="K178" s="269"/>
      <c r="L178" s="266"/>
      <c r="M178" s="266"/>
      <c r="N178" s="269"/>
      <c r="O178" s="266"/>
      <c r="P178" s="113"/>
      <c r="Q178" s="113"/>
      <c r="R178" s="113"/>
      <c r="S178" s="132"/>
      <c r="T178" s="134"/>
      <c r="U178" s="134"/>
      <c r="V178" s="134"/>
      <c r="W178" s="134"/>
      <c r="X178" s="134"/>
      <c r="Y178" s="134"/>
    </row>
    <row r="179" spans="2:25" s="38" customFormat="1" ht="11.25" customHeight="1">
      <c r="B179" s="104" t="s">
        <v>51</v>
      </c>
      <c r="C179" s="266">
        <v>5106.069003582326</v>
      </c>
      <c r="D179" s="269">
        <v>5307.441109861737</v>
      </c>
      <c r="E179" s="269">
        <v>29969.80233451241</v>
      </c>
      <c r="F179" s="269">
        <v>40383.31244795647</v>
      </c>
      <c r="G179" s="632">
        <v>802.5661320209344</v>
      </c>
      <c r="H179" s="266">
        <v>41185.87857997741</v>
      </c>
      <c r="I179" s="456"/>
      <c r="J179" s="266"/>
      <c r="K179" s="269"/>
      <c r="L179" s="266"/>
      <c r="M179" s="266"/>
      <c r="N179" s="269"/>
      <c r="O179" s="266"/>
      <c r="P179" s="113"/>
      <c r="Q179" s="113"/>
      <c r="R179" s="113"/>
      <c r="S179" s="132"/>
      <c r="T179" s="134"/>
      <c r="U179" s="134"/>
      <c r="V179" s="134"/>
      <c r="W179" s="134"/>
      <c r="X179" s="134"/>
      <c r="Y179" s="134"/>
    </row>
    <row r="180" spans="2:25" s="38" customFormat="1" ht="11.25" customHeight="1">
      <c r="B180" s="104" t="s">
        <v>52</v>
      </c>
      <c r="C180" s="266">
        <v>1171.1158083039477</v>
      </c>
      <c r="D180" s="269">
        <v>981.0978645410402</v>
      </c>
      <c r="E180" s="269">
        <v>8252.268831905278</v>
      </c>
      <c r="F180" s="269">
        <v>10404.482504750265</v>
      </c>
      <c r="G180" s="632">
        <v>434.85724353164846</v>
      </c>
      <c r="H180" s="266">
        <v>10839.339748281913</v>
      </c>
      <c r="I180" s="456"/>
      <c r="J180" s="266"/>
      <c r="K180" s="269"/>
      <c r="L180" s="266"/>
      <c r="M180" s="266"/>
      <c r="N180" s="269"/>
      <c r="O180" s="266"/>
      <c r="P180" s="113"/>
      <c r="Q180" s="113"/>
      <c r="R180" s="113"/>
      <c r="S180" s="132"/>
      <c r="T180" s="134"/>
      <c r="U180" s="134"/>
      <c r="V180" s="134"/>
      <c r="W180" s="134"/>
      <c r="X180" s="134"/>
      <c r="Y180" s="134"/>
    </row>
    <row r="181" spans="2:25" s="38" customFormat="1" ht="11.25" customHeight="1">
      <c r="B181" s="104" t="s">
        <v>72</v>
      </c>
      <c r="C181" s="266">
        <v>20865.000609318224</v>
      </c>
      <c r="D181" s="269">
        <v>38361.50736552775</v>
      </c>
      <c r="E181" s="269">
        <v>356736.15512634517</v>
      </c>
      <c r="F181" s="269">
        <v>415962.66310119117</v>
      </c>
      <c r="G181" s="632">
        <v>15153.93187610244</v>
      </c>
      <c r="H181" s="266">
        <v>431116.59497729363</v>
      </c>
      <c r="I181" s="456"/>
      <c r="J181" s="266"/>
      <c r="K181" s="269"/>
      <c r="L181" s="266"/>
      <c r="M181" s="266"/>
      <c r="N181" s="269"/>
      <c r="O181" s="266"/>
      <c r="P181" s="113"/>
      <c r="Q181" s="113"/>
      <c r="R181" s="113"/>
      <c r="S181" s="132"/>
      <c r="T181" s="134"/>
      <c r="U181" s="134"/>
      <c r="V181" s="134"/>
      <c r="W181" s="134"/>
      <c r="X181" s="134"/>
      <c r="Y181" s="134"/>
    </row>
    <row r="182" spans="1:25" s="38" customFormat="1" ht="11.25" customHeight="1">
      <c r="A182" s="96"/>
      <c r="B182" s="97"/>
      <c r="C182" s="241"/>
      <c r="D182" s="241"/>
      <c r="E182" s="241"/>
      <c r="F182" s="241"/>
      <c r="G182" s="241"/>
      <c r="H182" s="241"/>
      <c r="I182" s="310"/>
      <c r="J182" s="257"/>
      <c r="K182" s="257"/>
      <c r="L182" s="257"/>
      <c r="M182" s="257"/>
      <c r="N182" s="257"/>
      <c r="O182" s="257"/>
      <c r="P182" s="113"/>
      <c r="Q182" s="113"/>
      <c r="R182" s="113"/>
      <c r="S182" s="132"/>
      <c r="T182" s="134"/>
      <c r="U182" s="134"/>
      <c r="V182" s="134"/>
      <c r="W182" s="134"/>
      <c r="X182" s="134"/>
      <c r="Y182" s="134"/>
    </row>
    <row r="183" spans="3:25" s="38" customFormat="1" ht="11.25" customHeight="1">
      <c r="C183" s="113"/>
      <c r="D183" s="113"/>
      <c r="E183" s="113"/>
      <c r="F183" s="113"/>
      <c r="G183" s="459"/>
      <c r="H183" s="459" t="s">
        <v>17</v>
      </c>
      <c r="J183" s="134"/>
      <c r="K183" s="134"/>
      <c r="L183" s="134"/>
      <c r="M183" s="134"/>
      <c r="N183" s="134"/>
      <c r="P183" s="113"/>
      <c r="Q183" s="113"/>
      <c r="R183" s="113"/>
      <c r="S183" s="132"/>
      <c r="T183" s="134"/>
      <c r="U183" s="134"/>
      <c r="V183" s="134"/>
      <c r="W183" s="134"/>
      <c r="X183" s="134"/>
      <c r="Y183" s="134"/>
    </row>
    <row r="184" spans="1:15" ht="12.75">
      <c r="A184" s="111"/>
      <c r="B184" s="38"/>
      <c r="C184" s="113"/>
      <c r="D184" s="113"/>
      <c r="E184" s="113"/>
      <c r="F184" s="113"/>
      <c r="G184" s="113"/>
      <c r="H184" s="113"/>
      <c r="I184" s="113"/>
      <c r="J184" s="113"/>
      <c r="K184" s="113"/>
      <c r="L184" s="113"/>
      <c r="M184" s="113"/>
      <c r="N184" s="113"/>
      <c r="O184" s="113"/>
    </row>
    <row r="185" spans="1:15" ht="24.75" customHeight="1">
      <c r="A185" s="1040" t="s">
        <v>132</v>
      </c>
      <c r="B185" s="1040"/>
      <c r="C185" s="1040"/>
      <c r="D185" s="1040"/>
      <c r="E185" s="1040"/>
      <c r="F185" s="1040"/>
      <c r="G185" s="1040"/>
      <c r="H185" s="1040"/>
      <c r="I185" s="1040"/>
      <c r="J185" s="1040"/>
      <c r="K185" s="1040"/>
      <c r="L185" s="1040"/>
      <c r="M185" s="1040"/>
      <c r="N185" s="1040"/>
      <c r="O185" s="113"/>
    </row>
    <row r="186" spans="1:15" ht="11.25" customHeight="1">
      <c r="A186" s="1008" t="s">
        <v>118</v>
      </c>
      <c r="B186" s="1008"/>
      <c r="C186" s="1008"/>
      <c r="D186" s="1008"/>
      <c r="E186" s="1008"/>
      <c r="F186" s="1008"/>
      <c r="G186" s="1008"/>
      <c r="H186" s="1008"/>
      <c r="I186" s="1008"/>
      <c r="J186" s="1008"/>
      <c r="K186" s="1008"/>
      <c r="L186" s="1008"/>
      <c r="M186" s="1008"/>
      <c r="N186" s="1008"/>
      <c r="O186" s="1008"/>
    </row>
    <row r="187" spans="1:15" ht="34.5" customHeight="1">
      <c r="A187" s="1008" t="s">
        <v>119</v>
      </c>
      <c r="B187" s="1008"/>
      <c r="C187" s="1008"/>
      <c r="D187" s="1008"/>
      <c r="E187" s="1008"/>
      <c r="F187" s="1008"/>
      <c r="G187" s="1008"/>
      <c r="H187" s="1008"/>
      <c r="I187" s="1008"/>
      <c r="J187" s="1008"/>
      <c r="K187" s="1008"/>
      <c r="L187" s="1008"/>
      <c r="M187" s="1008"/>
      <c r="N187" s="1008"/>
      <c r="O187" s="302"/>
    </row>
    <row r="188" spans="1:15" ht="11.25" customHeight="1">
      <c r="A188" s="54" t="s">
        <v>120</v>
      </c>
      <c r="B188" s="54"/>
      <c r="C188" s="54"/>
      <c r="D188" s="54"/>
      <c r="E188" s="54"/>
      <c r="F188" s="54"/>
      <c r="G188" s="54"/>
      <c r="H188" s="38"/>
      <c r="I188" s="38"/>
      <c r="J188" s="38"/>
      <c r="K188" s="38"/>
      <c r="L188" s="38"/>
      <c r="M188" s="38"/>
      <c r="N188" s="38"/>
      <c r="O188" s="38"/>
    </row>
    <row r="189" spans="1:15" ht="11.25" customHeight="1">
      <c r="A189" s="1008" t="s">
        <v>121</v>
      </c>
      <c r="B189" s="1008"/>
      <c r="C189" s="1008"/>
      <c r="D189" s="1008"/>
      <c r="E189" s="1008"/>
      <c r="F189" s="1008"/>
      <c r="G189" s="1008"/>
      <c r="H189" s="1008"/>
      <c r="I189" s="1008"/>
      <c r="J189" s="1008"/>
      <c r="K189" s="1008"/>
      <c r="L189" s="1008"/>
      <c r="M189" s="1008"/>
      <c r="N189" s="1008"/>
      <c r="O189" s="1008"/>
    </row>
    <row r="190" spans="1:15" ht="5.25" customHeight="1">
      <c r="A190" s="54"/>
      <c r="B190" s="54"/>
      <c r="C190" s="54"/>
      <c r="D190" s="54"/>
      <c r="E190" s="54"/>
      <c r="F190" s="54"/>
      <c r="G190" s="54"/>
      <c r="H190" s="38"/>
      <c r="I190" s="38"/>
      <c r="J190" s="38"/>
      <c r="K190" s="38"/>
      <c r="L190" s="38"/>
      <c r="M190" s="38"/>
      <c r="N190" s="38"/>
      <c r="O190" s="38"/>
    </row>
    <row r="191" spans="1:15" ht="11.25" customHeight="1">
      <c r="A191" s="54" t="s">
        <v>104</v>
      </c>
      <c r="B191" s="54"/>
      <c r="C191" s="54"/>
      <c r="D191" s="54"/>
      <c r="E191" s="54"/>
      <c r="F191" s="54"/>
      <c r="G191" s="54"/>
      <c r="H191" s="38"/>
      <c r="I191" s="38"/>
      <c r="J191" s="38"/>
      <c r="K191" s="38"/>
      <c r="L191" s="38"/>
      <c r="M191" s="38"/>
      <c r="N191" s="38"/>
      <c r="O191" s="38"/>
    </row>
    <row r="192" spans="1:15" ht="4.5" customHeight="1">
      <c r="A192" s="54"/>
      <c r="B192" s="54"/>
      <c r="C192" s="54"/>
      <c r="D192" s="54"/>
      <c r="E192" s="54"/>
      <c r="F192" s="54"/>
      <c r="G192" s="54"/>
      <c r="H192" s="38"/>
      <c r="I192" s="38"/>
      <c r="J192" s="38"/>
      <c r="K192" s="38"/>
      <c r="L192" s="38"/>
      <c r="M192" s="38"/>
      <c r="N192" s="38"/>
      <c r="O192" s="38"/>
    </row>
    <row r="193" spans="1:15" ht="11.25" customHeight="1">
      <c r="A193" s="1035" t="str">
        <f>"- Nil or negligible."</f>
        <v>- Nil or negligible.</v>
      </c>
      <c r="B193" s="1035"/>
      <c r="C193" s="1035"/>
      <c r="D193" s="1035"/>
      <c r="E193" s="1037"/>
      <c r="F193" s="1037"/>
      <c r="G193" s="1037"/>
      <c r="H193" s="1037"/>
      <c r="I193" s="38"/>
      <c r="J193" s="38"/>
      <c r="K193" s="38"/>
      <c r="L193" s="38"/>
      <c r="M193" s="38"/>
      <c r="N193" s="38"/>
      <c r="O193" s="38"/>
    </row>
    <row r="194" spans="1:15" ht="11.25" customHeight="1">
      <c r="A194" s="54"/>
      <c r="B194" s="54"/>
      <c r="C194" s="54"/>
      <c r="D194" s="54"/>
      <c r="E194" s="136"/>
      <c r="F194" s="136"/>
      <c r="G194" s="136"/>
      <c r="H194" s="136"/>
      <c r="I194" s="38"/>
      <c r="J194" s="38"/>
      <c r="K194" s="38"/>
      <c r="L194" s="38"/>
      <c r="M194" s="38"/>
      <c r="N194" s="38"/>
      <c r="O194" s="38"/>
    </row>
    <row r="195" spans="1:15" ht="11.25" customHeight="1">
      <c r="A195" s="263" t="s">
        <v>78</v>
      </c>
      <c r="B195" s="303"/>
      <c r="C195" s="303"/>
      <c r="D195" s="303"/>
      <c r="E195" s="303"/>
      <c r="F195" s="303"/>
      <c r="G195" s="303"/>
      <c r="H195" s="303"/>
      <c r="I195" s="303"/>
      <c r="J195" s="88"/>
      <c r="K195" s="88"/>
      <c r="L195" s="88"/>
      <c r="M195" s="88"/>
      <c r="N195" s="88"/>
      <c r="O195" s="88"/>
    </row>
    <row r="196" spans="8:15" ht="12.75">
      <c r="H196" s="38"/>
      <c r="I196" s="38"/>
      <c r="J196" s="38"/>
      <c r="K196" s="38"/>
      <c r="L196" s="38"/>
      <c r="M196" s="38"/>
      <c r="N196" s="38"/>
      <c r="O196" s="38"/>
    </row>
    <row r="197" spans="1:15" ht="12.75">
      <c r="A197" s="38"/>
      <c r="B197" s="38"/>
      <c r="C197" s="38"/>
      <c r="D197" s="38"/>
      <c r="E197" s="38"/>
      <c r="F197" s="38"/>
      <c r="G197" s="38"/>
      <c r="H197" s="38"/>
      <c r="I197" s="38"/>
      <c r="J197" s="38"/>
      <c r="K197" s="38"/>
      <c r="L197" s="38"/>
      <c r="M197" s="38"/>
      <c r="N197" s="38"/>
      <c r="O197" s="38"/>
    </row>
    <row r="198" spans="1:15" ht="12.75">
      <c r="A198" s="251"/>
      <c r="B198" s="38"/>
      <c r="C198" s="38"/>
      <c r="D198" s="38"/>
      <c r="E198" s="38"/>
      <c r="F198" s="38"/>
      <c r="G198" s="38"/>
      <c r="H198" s="38"/>
      <c r="I198" s="38"/>
      <c r="J198" s="38"/>
      <c r="K198" s="38"/>
      <c r="L198" s="38"/>
      <c r="M198" s="38"/>
      <c r="N198" s="38"/>
      <c r="O198" s="38"/>
    </row>
  </sheetData>
  <sheetProtection/>
  <mergeCells count="40">
    <mergeCell ref="A113:B113"/>
    <mergeCell ref="A125:B125"/>
    <mergeCell ref="A138:C138"/>
    <mergeCell ref="A139:O139"/>
    <mergeCell ref="A140:O140"/>
    <mergeCell ref="A93:O93"/>
    <mergeCell ref="A94:O94"/>
    <mergeCell ref="A96:C96"/>
    <mergeCell ref="C98:H98"/>
    <mergeCell ref="J98:O98"/>
    <mergeCell ref="A101:B101"/>
    <mergeCell ref="A50:C50"/>
    <mergeCell ref="C52:H52"/>
    <mergeCell ref="J52:O52"/>
    <mergeCell ref="A55:B55"/>
    <mergeCell ref="A67:B67"/>
    <mergeCell ref="A79:B79"/>
    <mergeCell ref="A21:B21"/>
    <mergeCell ref="A33:B33"/>
    <mergeCell ref="M45:O45"/>
    <mergeCell ref="A46:C46"/>
    <mergeCell ref="A47:O47"/>
    <mergeCell ref="A48:O48"/>
    <mergeCell ref="A142:C142"/>
    <mergeCell ref="C144:H144"/>
    <mergeCell ref="J144:O144"/>
    <mergeCell ref="A147:B147"/>
    <mergeCell ref="A1:O1"/>
    <mergeCell ref="A2:O2"/>
    <mergeCell ref="A4:C4"/>
    <mergeCell ref="C6:H6"/>
    <mergeCell ref="J6:O6"/>
    <mergeCell ref="A9:B9"/>
    <mergeCell ref="A189:O189"/>
    <mergeCell ref="A193:H193"/>
    <mergeCell ref="A159:B159"/>
    <mergeCell ref="A171:B171"/>
    <mergeCell ref="A186:O186"/>
    <mergeCell ref="A187:N187"/>
    <mergeCell ref="A185:N185"/>
  </mergeCells>
  <printOptions/>
  <pageMargins left="0.17" right="0.26" top="0.73" bottom="0.4724409448818898" header="0.5118110236220472" footer="0.1968503937007874"/>
  <pageSetup fitToHeight="2" horizontalDpi="600" verticalDpi="600" orientation="portrait" paperSize="9" r:id="rId1"/>
  <rowBreaks count="3" manualBreakCount="3">
    <brk id="45" max="255" man="1"/>
    <brk id="91" max="255" man="1"/>
    <brk id="137" max="255" man="1"/>
  </rowBreaks>
</worksheet>
</file>

<file path=xl/worksheets/sheet6.xml><?xml version="1.0" encoding="utf-8"?>
<worksheet xmlns="http://schemas.openxmlformats.org/spreadsheetml/2006/main" xmlns:r="http://schemas.openxmlformats.org/officeDocument/2006/relationships">
  <sheetPr transitionEvaluation="1"/>
  <dimension ref="A1:AD318"/>
  <sheetViews>
    <sheetView showGridLines="0" zoomScalePageLayoutView="0" workbookViewId="0" topLeftCell="A1">
      <selection activeCell="I30" sqref="I30"/>
    </sheetView>
  </sheetViews>
  <sheetFormatPr defaultColWidth="11.140625" defaultRowHeight="12.75"/>
  <cols>
    <col min="1" max="1" width="0.71875" style="245" customWidth="1"/>
    <col min="2" max="2" width="22.57421875" style="245" customWidth="1"/>
    <col min="3" max="3" width="5.28125" style="245" customWidth="1"/>
    <col min="4" max="4" width="7.28125" style="245" customWidth="1"/>
    <col min="5" max="5" width="6.7109375" style="245" customWidth="1"/>
    <col min="6" max="6" width="6.28125" style="245" customWidth="1"/>
    <col min="7" max="7" width="7.00390625" style="245" customWidth="1"/>
    <col min="8" max="8" width="6.28125" style="245" customWidth="1"/>
    <col min="9" max="9" width="9.57421875" style="245" customWidth="1"/>
    <col min="10" max="10" width="0.85546875" style="245" customWidth="1"/>
    <col min="11" max="11" width="5.140625" style="245" customWidth="1"/>
    <col min="12" max="12" width="7.00390625" style="245" customWidth="1"/>
    <col min="13" max="13" width="6.421875" style="245" customWidth="1"/>
    <col min="14" max="14" width="6.8515625" style="245" customWidth="1"/>
    <col min="15" max="15" width="7.00390625" style="245" customWidth="1"/>
    <col min="16" max="16" width="5.7109375" style="245" customWidth="1"/>
    <col min="17" max="17" width="9.7109375" style="245" customWidth="1"/>
    <col min="18" max="18" width="10.00390625" style="245" customWidth="1"/>
    <col min="19" max="19" width="2.7109375" style="245" customWidth="1"/>
    <col min="20" max="24" width="10.00390625" style="245" customWidth="1"/>
    <col min="25" max="16384" width="11.140625" style="245" customWidth="1"/>
  </cols>
  <sheetData>
    <row r="1" spans="1:24" s="17" customFormat="1" ht="12" customHeight="1">
      <c r="A1" s="996" t="s">
        <v>379</v>
      </c>
      <c r="B1" s="996"/>
      <c r="C1" s="996"/>
      <c r="D1" s="996"/>
      <c r="E1" s="996"/>
      <c r="F1" s="996"/>
      <c r="G1" s="996"/>
      <c r="H1" s="996"/>
      <c r="I1" s="996"/>
      <c r="J1" s="996"/>
      <c r="K1" s="996"/>
      <c r="L1" s="996"/>
      <c r="M1" s="996"/>
      <c r="N1" s="996"/>
      <c r="O1" s="996"/>
      <c r="P1" s="996"/>
      <c r="Q1" s="996"/>
      <c r="R1" s="264"/>
      <c r="S1" s="264"/>
      <c r="T1" s="264"/>
      <c r="U1" s="264"/>
      <c r="V1" s="264"/>
      <c r="W1" s="264"/>
      <c r="X1" s="264"/>
    </row>
    <row r="2" spans="1:24" s="17" customFormat="1" ht="12.75" customHeight="1">
      <c r="A2" s="996" t="s">
        <v>465</v>
      </c>
      <c r="B2" s="996"/>
      <c r="C2" s="996"/>
      <c r="D2" s="996"/>
      <c r="E2" s="996"/>
      <c r="F2" s="996"/>
      <c r="G2" s="996"/>
      <c r="H2" s="996"/>
      <c r="I2" s="996"/>
      <c r="J2" s="996"/>
      <c r="K2" s="996"/>
      <c r="L2" s="996"/>
      <c r="M2" s="996"/>
      <c r="N2" s="996"/>
      <c r="O2" s="996"/>
      <c r="P2" s="996"/>
      <c r="Q2" s="996"/>
      <c r="R2" s="264"/>
      <c r="S2" s="264"/>
      <c r="T2" s="264"/>
      <c r="U2" s="264"/>
      <c r="V2" s="264"/>
      <c r="W2" s="264"/>
      <c r="X2" s="264"/>
    </row>
    <row r="3" spans="1:24" s="17" customFormat="1" ht="12.75" customHeight="1">
      <c r="A3" s="95" t="str">
        <f>"November 2011"</f>
        <v>November 2011</v>
      </c>
      <c r="B3" s="136"/>
      <c r="C3" s="136"/>
      <c r="D3" s="19"/>
      <c r="E3" s="19"/>
      <c r="F3" s="19"/>
      <c r="G3" s="19"/>
      <c r="H3" s="19"/>
      <c r="I3" s="19"/>
      <c r="J3" s="19"/>
      <c r="K3" s="19"/>
      <c r="L3" s="19"/>
      <c r="M3" s="19"/>
      <c r="N3" s="19"/>
      <c r="O3" s="19"/>
      <c r="P3" s="19"/>
      <c r="Q3" s="19"/>
      <c r="R3" s="19"/>
      <c r="S3" s="19"/>
      <c r="T3" s="19"/>
      <c r="U3" s="19"/>
      <c r="V3" s="19"/>
      <c r="W3" s="19"/>
      <c r="X3" s="19"/>
    </row>
    <row r="4" spans="1:24" s="17" customFormat="1" ht="12.75" customHeight="1">
      <c r="A4" s="1041" t="s">
        <v>394</v>
      </c>
      <c r="B4" s="1037"/>
      <c r="C4" s="1037"/>
      <c r="D4" s="19"/>
      <c r="E4" s="19"/>
      <c r="F4" s="19"/>
      <c r="G4" s="19"/>
      <c r="H4" s="19"/>
      <c r="I4" s="19"/>
      <c r="J4" s="19"/>
      <c r="K4" s="19"/>
      <c r="L4" s="19"/>
      <c r="M4" s="19"/>
      <c r="N4" s="19"/>
      <c r="O4" s="19"/>
      <c r="P4" s="19"/>
      <c r="Q4" s="19"/>
      <c r="R4" s="19"/>
      <c r="S4" s="19"/>
      <c r="T4" s="19"/>
      <c r="U4" s="19"/>
      <c r="V4" s="19"/>
      <c r="W4" s="95"/>
      <c r="X4" s="19"/>
    </row>
    <row r="5" s="38" customFormat="1" ht="11.25" customHeight="1">
      <c r="Q5" s="265" t="s">
        <v>81</v>
      </c>
    </row>
    <row r="6" spans="1:17" s="38" customFormat="1" ht="16.5" customHeight="1">
      <c r="A6" s="227"/>
      <c r="B6" s="227"/>
      <c r="C6" s="1042" t="s">
        <v>19</v>
      </c>
      <c r="D6" s="1042"/>
      <c r="E6" s="1042"/>
      <c r="F6" s="1042"/>
      <c r="G6" s="1042"/>
      <c r="H6" s="1042"/>
      <c r="I6" s="1042"/>
      <c r="J6" s="227"/>
      <c r="K6" s="1042" t="s">
        <v>27</v>
      </c>
      <c r="L6" s="1042"/>
      <c r="M6" s="1042"/>
      <c r="N6" s="1042"/>
      <c r="O6" s="1042"/>
      <c r="P6" s="1042"/>
      <c r="Q6" s="1042"/>
    </row>
    <row r="7" spans="3:17" s="38" customFormat="1" ht="2.25" customHeight="1">
      <c r="C7" s="1051" t="s">
        <v>105</v>
      </c>
      <c r="D7" s="1049" t="s">
        <v>106</v>
      </c>
      <c r="E7" s="1049" t="s">
        <v>138</v>
      </c>
      <c r="F7" s="1049" t="s">
        <v>107</v>
      </c>
      <c r="G7" s="1049" t="s">
        <v>108</v>
      </c>
      <c r="H7" s="1049" t="s">
        <v>109</v>
      </c>
      <c r="I7" s="1049" t="s">
        <v>175</v>
      </c>
      <c r="J7" s="67"/>
      <c r="K7" s="1051" t="s">
        <v>105</v>
      </c>
      <c r="L7" s="1049" t="s">
        <v>106</v>
      </c>
      <c r="M7" s="1049" t="s">
        <v>138</v>
      </c>
      <c r="N7" s="1049" t="s">
        <v>107</v>
      </c>
      <c r="O7" s="1049" t="s">
        <v>108</v>
      </c>
      <c r="P7" s="1049" t="s">
        <v>109</v>
      </c>
      <c r="Q7" s="1049" t="s">
        <v>175</v>
      </c>
    </row>
    <row r="8" spans="3:17" s="38" customFormat="1" ht="45.75" customHeight="1">
      <c r="C8" s="1052"/>
      <c r="D8" s="1050"/>
      <c r="E8" s="1050"/>
      <c r="F8" s="1050"/>
      <c r="G8" s="1050"/>
      <c r="H8" s="1050"/>
      <c r="I8" s="1050"/>
      <c r="J8" s="67"/>
      <c r="K8" s="1052"/>
      <c r="L8" s="1050"/>
      <c r="M8" s="1050"/>
      <c r="N8" s="1050"/>
      <c r="O8" s="1050"/>
      <c r="P8" s="1050"/>
      <c r="Q8" s="1050"/>
    </row>
    <row r="9" spans="1:16" s="38" customFormat="1" ht="3" customHeight="1">
      <c r="A9" s="227"/>
      <c r="B9" s="227"/>
      <c r="C9" s="230"/>
      <c r="D9" s="230"/>
      <c r="E9" s="230"/>
      <c r="F9" s="230"/>
      <c r="G9" s="230"/>
      <c r="H9" s="230"/>
      <c r="I9" s="230"/>
      <c r="J9" s="227"/>
      <c r="K9" s="230"/>
      <c r="L9" s="230"/>
      <c r="M9" s="230"/>
      <c r="N9" s="230"/>
      <c r="O9" s="230"/>
      <c r="P9" s="231"/>
    </row>
    <row r="10" spans="1:16" s="38" customFormat="1" ht="12" customHeight="1">
      <c r="A10" s="1046" t="s">
        <v>66</v>
      </c>
      <c r="B10" s="1037"/>
      <c r="C10" s="106"/>
      <c r="D10" s="106"/>
      <c r="E10" s="106"/>
      <c r="F10" s="106"/>
      <c r="G10" s="106"/>
      <c r="H10" s="266"/>
      <c r="I10" s="266"/>
      <c r="J10" s="233"/>
      <c r="K10" s="233"/>
      <c r="L10" s="233"/>
      <c r="M10" s="233"/>
      <c r="N10" s="233"/>
      <c r="O10" s="233"/>
      <c r="P10" s="233"/>
    </row>
    <row r="11" spans="2:17" s="38" customFormat="1" ht="12" customHeight="1">
      <c r="B11" s="234" t="s">
        <v>82</v>
      </c>
      <c r="C11" s="267">
        <v>95.56907037358819</v>
      </c>
      <c r="D11" s="268">
        <v>93.74085990055572</v>
      </c>
      <c r="E11" s="268">
        <v>90.79416531604538</v>
      </c>
      <c r="F11" s="268">
        <v>92.00241209060415</v>
      </c>
      <c r="G11" s="268">
        <v>78.08612440191386</v>
      </c>
      <c r="H11" s="267">
        <v>91.47508883892958</v>
      </c>
      <c r="I11" s="632">
        <v>25227</v>
      </c>
      <c r="J11" s="254"/>
      <c r="K11" s="267">
        <v>92.8847641144625</v>
      </c>
      <c r="L11" s="268">
        <v>92.06464499727619</v>
      </c>
      <c r="M11" s="268">
        <v>86.41426443114906</v>
      </c>
      <c r="N11" s="268">
        <v>87.21861185242528</v>
      </c>
      <c r="O11" s="268">
        <v>80.59194565744784</v>
      </c>
      <c r="P11" s="267">
        <v>86.95159146007664</v>
      </c>
      <c r="Q11" s="632">
        <v>44474</v>
      </c>
    </row>
    <row r="12" spans="2:17" s="38" customFormat="1" ht="12" customHeight="1">
      <c r="B12" s="234" t="s">
        <v>83</v>
      </c>
      <c r="C12" s="267">
        <v>1.4552562988705473</v>
      </c>
      <c r="D12" s="268">
        <v>1.374670956420006</v>
      </c>
      <c r="E12" s="268">
        <v>1.9502971366828743</v>
      </c>
      <c r="F12" s="268">
        <v>1.790223495270041</v>
      </c>
      <c r="G12" s="268">
        <v>2.0095693779904304</v>
      </c>
      <c r="H12" s="267">
        <v>1.798535064181594</v>
      </c>
      <c r="I12" s="632">
        <v>496</v>
      </c>
      <c r="J12" s="254"/>
      <c r="K12" s="267">
        <v>3.248259860788863</v>
      </c>
      <c r="L12" s="268">
        <v>2.3061558017069186</v>
      </c>
      <c r="M12" s="268">
        <v>1.8232553739920072</v>
      </c>
      <c r="N12" s="268">
        <v>1.9149673029519019</v>
      </c>
      <c r="O12" s="268">
        <v>1.5041242115477924</v>
      </c>
      <c r="P12" s="267">
        <v>1.8984124501446782</v>
      </c>
      <c r="Q12" s="632">
        <v>971</v>
      </c>
    </row>
    <row r="13" spans="2:17" s="38" customFormat="1" ht="12" customHeight="1">
      <c r="B13" s="234" t="s">
        <v>110</v>
      </c>
      <c r="C13" s="267">
        <v>1.3032145960034751</v>
      </c>
      <c r="D13" s="268">
        <v>2.310617139514478</v>
      </c>
      <c r="E13" s="268">
        <v>2.6094003241491084</v>
      </c>
      <c r="F13" s="268">
        <v>2.3442505559115068</v>
      </c>
      <c r="G13" s="268">
        <v>9.952153110047847</v>
      </c>
      <c r="H13" s="267">
        <v>2.6325331786206396</v>
      </c>
      <c r="I13" s="632">
        <v>726</v>
      </c>
      <c r="J13" s="254"/>
      <c r="K13" s="267">
        <v>1.3147718484145399</v>
      </c>
      <c r="L13" s="268">
        <v>1.2529507899037589</v>
      </c>
      <c r="M13" s="268">
        <v>2.9323432733464183</v>
      </c>
      <c r="N13" s="268">
        <v>2.701326216717257</v>
      </c>
      <c r="O13" s="268">
        <v>6.889859291606017</v>
      </c>
      <c r="P13" s="267">
        <v>2.8701024477985455</v>
      </c>
      <c r="Q13" s="632">
        <v>1468</v>
      </c>
    </row>
    <row r="14" spans="2:17" s="38" customFormat="1" ht="12" customHeight="1">
      <c r="B14" s="234" t="s">
        <v>85</v>
      </c>
      <c r="C14" s="267" t="s">
        <v>15</v>
      </c>
      <c r="D14" s="268">
        <v>0.14624159110851126</v>
      </c>
      <c r="E14" s="268">
        <v>0.21609940572663425</v>
      </c>
      <c r="F14" s="268">
        <v>0.17713790374250932</v>
      </c>
      <c r="G14" s="268">
        <v>0.3827751196172249</v>
      </c>
      <c r="H14" s="267">
        <v>0.18493001667996228</v>
      </c>
      <c r="I14" s="632">
        <v>51</v>
      </c>
      <c r="J14" s="254"/>
      <c r="K14" s="267">
        <v>0.15467904098994587</v>
      </c>
      <c r="L14" s="268">
        <v>0.0726348284002179</v>
      </c>
      <c r="M14" s="268">
        <v>0.1608059214415778</v>
      </c>
      <c r="N14" s="268">
        <v>0.15075274512600076</v>
      </c>
      <c r="O14" s="268">
        <v>0.5822416302765648</v>
      </c>
      <c r="P14" s="267">
        <v>0.16813951669664504</v>
      </c>
      <c r="Q14" s="632">
        <v>86</v>
      </c>
    </row>
    <row r="15" spans="2:17" s="38" customFormat="1" ht="12" customHeight="1">
      <c r="B15" s="234" t="s">
        <v>86</v>
      </c>
      <c r="C15" s="267">
        <v>0.06516072980017376</v>
      </c>
      <c r="D15" s="268">
        <v>0.058496636443404505</v>
      </c>
      <c r="E15" s="268">
        <v>0.10264721772015126</v>
      </c>
      <c r="F15" s="268">
        <v>0.09045339765574945</v>
      </c>
      <c r="G15" s="268">
        <v>0.28708133971291866</v>
      </c>
      <c r="H15" s="267">
        <v>0.0979041264776271</v>
      </c>
      <c r="I15" s="632" t="s">
        <v>15</v>
      </c>
      <c r="J15" s="254"/>
      <c r="K15" s="267">
        <v>0.07733952049497293</v>
      </c>
      <c r="L15" s="268" t="s">
        <v>15</v>
      </c>
      <c r="M15" s="268">
        <v>0.1300636129306879</v>
      </c>
      <c r="N15" s="268">
        <v>0.11815755699064925</v>
      </c>
      <c r="O15" s="268">
        <v>0.09704027171276079</v>
      </c>
      <c r="P15" s="267">
        <v>0.11730663955579887</v>
      </c>
      <c r="Q15" s="632">
        <v>60</v>
      </c>
    </row>
    <row r="16" spans="2:17" s="38" customFormat="1" ht="12" customHeight="1">
      <c r="B16" s="234" t="s">
        <v>87</v>
      </c>
      <c r="C16" s="267">
        <v>0.1520417028670721</v>
      </c>
      <c r="D16" s="268">
        <v>0.17548990933021352</v>
      </c>
      <c r="E16" s="268">
        <v>0.3835764451647758</v>
      </c>
      <c r="F16" s="268">
        <v>0.31658689179512306</v>
      </c>
      <c r="G16" s="268">
        <v>0.19138755980861244</v>
      </c>
      <c r="H16" s="267">
        <v>0.31184277322503445</v>
      </c>
      <c r="I16" s="632">
        <v>86</v>
      </c>
      <c r="J16" s="254"/>
      <c r="K16" s="267">
        <v>0.30935808197989173</v>
      </c>
      <c r="L16" s="268">
        <v>0.10895224260032686</v>
      </c>
      <c r="M16" s="268">
        <v>0.2885047414098896</v>
      </c>
      <c r="N16" s="268">
        <v>0.26891030211665</v>
      </c>
      <c r="O16" s="268">
        <v>0.2911208151382824</v>
      </c>
      <c r="P16" s="267">
        <v>0.2698052709783374</v>
      </c>
      <c r="Q16" s="632">
        <v>138</v>
      </c>
    </row>
    <row r="17" spans="2:17" s="38" customFormat="1" ht="12" customHeight="1">
      <c r="B17" s="234" t="s">
        <v>88</v>
      </c>
      <c r="C17" s="267">
        <v>0.13032145960034752</v>
      </c>
      <c r="D17" s="268">
        <v>0.2924831822170225</v>
      </c>
      <c r="E17" s="268">
        <v>0.3673689897352782</v>
      </c>
      <c r="F17" s="268">
        <v>0.31658689179512306</v>
      </c>
      <c r="G17" s="268">
        <v>0.3827751196172249</v>
      </c>
      <c r="H17" s="267">
        <v>0.3190949307418957</v>
      </c>
      <c r="I17" s="632">
        <v>88</v>
      </c>
      <c r="J17" s="254"/>
      <c r="K17" s="267">
        <v>0.15467904098994587</v>
      </c>
      <c r="L17" s="268">
        <v>0.05447612130016343</v>
      </c>
      <c r="M17" s="268">
        <v>0.3074230851088987</v>
      </c>
      <c r="N17" s="268">
        <v>0.2750218998920284</v>
      </c>
      <c r="O17" s="268">
        <v>0.38816108685104317</v>
      </c>
      <c r="P17" s="267">
        <v>0.2795808242746539</v>
      </c>
      <c r="Q17" s="632">
        <v>143</v>
      </c>
    </row>
    <row r="18" spans="2:17" s="38" customFormat="1" ht="12" customHeight="1">
      <c r="B18" s="234" t="s">
        <v>89</v>
      </c>
      <c r="C18" s="267">
        <v>0.3258036490008688</v>
      </c>
      <c r="D18" s="268">
        <v>0.40947645510383157</v>
      </c>
      <c r="E18" s="268">
        <v>0.8481901674770395</v>
      </c>
      <c r="F18" s="268">
        <v>0.7010138318320581</v>
      </c>
      <c r="G18" s="268">
        <v>0.9569377990430622</v>
      </c>
      <c r="H18" s="267">
        <v>0.7107114366524041</v>
      </c>
      <c r="I18" s="632">
        <v>196</v>
      </c>
      <c r="J18" s="254"/>
      <c r="K18" s="267">
        <v>0.6960556844547563</v>
      </c>
      <c r="L18" s="268">
        <v>1.3255856183039767</v>
      </c>
      <c r="M18" s="268">
        <v>1.7665003428949795</v>
      </c>
      <c r="N18" s="268">
        <v>1.6888381852629006</v>
      </c>
      <c r="O18" s="268">
        <v>1.4070839398350317</v>
      </c>
      <c r="P18" s="267">
        <v>1.6774849456479237</v>
      </c>
      <c r="Q18" s="632">
        <v>858</v>
      </c>
    </row>
    <row r="19" spans="2:17" s="38" customFormat="1" ht="12" customHeight="1">
      <c r="B19" s="234" t="s">
        <v>90</v>
      </c>
      <c r="C19" s="267">
        <v>0.13032145960034752</v>
      </c>
      <c r="D19" s="268">
        <v>0.3217315004387248</v>
      </c>
      <c r="E19" s="268">
        <v>0.3727714748784441</v>
      </c>
      <c r="F19" s="268">
        <v>0.3241246749331022</v>
      </c>
      <c r="G19" s="268">
        <v>0.7655502392344498</v>
      </c>
      <c r="H19" s="267">
        <v>0.3408514032924795</v>
      </c>
      <c r="I19" s="632">
        <v>94</v>
      </c>
      <c r="J19" s="254"/>
      <c r="K19" s="267">
        <v>0.15467904098994587</v>
      </c>
      <c r="L19" s="268">
        <v>0.5629199201016888</v>
      </c>
      <c r="M19" s="268">
        <v>1.2675290278336133</v>
      </c>
      <c r="N19" s="268">
        <v>1.1591663780634385</v>
      </c>
      <c r="O19" s="268">
        <v>1.455604075691412</v>
      </c>
      <c r="P19" s="267">
        <v>1.1711112848987253</v>
      </c>
      <c r="Q19" s="632">
        <v>599</v>
      </c>
    </row>
    <row r="20" spans="2:17" s="38" customFormat="1" ht="12" customHeight="1">
      <c r="B20" s="234" t="s">
        <v>91</v>
      </c>
      <c r="C20" s="267" t="s">
        <v>15</v>
      </c>
      <c r="D20" s="268">
        <v>0.058496636443404505</v>
      </c>
      <c r="E20" s="268">
        <v>0.4051863857374392</v>
      </c>
      <c r="F20" s="268">
        <v>0.29774243395017524</v>
      </c>
      <c r="G20" s="268">
        <v>0.28708133971291866</v>
      </c>
      <c r="H20" s="267">
        <v>0.29733845819131194</v>
      </c>
      <c r="I20" s="632">
        <v>82</v>
      </c>
      <c r="J20" s="254"/>
      <c r="K20" s="267" t="s">
        <v>15</v>
      </c>
      <c r="L20" s="268">
        <v>0.12711094970038134</v>
      </c>
      <c r="M20" s="268">
        <v>0.574644689857403</v>
      </c>
      <c r="N20" s="268">
        <v>0.5092998146148674</v>
      </c>
      <c r="O20" s="268">
        <v>0.727802037845706</v>
      </c>
      <c r="P20" s="267">
        <v>0.5181043247047783</v>
      </c>
      <c r="Q20" s="632">
        <v>265</v>
      </c>
    </row>
    <row r="21" spans="2:17" s="38" customFormat="1" ht="12" customHeight="1">
      <c r="B21" s="234" t="s">
        <v>92</v>
      </c>
      <c r="C21" s="267">
        <v>0.13032145960034752</v>
      </c>
      <c r="D21" s="268">
        <v>0.14624159110851126</v>
      </c>
      <c r="E21" s="268">
        <v>0.3619665045921124</v>
      </c>
      <c r="F21" s="268">
        <v>0.29397354238118567</v>
      </c>
      <c r="G21" s="268">
        <v>0.3827751196172249</v>
      </c>
      <c r="H21" s="267">
        <v>0.29733845819131194</v>
      </c>
      <c r="I21" s="632">
        <v>82</v>
      </c>
      <c r="J21" s="254"/>
      <c r="K21" s="267">
        <v>0.23201856148491878</v>
      </c>
      <c r="L21" s="268">
        <v>0.38133284910114396</v>
      </c>
      <c r="M21" s="268">
        <v>0.6361293068791827</v>
      </c>
      <c r="N21" s="268">
        <v>0.5968993827286247</v>
      </c>
      <c r="O21" s="268">
        <v>0.727802037845706</v>
      </c>
      <c r="P21" s="267">
        <v>0.6021740830531008</v>
      </c>
      <c r="Q21" s="632">
        <v>308</v>
      </c>
    </row>
    <row r="22" spans="2:17" s="38" customFormat="1" ht="12" customHeight="1">
      <c r="B22" s="234" t="s">
        <v>93</v>
      </c>
      <c r="C22" s="267">
        <v>0.4126846220677671</v>
      </c>
      <c r="D22" s="268">
        <v>0.3217315004387248</v>
      </c>
      <c r="E22" s="268">
        <v>0.5348460291734197</v>
      </c>
      <c r="F22" s="268">
        <v>0.48618701239965323</v>
      </c>
      <c r="G22" s="268">
        <v>3.253588516746411</v>
      </c>
      <c r="H22" s="267">
        <v>0.5910508376241932</v>
      </c>
      <c r="I22" s="632">
        <v>163</v>
      </c>
      <c r="J22" s="254"/>
      <c r="K22" s="267">
        <v>0.5413766434648105</v>
      </c>
      <c r="L22" s="268">
        <v>0.7626656982022879</v>
      </c>
      <c r="M22" s="268">
        <v>0.9222692553266961</v>
      </c>
      <c r="N22" s="268">
        <v>0.8943304744637073</v>
      </c>
      <c r="O22" s="268">
        <v>1.8437651625424551</v>
      </c>
      <c r="P22" s="267">
        <v>0.9325877844686008</v>
      </c>
      <c r="Q22" s="632">
        <v>477</v>
      </c>
    </row>
    <row r="23" spans="2:17" s="38" customFormat="1" ht="12" customHeight="1">
      <c r="B23" s="234" t="s">
        <v>94</v>
      </c>
      <c r="C23" s="267" t="s">
        <v>15</v>
      </c>
      <c r="D23" s="268">
        <v>0.20473822755191579</v>
      </c>
      <c r="E23" s="268">
        <v>0.3997839005942734</v>
      </c>
      <c r="F23" s="268">
        <v>0.31281800022613354</v>
      </c>
      <c r="G23" s="268">
        <v>1.4354066985645932</v>
      </c>
      <c r="H23" s="267">
        <v>0.35535571832620205</v>
      </c>
      <c r="I23" s="632">
        <v>98</v>
      </c>
      <c r="J23" s="254"/>
      <c r="K23" s="267">
        <v>0.15467904098994587</v>
      </c>
      <c r="L23" s="268">
        <v>0.38133284910114396</v>
      </c>
      <c r="M23" s="268">
        <v>1.6151535933029062</v>
      </c>
      <c r="N23" s="268">
        <v>1.4382626764723858</v>
      </c>
      <c r="O23" s="268">
        <v>1.6011644832605532</v>
      </c>
      <c r="P23" s="267">
        <v>1.4448267771955892</v>
      </c>
      <c r="Q23" s="632">
        <v>739</v>
      </c>
    </row>
    <row r="24" spans="2:17" s="38" customFormat="1" ht="12" customHeight="1">
      <c r="B24" s="234" t="s">
        <v>95</v>
      </c>
      <c r="C24" s="267" t="s">
        <v>15</v>
      </c>
      <c r="D24" s="268">
        <v>0.058496636443404505</v>
      </c>
      <c r="E24" s="268">
        <v>0.1350621285791464</v>
      </c>
      <c r="F24" s="268">
        <v>0.10552896393170767</v>
      </c>
      <c r="G24" s="268">
        <v>0.4784688995215311</v>
      </c>
      <c r="H24" s="267">
        <v>0.1196605990282109</v>
      </c>
      <c r="I24" s="632" t="s">
        <v>15</v>
      </c>
      <c r="J24" s="254"/>
      <c r="K24" s="267">
        <v>0.07733952049497293</v>
      </c>
      <c r="L24" s="268">
        <v>0.12711094970038134</v>
      </c>
      <c r="M24" s="268">
        <v>0.3263414288079079</v>
      </c>
      <c r="N24" s="268">
        <v>0.2974310917350826</v>
      </c>
      <c r="O24" s="268">
        <v>0.7763221737020863</v>
      </c>
      <c r="P24" s="267">
        <v>0.3167279268006569</v>
      </c>
      <c r="Q24" s="632">
        <v>162</v>
      </c>
    </row>
    <row r="25" spans="2:17" s="38" customFormat="1" ht="12" customHeight="1">
      <c r="B25" s="234" t="s">
        <v>96</v>
      </c>
      <c r="C25" s="267" t="s">
        <v>15</v>
      </c>
      <c r="D25" s="268" t="s">
        <v>15</v>
      </c>
      <c r="E25" s="268">
        <v>0.0864397622906537</v>
      </c>
      <c r="F25" s="268">
        <v>0.06784004824181208</v>
      </c>
      <c r="G25" s="268" t="s">
        <v>15</v>
      </c>
      <c r="H25" s="267">
        <v>0.0652694176517514</v>
      </c>
      <c r="I25" s="632" t="s">
        <v>15</v>
      </c>
      <c r="J25" s="254"/>
      <c r="K25" s="267" t="s">
        <v>15</v>
      </c>
      <c r="L25" s="268">
        <v>0.0726348284002179</v>
      </c>
      <c r="M25" s="268">
        <v>0.14188757774256863</v>
      </c>
      <c r="N25" s="268">
        <v>0.13038075254140608</v>
      </c>
      <c r="O25" s="268">
        <v>0.3396409509946628</v>
      </c>
      <c r="P25" s="267">
        <v>0.1388128568076953</v>
      </c>
      <c r="Q25" s="632">
        <v>71</v>
      </c>
    </row>
    <row r="26" spans="2:17" s="38" customFormat="1" ht="12" customHeight="1">
      <c r="B26" s="234" t="s">
        <v>111</v>
      </c>
      <c r="C26" s="267">
        <v>0.1520417028670721</v>
      </c>
      <c r="D26" s="268">
        <v>0.35097981866042705</v>
      </c>
      <c r="E26" s="268">
        <v>0.4321988114532685</v>
      </c>
      <c r="F26" s="268">
        <v>0.37312026532996645</v>
      </c>
      <c r="G26" s="268">
        <v>1.1483253588516746</v>
      </c>
      <c r="H26" s="267">
        <v>0.4024947421858003</v>
      </c>
      <c r="I26" s="632">
        <v>111</v>
      </c>
      <c r="J26" s="254"/>
      <c r="K26" s="267" t="s">
        <v>15</v>
      </c>
      <c r="L26" s="268">
        <v>0.36317414200108955</v>
      </c>
      <c r="M26" s="268">
        <v>0.6928843379762102</v>
      </c>
      <c r="N26" s="268">
        <v>0.6376433678978141</v>
      </c>
      <c r="O26" s="268">
        <v>0.7763221737020863</v>
      </c>
      <c r="P26" s="267">
        <v>0.6432314068976305</v>
      </c>
      <c r="Q26" s="632">
        <v>329</v>
      </c>
    </row>
    <row r="27" spans="2:17" s="38" customFormat="1" ht="12" customHeight="1">
      <c r="B27" s="234" t="s">
        <v>98</v>
      </c>
      <c r="C27" s="267">
        <v>97.29501267962807</v>
      </c>
      <c r="D27" s="268">
        <v>97.57420091324201</v>
      </c>
      <c r="E27" s="268">
        <v>96.47659751902428</v>
      </c>
      <c r="F27" s="268">
        <v>96.75807745605718</v>
      </c>
      <c r="G27" s="268">
        <v>94.31407942238266</v>
      </c>
      <c r="H27" s="267">
        <v>96.66316158429723</v>
      </c>
      <c r="I27" s="632">
        <v>27578</v>
      </c>
      <c r="J27" s="254"/>
      <c r="K27" s="267">
        <v>96.06240713224369</v>
      </c>
      <c r="L27" s="268">
        <v>96.76682481110525</v>
      </c>
      <c r="M27" s="268">
        <v>95.18525187953001</v>
      </c>
      <c r="N27" s="268">
        <v>95.38309076423839</v>
      </c>
      <c r="O27" s="268">
        <v>92.42152466367713</v>
      </c>
      <c r="P27" s="267">
        <v>95.26008976961616</v>
      </c>
      <c r="Q27" s="632">
        <v>51148</v>
      </c>
    </row>
    <row r="28" spans="2:17" s="38" customFormat="1" ht="12" customHeight="1">
      <c r="B28" s="234" t="s">
        <v>99</v>
      </c>
      <c r="C28" s="267">
        <v>0.591715976331361</v>
      </c>
      <c r="D28" s="268">
        <v>0.3710045662100456</v>
      </c>
      <c r="E28" s="268">
        <v>0.5837589909308871</v>
      </c>
      <c r="F28" s="268">
        <v>0.5579461746043323</v>
      </c>
      <c r="G28" s="268">
        <v>0.45126353790613716</v>
      </c>
      <c r="H28" s="267">
        <v>0.5538030143708377</v>
      </c>
      <c r="I28" s="632">
        <v>158</v>
      </c>
      <c r="J28" s="254"/>
      <c r="K28" s="267">
        <v>0.8172362555720655</v>
      </c>
      <c r="L28" s="268">
        <v>0.5447197329116148</v>
      </c>
      <c r="M28" s="268">
        <v>1.0917030567685588</v>
      </c>
      <c r="N28" s="268">
        <v>1.024036686551503</v>
      </c>
      <c r="O28" s="268">
        <v>0.9865470852017937</v>
      </c>
      <c r="P28" s="267">
        <v>1.0224796528411524</v>
      </c>
      <c r="Q28" s="632">
        <v>549</v>
      </c>
    </row>
    <row r="29" spans="2:17" s="38" customFormat="1" ht="12" customHeight="1">
      <c r="B29" s="234" t="s">
        <v>112</v>
      </c>
      <c r="C29" s="267">
        <v>2.113271344040575</v>
      </c>
      <c r="D29" s="268">
        <v>2.054794520547945</v>
      </c>
      <c r="E29" s="268">
        <v>2.9396434900448245</v>
      </c>
      <c r="F29" s="268">
        <v>2.6839763693384873</v>
      </c>
      <c r="G29" s="268">
        <v>5.234657039711191</v>
      </c>
      <c r="H29" s="267">
        <v>2.783035401331931</v>
      </c>
      <c r="I29" s="632">
        <v>794</v>
      </c>
      <c r="J29" s="254"/>
      <c r="K29" s="267">
        <v>3.1203566121842496</v>
      </c>
      <c r="L29" s="268">
        <v>2.688455455983131</v>
      </c>
      <c r="M29" s="268">
        <v>3.7230450637014365</v>
      </c>
      <c r="N29" s="268">
        <v>3.592872549210112</v>
      </c>
      <c r="O29" s="268">
        <v>6.591928251121076</v>
      </c>
      <c r="P29" s="267">
        <v>3.7174305775426966</v>
      </c>
      <c r="Q29" s="632">
        <v>1996</v>
      </c>
    </row>
    <row r="30" spans="2:17" s="38" customFormat="1" ht="12" customHeight="1">
      <c r="B30" s="104" t="s">
        <v>101</v>
      </c>
      <c r="C30" s="266">
        <v>4732</v>
      </c>
      <c r="D30" s="269">
        <v>3504</v>
      </c>
      <c r="E30" s="269">
        <v>19186</v>
      </c>
      <c r="F30" s="269">
        <v>27422</v>
      </c>
      <c r="G30" s="269">
        <v>1108</v>
      </c>
      <c r="H30" s="266">
        <v>28530</v>
      </c>
      <c r="I30" s="632"/>
      <c r="J30" s="254"/>
      <c r="K30" s="266">
        <v>1346</v>
      </c>
      <c r="L30" s="269">
        <v>5691</v>
      </c>
      <c r="M30" s="269">
        <v>44426</v>
      </c>
      <c r="N30" s="269">
        <v>51463</v>
      </c>
      <c r="O30" s="269">
        <v>2230</v>
      </c>
      <c r="P30" s="266">
        <v>53693</v>
      </c>
      <c r="Q30" s="632"/>
    </row>
    <row r="31" spans="3:17" s="38" customFormat="1" ht="10.5" customHeight="1">
      <c r="C31" s="270"/>
      <c r="D31" s="248"/>
      <c r="E31" s="248"/>
      <c r="F31" s="248"/>
      <c r="G31" s="248"/>
      <c r="H31" s="636"/>
      <c r="I31" s="637"/>
      <c r="J31" s="270"/>
      <c r="K31" s="270"/>
      <c r="L31" s="248"/>
      <c r="M31" s="248"/>
      <c r="N31" s="248"/>
      <c r="O31" s="248"/>
      <c r="P31" s="270"/>
      <c r="Q31" s="295"/>
    </row>
    <row r="32" spans="1:17" s="38" customFormat="1" ht="12" customHeight="1">
      <c r="A32" s="1039" t="s">
        <v>74</v>
      </c>
      <c r="B32" s="1037"/>
      <c r="C32" s="271"/>
      <c r="D32" s="272"/>
      <c r="E32" s="272"/>
      <c r="F32" s="272"/>
      <c r="G32" s="272"/>
      <c r="H32" s="272"/>
      <c r="I32" s="632"/>
      <c r="J32" s="270"/>
      <c r="K32" s="270"/>
      <c r="L32" s="248"/>
      <c r="M32" s="248"/>
      <c r="N32" s="248"/>
      <c r="O32" s="248"/>
      <c r="P32" s="270"/>
      <c r="Q32" s="295"/>
    </row>
    <row r="33" spans="1:17" s="38" customFormat="1" ht="12" customHeight="1">
      <c r="A33" s="112"/>
      <c r="B33" s="234" t="s">
        <v>82</v>
      </c>
      <c r="C33" s="267">
        <v>94.68321917808218</v>
      </c>
      <c r="D33" s="268">
        <v>92.65525608236605</v>
      </c>
      <c r="E33" s="268">
        <v>90.95881575128197</v>
      </c>
      <c r="F33" s="268">
        <v>91.34004528368249</v>
      </c>
      <c r="G33" s="268">
        <v>75.08763144717075</v>
      </c>
      <c r="H33" s="267">
        <v>90.99097645704944</v>
      </c>
      <c r="I33" s="632">
        <v>169205</v>
      </c>
      <c r="J33" s="254"/>
      <c r="K33" s="267">
        <v>90.68627450980392</v>
      </c>
      <c r="L33" s="268">
        <v>91.27340823970037</v>
      </c>
      <c r="M33" s="268">
        <v>85.25942937215368</v>
      </c>
      <c r="N33" s="268">
        <v>85.69849451513295</v>
      </c>
      <c r="O33" s="268">
        <v>76.78524374176548</v>
      </c>
      <c r="P33" s="267">
        <v>85.30979959551388</v>
      </c>
      <c r="Q33" s="632">
        <v>74240</v>
      </c>
    </row>
    <row r="34" spans="1:17" s="38" customFormat="1" ht="12" customHeight="1">
      <c r="A34" s="112"/>
      <c r="B34" s="234" t="s">
        <v>83</v>
      </c>
      <c r="C34" s="267">
        <v>1.678082191780822</v>
      </c>
      <c r="D34" s="268">
        <v>1.3574660633484164</v>
      </c>
      <c r="E34" s="268">
        <v>1.2887412519753605</v>
      </c>
      <c r="F34" s="268">
        <v>1.319491767602383</v>
      </c>
      <c r="G34" s="268">
        <v>1.3269904857285928</v>
      </c>
      <c r="H34" s="267">
        <v>1.3196528248314137</v>
      </c>
      <c r="I34" s="632">
        <v>2454</v>
      </c>
      <c r="J34" s="254"/>
      <c r="K34" s="267">
        <v>3.6764705882352944</v>
      </c>
      <c r="L34" s="268">
        <v>2.359550561797753</v>
      </c>
      <c r="M34" s="268">
        <v>1.8047824789485294</v>
      </c>
      <c r="N34" s="268">
        <v>1.8587271263622054</v>
      </c>
      <c r="O34" s="268">
        <v>1.185770750988142</v>
      </c>
      <c r="P34" s="267">
        <v>1.8293804008089725</v>
      </c>
      <c r="Q34" s="632">
        <v>1592</v>
      </c>
    </row>
    <row r="35" spans="1:17" s="38" customFormat="1" ht="12" customHeight="1">
      <c r="A35" s="112"/>
      <c r="B35" s="234" t="s">
        <v>110</v>
      </c>
      <c r="C35" s="267">
        <v>1.018835616438356</v>
      </c>
      <c r="D35" s="268">
        <v>1.4623909764574725</v>
      </c>
      <c r="E35" s="268">
        <v>2.2956106685587128</v>
      </c>
      <c r="F35" s="268">
        <v>2.143830647820448</v>
      </c>
      <c r="G35" s="268">
        <v>13.72058087130696</v>
      </c>
      <c r="H35" s="267">
        <v>2.392475720323944</v>
      </c>
      <c r="I35" s="632">
        <v>4449</v>
      </c>
      <c r="J35" s="254"/>
      <c r="K35" s="267">
        <v>1.2254901960784315</v>
      </c>
      <c r="L35" s="268">
        <v>2.0599250936329585</v>
      </c>
      <c r="M35" s="268">
        <v>4.541149300014272</v>
      </c>
      <c r="N35" s="268">
        <v>4.349445505773228</v>
      </c>
      <c r="O35" s="268">
        <v>9.960474308300395</v>
      </c>
      <c r="P35" s="267">
        <v>4.594134951277808</v>
      </c>
      <c r="Q35" s="632">
        <v>3998</v>
      </c>
    </row>
    <row r="36" spans="1:17" s="38" customFormat="1" ht="12" customHeight="1">
      <c r="A36" s="112"/>
      <c r="B36" s="234" t="s">
        <v>85</v>
      </c>
      <c r="C36" s="267">
        <v>0.09417808219178082</v>
      </c>
      <c r="D36" s="268">
        <v>0.20984982621811266</v>
      </c>
      <c r="E36" s="268">
        <v>0.18705453607249975</v>
      </c>
      <c r="F36" s="268">
        <v>0.18300323140841046</v>
      </c>
      <c r="G36" s="268">
        <v>0.40060090135202797</v>
      </c>
      <c r="H36" s="267">
        <v>0.1876767872315254</v>
      </c>
      <c r="I36" s="632">
        <v>349</v>
      </c>
      <c r="J36" s="254"/>
      <c r="K36" s="267">
        <v>0.857843137254902</v>
      </c>
      <c r="L36" s="268">
        <v>0.09363295880149813</v>
      </c>
      <c r="M36" s="268">
        <v>0.2659816018579788</v>
      </c>
      <c r="N36" s="268">
        <v>0.26072642948972113</v>
      </c>
      <c r="O36" s="268">
        <v>0.47430830039525695</v>
      </c>
      <c r="P36" s="267">
        <v>0.2700404486118772</v>
      </c>
      <c r="Q36" s="632">
        <v>235</v>
      </c>
    </row>
    <row r="37" spans="1:17" s="38" customFormat="1" ht="12" customHeight="1">
      <c r="A37" s="112"/>
      <c r="B37" s="234" t="s">
        <v>86</v>
      </c>
      <c r="C37" s="267" t="s">
        <v>15</v>
      </c>
      <c r="D37" s="268" t="s">
        <v>15</v>
      </c>
      <c r="E37" s="268">
        <v>0.07740187699551715</v>
      </c>
      <c r="F37" s="268">
        <v>0.0714427029522323</v>
      </c>
      <c r="G37" s="268">
        <v>0.15022533800701052</v>
      </c>
      <c r="H37" s="267">
        <v>0.07313479387818755</v>
      </c>
      <c r="I37" s="632">
        <v>136</v>
      </c>
      <c r="J37" s="254"/>
      <c r="K37" s="267">
        <v>0.12254901960784313</v>
      </c>
      <c r="L37" s="268">
        <v>0.1310861423220974</v>
      </c>
      <c r="M37" s="268">
        <v>0.11806988180037108</v>
      </c>
      <c r="N37" s="268">
        <v>0.11894892405291425</v>
      </c>
      <c r="O37" s="268">
        <v>0.21080368906455862</v>
      </c>
      <c r="P37" s="267">
        <v>0.12295458724030153</v>
      </c>
      <c r="Q37" s="632">
        <v>107</v>
      </c>
    </row>
    <row r="38" spans="1:17" s="38" customFormat="1" ht="12" customHeight="1">
      <c r="A38" s="112"/>
      <c r="B38" s="234" t="s">
        <v>87</v>
      </c>
      <c r="C38" s="267">
        <v>0.18835616438356165</v>
      </c>
      <c r="D38" s="268">
        <v>0.16394517673290052</v>
      </c>
      <c r="E38" s="268">
        <v>0.2489760376689135</v>
      </c>
      <c r="F38" s="268">
        <v>0.2379591567562815</v>
      </c>
      <c r="G38" s="268">
        <v>0.25037556334501754</v>
      </c>
      <c r="H38" s="267">
        <v>0.23822583594144917</v>
      </c>
      <c r="I38" s="632">
        <v>443</v>
      </c>
      <c r="J38" s="254"/>
      <c r="K38" s="267">
        <v>0.12254901960784313</v>
      </c>
      <c r="L38" s="268">
        <v>0.09363295880149813</v>
      </c>
      <c r="M38" s="268">
        <v>0.2581967744865258</v>
      </c>
      <c r="N38" s="268">
        <v>0.24630837808936787</v>
      </c>
      <c r="O38" s="268">
        <v>0.23715415019762848</v>
      </c>
      <c r="P38" s="267">
        <v>0.24590917448060307</v>
      </c>
      <c r="Q38" s="632">
        <v>214</v>
      </c>
    </row>
    <row r="39" spans="1:17" s="38" customFormat="1" ht="12" customHeight="1">
      <c r="A39" s="112"/>
      <c r="B39" s="234" t="s">
        <v>88</v>
      </c>
      <c r="C39" s="267">
        <v>0.1541095890410959</v>
      </c>
      <c r="D39" s="268">
        <v>0.2491966686340088</v>
      </c>
      <c r="E39" s="268">
        <v>0.2928371012997065</v>
      </c>
      <c r="F39" s="268">
        <v>0.2802752192741421</v>
      </c>
      <c r="G39" s="268">
        <v>0.7010515773660491</v>
      </c>
      <c r="H39" s="267">
        <v>0.28931264048871247</v>
      </c>
      <c r="I39" s="632">
        <v>538</v>
      </c>
      <c r="J39" s="254"/>
      <c r="K39" s="267">
        <v>0.49019607843137253</v>
      </c>
      <c r="L39" s="268">
        <v>0.20599250936329588</v>
      </c>
      <c r="M39" s="268">
        <v>0.39443125348695396</v>
      </c>
      <c r="N39" s="268">
        <v>0.3832798663927237</v>
      </c>
      <c r="O39" s="268">
        <v>0.47430830039525695</v>
      </c>
      <c r="P39" s="267">
        <v>0.38724949439235157</v>
      </c>
      <c r="Q39" s="632">
        <v>337</v>
      </c>
    </row>
    <row r="40" spans="1:17" s="38" customFormat="1" ht="12" customHeight="1">
      <c r="A40" s="112"/>
      <c r="B40" s="234" t="s">
        <v>89</v>
      </c>
      <c r="C40" s="267">
        <v>0.7191780821917808</v>
      </c>
      <c r="D40" s="268">
        <v>1.21975211489278</v>
      </c>
      <c r="E40" s="268">
        <v>1.4809559131808945</v>
      </c>
      <c r="F40" s="268">
        <v>1.4101690444263701</v>
      </c>
      <c r="G40" s="268">
        <v>2.053079619429144</v>
      </c>
      <c r="H40" s="267">
        <v>1.4239774572752988</v>
      </c>
      <c r="I40" s="632">
        <v>2648</v>
      </c>
      <c r="J40" s="254"/>
      <c r="K40" s="267">
        <v>0.49019607843137253</v>
      </c>
      <c r="L40" s="268">
        <v>1.198501872659176</v>
      </c>
      <c r="M40" s="268">
        <v>2.000700634463431</v>
      </c>
      <c r="N40" s="268">
        <v>1.93442189621406</v>
      </c>
      <c r="O40" s="268">
        <v>2.740447957839262</v>
      </c>
      <c r="P40" s="267">
        <v>1.9695716124287554</v>
      </c>
      <c r="Q40" s="632">
        <v>1714</v>
      </c>
    </row>
    <row r="41" spans="1:17" s="38" customFormat="1" ht="12" customHeight="1">
      <c r="A41" s="112"/>
      <c r="B41" s="234" t="s">
        <v>90</v>
      </c>
      <c r="C41" s="267">
        <v>0.2226027397260274</v>
      </c>
      <c r="D41" s="268">
        <v>0.4983933372680176</v>
      </c>
      <c r="E41" s="268">
        <v>0.7817589576547231</v>
      </c>
      <c r="F41" s="268">
        <v>0.7221208590710251</v>
      </c>
      <c r="G41" s="268">
        <v>1.3019529293940912</v>
      </c>
      <c r="H41" s="267">
        <v>0.7345744738059131</v>
      </c>
      <c r="I41" s="632">
        <v>1366</v>
      </c>
      <c r="J41" s="254"/>
      <c r="K41" s="267">
        <v>0.24509803921568626</v>
      </c>
      <c r="L41" s="268">
        <v>0.31835205992509363</v>
      </c>
      <c r="M41" s="268">
        <v>0.9964579035459888</v>
      </c>
      <c r="N41" s="268">
        <v>0.9455838710065001</v>
      </c>
      <c r="O41" s="268">
        <v>1.3175230566534915</v>
      </c>
      <c r="P41" s="267">
        <v>0.9618036403750689</v>
      </c>
      <c r="Q41" s="632">
        <v>837</v>
      </c>
    </row>
    <row r="42" spans="1:17" s="38" customFormat="1" ht="12" customHeight="1">
      <c r="A42" s="112"/>
      <c r="B42" s="234" t="s">
        <v>91</v>
      </c>
      <c r="C42" s="267">
        <v>0.05136986301369863</v>
      </c>
      <c r="D42" s="268">
        <v>0.07869368483179225</v>
      </c>
      <c r="E42" s="268">
        <v>0.3315380397974651</v>
      </c>
      <c r="F42" s="268">
        <v>0.29236552285067374</v>
      </c>
      <c r="G42" s="268">
        <v>0.5758637956935403</v>
      </c>
      <c r="H42" s="267">
        <v>0.2984544897234859</v>
      </c>
      <c r="I42" s="632">
        <v>555</v>
      </c>
      <c r="J42" s="254"/>
      <c r="K42" s="267">
        <v>0.12254901960784313</v>
      </c>
      <c r="L42" s="268">
        <v>0.16853932584269662</v>
      </c>
      <c r="M42" s="268">
        <v>0.4190832068298886</v>
      </c>
      <c r="N42" s="268">
        <v>0.40010092635980243</v>
      </c>
      <c r="O42" s="268">
        <v>0.5797101449275363</v>
      </c>
      <c r="P42" s="267">
        <v>0.4079334436477294</v>
      </c>
      <c r="Q42" s="632">
        <v>355</v>
      </c>
    </row>
    <row r="43" spans="1:17" s="38" customFormat="1" ht="12" customHeight="1">
      <c r="A43" s="112"/>
      <c r="B43" s="234" t="s">
        <v>92</v>
      </c>
      <c r="C43" s="267">
        <v>0.10273972602739725</v>
      </c>
      <c r="D43" s="268">
        <v>0.27542789691127284</v>
      </c>
      <c r="E43" s="268">
        <v>0.3302480085142065</v>
      </c>
      <c r="F43" s="268">
        <v>0.3110505374689499</v>
      </c>
      <c r="G43" s="268">
        <v>0.4506760140210316</v>
      </c>
      <c r="H43" s="267">
        <v>0.31404940900633477</v>
      </c>
      <c r="I43" s="632">
        <v>584</v>
      </c>
      <c r="J43" s="254"/>
      <c r="K43" s="267">
        <v>0.49019607843137253</v>
      </c>
      <c r="L43" s="268">
        <v>0.2808988764044944</v>
      </c>
      <c r="M43" s="268">
        <v>0.6656027402592347</v>
      </c>
      <c r="N43" s="268">
        <v>0.6392002787489938</v>
      </c>
      <c r="O43" s="268">
        <v>0.6324110671936759</v>
      </c>
      <c r="P43" s="267">
        <v>0.6389042103327818</v>
      </c>
      <c r="Q43" s="632">
        <v>556</v>
      </c>
    </row>
    <row r="44" spans="1:17" s="38" customFormat="1" ht="12" customHeight="1">
      <c r="A44" s="112"/>
      <c r="B44" s="234" t="s">
        <v>93</v>
      </c>
      <c r="C44" s="267">
        <v>0.7191780821917808</v>
      </c>
      <c r="D44" s="268">
        <v>1.0099022886746671</v>
      </c>
      <c r="E44" s="268">
        <v>0.7959493017705679</v>
      </c>
      <c r="F44" s="268">
        <v>0.8089512211206613</v>
      </c>
      <c r="G44" s="268">
        <v>1.1266900350525788</v>
      </c>
      <c r="H44" s="267">
        <v>0.8157756052441949</v>
      </c>
      <c r="I44" s="632">
        <v>1517</v>
      </c>
      <c r="J44" s="254"/>
      <c r="K44" s="267">
        <v>0.6127450980392157</v>
      </c>
      <c r="L44" s="268">
        <v>1.0861423220973783</v>
      </c>
      <c r="M44" s="268">
        <v>1.2702243327754208</v>
      </c>
      <c r="N44" s="268">
        <v>1.2519674632640065</v>
      </c>
      <c r="O44" s="268">
        <v>1.9762845849802373</v>
      </c>
      <c r="P44" s="267">
        <v>1.2835539621253909</v>
      </c>
      <c r="Q44" s="632">
        <v>1117</v>
      </c>
    </row>
    <row r="45" spans="1:17" s="38" customFormat="1" ht="12" customHeight="1">
      <c r="A45" s="112"/>
      <c r="B45" s="234" t="s">
        <v>94</v>
      </c>
      <c r="C45" s="267">
        <v>0.14554794520547945</v>
      </c>
      <c r="D45" s="268">
        <v>0.32789035346580103</v>
      </c>
      <c r="E45" s="268">
        <v>0.34121327442190474</v>
      </c>
      <c r="F45" s="268">
        <v>0.3275373150733112</v>
      </c>
      <c r="G45" s="268">
        <v>0.7010515773660491</v>
      </c>
      <c r="H45" s="267">
        <v>0.3355596424999194</v>
      </c>
      <c r="I45" s="632">
        <v>624</v>
      </c>
      <c r="J45" s="254"/>
      <c r="K45" s="267">
        <v>0.24509803921568626</v>
      </c>
      <c r="L45" s="268">
        <v>0.31835205992509363</v>
      </c>
      <c r="M45" s="268">
        <v>0.8550335396312586</v>
      </c>
      <c r="N45" s="268">
        <v>0.8146199041199582</v>
      </c>
      <c r="O45" s="268">
        <v>1.1067193675889329</v>
      </c>
      <c r="P45" s="267">
        <v>0.827357970215113</v>
      </c>
      <c r="Q45" s="632">
        <v>720</v>
      </c>
    </row>
    <row r="46" spans="1:17" s="38" customFormat="1" ht="12" customHeight="1">
      <c r="A46" s="112"/>
      <c r="B46" s="234" t="s">
        <v>95</v>
      </c>
      <c r="C46" s="267">
        <v>0.05993150684931507</v>
      </c>
      <c r="D46" s="268">
        <v>0.1508295625942685</v>
      </c>
      <c r="E46" s="268">
        <v>0.14190344115844808</v>
      </c>
      <c r="F46" s="268">
        <v>0.1373898133696775</v>
      </c>
      <c r="G46" s="268">
        <v>0.25037556334501754</v>
      </c>
      <c r="H46" s="267">
        <v>0.13981651770829973</v>
      </c>
      <c r="I46" s="632">
        <v>260</v>
      </c>
      <c r="J46" s="254"/>
      <c r="K46" s="267">
        <v>0.3676470588235294</v>
      </c>
      <c r="L46" s="268">
        <v>0.149812734082397</v>
      </c>
      <c r="M46" s="268">
        <v>0.26857654431512984</v>
      </c>
      <c r="N46" s="268">
        <v>0.2619279337730839</v>
      </c>
      <c r="O46" s="268">
        <v>0.3425559947299078</v>
      </c>
      <c r="P46" s="267">
        <v>0.2654440154440154</v>
      </c>
      <c r="Q46" s="632">
        <v>231</v>
      </c>
    </row>
    <row r="47" spans="1:17" s="38" customFormat="1" ht="12" customHeight="1">
      <c r="A47" s="112"/>
      <c r="B47" s="234" t="s">
        <v>96</v>
      </c>
      <c r="C47" s="267" t="s">
        <v>15</v>
      </c>
      <c r="D47" s="268">
        <v>0.05902026362384419</v>
      </c>
      <c r="E47" s="268">
        <v>0.09868739316928436</v>
      </c>
      <c r="F47" s="268">
        <v>0.09122683607746587</v>
      </c>
      <c r="G47" s="268">
        <v>0.25037556334501754</v>
      </c>
      <c r="H47" s="267">
        <v>0.09464502737177212</v>
      </c>
      <c r="I47" s="632">
        <v>176</v>
      </c>
      <c r="J47" s="254"/>
      <c r="K47" s="267">
        <v>0.12254901960784313</v>
      </c>
      <c r="L47" s="268" t="s">
        <v>15</v>
      </c>
      <c r="M47" s="268">
        <v>0.2465195334293462</v>
      </c>
      <c r="N47" s="268">
        <v>0.23189032668901466</v>
      </c>
      <c r="O47" s="268">
        <v>0.6324110671936759</v>
      </c>
      <c r="P47" s="267">
        <v>0.24935649935649934</v>
      </c>
      <c r="Q47" s="632">
        <v>217</v>
      </c>
    </row>
    <row r="48" spans="1:17" s="38" customFormat="1" ht="12" customHeight="1">
      <c r="A48" s="112"/>
      <c r="B48" s="234" t="s">
        <v>111</v>
      </c>
      <c r="C48" s="267">
        <v>0.10273972602739725</v>
      </c>
      <c r="D48" s="268">
        <v>0.23608105449537675</v>
      </c>
      <c r="E48" s="268">
        <v>0.34830844647982717</v>
      </c>
      <c r="F48" s="268">
        <v>0.3231408410454815</v>
      </c>
      <c r="G48" s="268">
        <v>1.6524787180771157</v>
      </c>
      <c r="H48" s="267">
        <v>0.3516923176201078</v>
      </c>
      <c r="I48" s="632">
        <v>654</v>
      </c>
      <c r="J48" s="254"/>
      <c r="K48" s="267">
        <v>0.12254901960784313</v>
      </c>
      <c r="L48" s="268">
        <v>0.22471910112359553</v>
      </c>
      <c r="M48" s="268">
        <v>0.6357609020019981</v>
      </c>
      <c r="N48" s="268">
        <v>0.6043566545314734</v>
      </c>
      <c r="O48" s="268">
        <v>1.3438735177865613</v>
      </c>
      <c r="P48" s="267">
        <v>0.6366059937488509</v>
      </c>
      <c r="Q48" s="632">
        <v>554</v>
      </c>
    </row>
    <row r="49" spans="1:17" s="38" customFormat="1" ht="12" customHeight="1">
      <c r="A49" s="112"/>
      <c r="B49" s="234" t="s">
        <v>98</v>
      </c>
      <c r="C49" s="267">
        <v>98.0688497061293</v>
      </c>
      <c r="D49" s="268">
        <v>97.81270044900577</v>
      </c>
      <c r="E49" s="268">
        <v>97.01450508741848</v>
      </c>
      <c r="F49" s="268">
        <v>97.14798244583729</v>
      </c>
      <c r="G49" s="268">
        <v>94.82431149097815</v>
      </c>
      <c r="H49" s="267">
        <v>97.09687862237492</v>
      </c>
      <c r="I49" s="632">
        <v>185958</v>
      </c>
      <c r="J49" s="254"/>
      <c r="K49" s="267">
        <v>97.3747016706444</v>
      </c>
      <c r="L49" s="268">
        <v>96.8092820884699</v>
      </c>
      <c r="M49" s="268">
        <v>95.50202594699083</v>
      </c>
      <c r="N49" s="268">
        <v>95.60288087115339</v>
      </c>
      <c r="O49" s="268">
        <v>92.90085679314566</v>
      </c>
      <c r="P49" s="267">
        <v>95.48177569068048</v>
      </c>
      <c r="Q49" s="632">
        <v>87024</v>
      </c>
    </row>
    <row r="50" spans="1:17" s="38" customFormat="1" ht="12" customHeight="1">
      <c r="A50" s="112"/>
      <c r="B50" s="234" t="s">
        <v>99</v>
      </c>
      <c r="C50" s="267">
        <v>0.31905961376994124</v>
      </c>
      <c r="D50" s="268">
        <v>0.327132777421424</v>
      </c>
      <c r="E50" s="268">
        <v>0.4574296334305345</v>
      </c>
      <c r="F50" s="268">
        <v>0.4377862962211568</v>
      </c>
      <c r="G50" s="268">
        <v>0.4273504273504274</v>
      </c>
      <c r="H50" s="267">
        <v>0.4375567831744275</v>
      </c>
      <c r="I50" s="632">
        <v>838</v>
      </c>
      <c r="J50" s="254"/>
      <c r="K50" s="267">
        <v>0.35799522673031026</v>
      </c>
      <c r="L50" s="268">
        <v>0.7070340826686003</v>
      </c>
      <c r="M50" s="268">
        <v>0.8549868034645552</v>
      </c>
      <c r="N50" s="268">
        <v>0.8408284227575037</v>
      </c>
      <c r="O50" s="268">
        <v>0.9302325581395349</v>
      </c>
      <c r="P50" s="267">
        <v>0.8448355313686335</v>
      </c>
      <c r="Q50" s="632">
        <v>770</v>
      </c>
    </row>
    <row r="51" spans="1:17" s="38" customFormat="1" ht="12" customHeight="1">
      <c r="A51" s="112"/>
      <c r="B51" s="234" t="s">
        <v>112</v>
      </c>
      <c r="C51" s="267">
        <v>1.6120906801007555</v>
      </c>
      <c r="D51" s="268">
        <v>1.860166773572803</v>
      </c>
      <c r="E51" s="268">
        <v>2.5280652791509706</v>
      </c>
      <c r="F51" s="268">
        <v>2.41423125794155</v>
      </c>
      <c r="G51" s="268">
        <v>4.748338081671415</v>
      </c>
      <c r="H51" s="267">
        <v>2.4655645944506523</v>
      </c>
      <c r="I51" s="632">
        <v>4722</v>
      </c>
      <c r="J51" s="254"/>
      <c r="K51" s="267">
        <v>2.267303102625298</v>
      </c>
      <c r="L51" s="268">
        <v>2.4836838288614937</v>
      </c>
      <c r="M51" s="268">
        <v>3.642987249544627</v>
      </c>
      <c r="N51" s="268">
        <v>3.5562907060891136</v>
      </c>
      <c r="O51" s="268">
        <v>6.16891064871481</v>
      </c>
      <c r="P51" s="267">
        <v>3.67338877795089</v>
      </c>
      <c r="Q51" s="632">
        <v>3348</v>
      </c>
    </row>
    <row r="52" spans="2:17" s="38" customFormat="1" ht="12" customHeight="1">
      <c r="B52" s="104" t="s">
        <v>101</v>
      </c>
      <c r="C52" s="266">
        <v>11910</v>
      </c>
      <c r="D52" s="269">
        <v>15590</v>
      </c>
      <c r="E52" s="269">
        <v>159806</v>
      </c>
      <c r="F52" s="269">
        <v>187306</v>
      </c>
      <c r="G52" s="269">
        <v>4212</v>
      </c>
      <c r="H52" s="266">
        <v>191518</v>
      </c>
      <c r="I52" s="632"/>
      <c r="J52" s="254"/>
      <c r="K52" s="266">
        <v>838</v>
      </c>
      <c r="L52" s="269">
        <v>5516</v>
      </c>
      <c r="M52" s="269">
        <v>80703</v>
      </c>
      <c r="N52" s="269">
        <v>87057</v>
      </c>
      <c r="O52" s="269">
        <v>4085</v>
      </c>
      <c r="P52" s="266">
        <v>91142</v>
      </c>
      <c r="Q52" s="632"/>
    </row>
    <row r="53" spans="2:17" s="38" customFormat="1" ht="10.5" customHeight="1">
      <c r="B53" s="104"/>
      <c r="C53" s="271"/>
      <c r="D53" s="272"/>
      <c r="E53" s="272"/>
      <c r="F53" s="272"/>
      <c r="G53" s="272"/>
      <c r="H53" s="271"/>
      <c r="I53" s="632"/>
      <c r="J53" s="254"/>
      <c r="K53" s="271"/>
      <c r="L53" s="272"/>
      <c r="M53" s="272"/>
      <c r="N53" s="272"/>
      <c r="O53" s="272"/>
      <c r="P53" s="271"/>
      <c r="Q53" s="632"/>
    </row>
    <row r="54" spans="1:17" s="38" customFormat="1" ht="10.5" customHeight="1">
      <c r="A54" s="1039" t="s">
        <v>176</v>
      </c>
      <c r="B54" s="1037"/>
      <c r="C54" s="271"/>
      <c r="D54" s="272"/>
      <c r="E54" s="272"/>
      <c r="F54" s="272"/>
      <c r="G54" s="272"/>
      <c r="H54" s="271"/>
      <c r="I54" s="632"/>
      <c r="J54" s="255"/>
      <c r="K54" s="271"/>
      <c r="L54" s="272"/>
      <c r="M54" s="272"/>
      <c r="N54" s="272"/>
      <c r="O54" s="272"/>
      <c r="P54" s="271"/>
      <c r="Q54" s="632"/>
    </row>
    <row r="55" spans="1:17" s="38" customFormat="1" ht="12" customHeight="1">
      <c r="A55" s="112"/>
      <c r="B55" s="234" t="s">
        <v>82</v>
      </c>
      <c r="C55" s="267">
        <v>94.93616498895163</v>
      </c>
      <c r="D55" s="268">
        <v>92.83840924904993</v>
      </c>
      <c r="E55" s="268">
        <v>90.93877221975896</v>
      </c>
      <c r="F55" s="268">
        <v>91.42102589173592</v>
      </c>
      <c r="G55" s="268">
        <v>75.72391907973027</v>
      </c>
      <c r="H55" s="267">
        <v>91.05063646574317</v>
      </c>
      <c r="I55" s="632">
        <v>194557</v>
      </c>
      <c r="J55" s="254"/>
      <c r="K55" s="267">
        <v>92.03791469194313</v>
      </c>
      <c r="L55" s="268">
        <v>91.67588495575221</v>
      </c>
      <c r="M55" s="268">
        <v>85.66334346199241</v>
      </c>
      <c r="N55" s="268">
        <v>86.25746671600426</v>
      </c>
      <c r="O55" s="268">
        <v>78.08988764044943</v>
      </c>
      <c r="P55" s="267">
        <v>85.91055352688095</v>
      </c>
      <c r="Q55" s="632">
        <v>118810</v>
      </c>
    </row>
    <row r="56" spans="1:17" s="38" customFormat="1" ht="12" customHeight="1">
      <c r="A56" s="112"/>
      <c r="B56" s="234" t="s">
        <v>83</v>
      </c>
      <c r="C56" s="267">
        <v>1.6142892217039038</v>
      </c>
      <c r="D56" s="268">
        <v>1.3595247016003853</v>
      </c>
      <c r="E56" s="268">
        <v>1.3583780079809746</v>
      </c>
      <c r="F56" s="268">
        <v>1.3784641340503647</v>
      </c>
      <c r="G56" s="268">
        <v>1.4676715589051963</v>
      </c>
      <c r="H56" s="267">
        <v>1.3805690752527144</v>
      </c>
      <c r="I56" s="632">
        <v>2950</v>
      </c>
      <c r="J56" s="254"/>
      <c r="K56" s="267">
        <v>3.4123222748815163</v>
      </c>
      <c r="L56" s="268">
        <v>2.3322271386430677</v>
      </c>
      <c r="M56" s="268">
        <v>1.8156249215238192</v>
      </c>
      <c r="N56" s="268">
        <v>1.8833870760679952</v>
      </c>
      <c r="O56" s="268">
        <v>1.3108614232209739</v>
      </c>
      <c r="P56" s="267">
        <v>1.8590693806717524</v>
      </c>
      <c r="Q56" s="632">
        <v>2571</v>
      </c>
    </row>
    <row r="57" spans="1:17" s="38" customFormat="1" ht="12" customHeight="1">
      <c r="A57" s="112"/>
      <c r="B57" s="234" t="s">
        <v>110</v>
      </c>
      <c r="C57" s="267">
        <v>1.0986987478517063</v>
      </c>
      <c r="D57" s="268">
        <v>1.6164427554461274</v>
      </c>
      <c r="E57" s="268">
        <v>2.3280721857851123</v>
      </c>
      <c r="F57" s="268">
        <v>2.1683490064130213</v>
      </c>
      <c r="G57" s="268">
        <v>12.931376437921461</v>
      </c>
      <c r="H57" s="267">
        <v>2.4223137401722203</v>
      </c>
      <c r="I57" s="632">
        <v>5176</v>
      </c>
      <c r="J57" s="254"/>
      <c r="K57" s="267">
        <v>1.2796208530805688</v>
      </c>
      <c r="L57" s="268">
        <v>1.6500737463126844</v>
      </c>
      <c r="M57" s="268">
        <v>3.969429865313947</v>
      </c>
      <c r="N57" s="268">
        <v>3.736567462864651</v>
      </c>
      <c r="O57" s="268">
        <v>8.869594824651005</v>
      </c>
      <c r="P57" s="267">
        <v>3.9545898260963877</v>
      </c>
      <c r="Q57" s="632">
        <v>5469</v>
      </c>
    </row>
    <row r="58" spans="1:17" s="38" customFormat="1" ht="12" customHeight="1">
      <c r="A58" s="112"/>
      <c r="B58" s="234" t="s">
        <v>85</v>
      </c>
      <c r="C58" s="267">
        <v>0.07979376381045912</v>
      </c>
      <c r="D58" s="268">
        <v>0.20339345929454586</v>
      </c>
      <c r="E58" s="268">
        <v>0.19175068955390615</v>
      </c>
      <c r="F58" s="268">
        <v>0.18405084404566763</v>
      </c>
      <c r="G58" s="268">
        <v>0.39666798889329624</v>
      </c>
      <c r="H58" s="267">
        <v>0.18906776488206664</v>
      </c>
      <c r="I58" s="632">
        <v>404</v>
      </c>
      <c r="J58" s="254"/>
      <c r="K58" s="267">
        <v>0.42654028436018954</v>
      </c>
      <c r="L58" s="268">
        <v>0.08296460176991151</v>
      </c>
      <c r="M58" s="268">
        <v>0.22852263880866877</v>
      </c>
      <c r="N58" s="268">
        <v>0.21975366444899222</v>
      </c>
      <c r="O58" s="268">
        <v>0.5107252298263534</v>
      </c>
      <c r="P58" s="267">
        <v>0.23211251310604145</v>
      </c>
      <c r="Q58" s="632">
        <v>321</v>
      </c>
    </row>
    <row r="59" spans="1:17" s="38" customFormat="1" ht="12" customHeight="1">
      <c r="A59" s="112"/>
      <c r="B59" s="234" t="s">
        <v>86</v>
      </c>
      <c r="C59" s="267" t="s">
        <v>15</v>
      </c>
      <c r="D59" s="268" t="s">
        <v>15</v>
      </c>
      <c r="E59" s="268">
        <v>0.08004007762160047</v>
      </c>
      <c r="F59" s="268">
        <v>0.07381205724748129</v>
      </c>
      <c r="G59" s="268">
        <v>0.17850059500198334</v>
      </c>
      <c r="H59" s="267">
        <v>0.0762822912766754</v>
      </c>
      <c r="I59" s="632">
        <v>163</v>
      </c>
      <c r="J59" s="254"/>
      <c r="K59" s="267">
        <v>0.09478672985781991</v>
      </c>
      <c r="L59" s="268">
        <v>0.08296460176991151</v>
      </c>
      <c r="M59" s="268">
        <v>0.12221357240317085</v>
      </c>
      <c r="N59" s="268">
        <v>0.11856125539000612</v>
      </c>
      <c r="O59" s="268">
        <v>0.17024174327545114</v>
      </c>
      <c r="P59" s="267">
        <v>0.12075635417043278</v>
      </c>
      <c r="Q59" s="632">
        <v>167</v>
      </c>
    </row>
    <row r="60" spans="1:17" s="38" customFormat="1" ht="12" customHeight="1">
      <c r="A60" s="112"/>
      <c r="B60" s="234" t="s">
        <v>87</v>
      </c>
      <c r="C60" s="267">
        <v>0.17800147311563957</v>
      </c>
      <c r="D60" s="268">
        <v>0.16592624310870846</v>
      </c>
      <c r="E60" s="268">
        <v>0.2637291766236907</v>
      </c>
      <c r="F60" s="268">
        <v>0.24827691983243705</v>
      </c>
      <c r="G60" s="268">
        <v>0.2380007933359778</v>
      </c>
      <c r="H60" s="267">
        <v>0.2480344440284538</v>
      </c>
      <c r="I60" s="632">
        <v>530</v>
      </c>
      <c r="J60" s="254"/>
      <c r="K60" s="267">
        <v>0.23696682464454977</v>
      </c>
      <c r="L60" s="268">
        <v>0.10140117994100295</v>
      </c>
      <c r="M60" s="268">
        <v>0.2687024434343688</v>
      </c>
      <c r="N60" s="268">
        <v>0.25449135711103227</v>
      </c>
      <c r="O60" s="268">
        <v>0.2723867892407218</v>
      </c>
      <c r="P60" s="267">
        <v>0.25525145522253156</v>
      </c>
      <c r="Q60" s="632">
        <v>353</v>
      </c>
    </row>
    <row r="61" spans="1:17" s="38" customFormat="1" ht="12" customHeight="1">
      <c r="A61" s="112"/>
      <c r="B61" s="234" t="s">
        <v>88</v>
      </c>
      <c r="C61" s="267">
        <v>0.14731156395777067</v>
      </c>
      <c r="D61" s="268">
        <v>0.2569180538457421</v>
      </c>
      <c r="E61" s="268">
        <v>0.3005821620034204</v>
      </c>
      <c r="F61" s="268">
        <v>0.2847036493831421</v>
      </c>
      <c r="G61" s="268">
        <v>0.6346687822292741</v>
      </c>
      <c r="H61" s="267">
        <v>0.2929614376637963</v>
      </c>
      <c r="I61" s="632">
        <v>626</v>
      </c>
      <c r="J61" s="254"/>
      <c r="K61" s="267">
        <v>0.2843601895734597</v>
      </c>
      <c r="L61" s="268">
        <v>0.1290560471976401</v>
      </c>
      <c r="M61" s="268">
        <v>0.3632924001573709</v>
      </c>
      <c r="N61" s="268">
        <v>0.3428459232296992</v>
      </c>
      <c r="O61" s="268">
        <v>0.44262853251617296</v>
      </c>
      <c r="P61" s="267">
        <v>0.3470841317473517</v>
      </c>
      <c r="Q61" s="632">
        <v>480</v>
      </c>
    </row>
    <row r="62" spans="1:17" s="38" customFormat="1" ht="12" customHeight="1">
      <c r="A62" s="112"/>
      <c r="B62" s="234" t="s">
        <v>89</v>
      </c>
      <c r="C62" s="267">
        <v>0.6076602013258041</v>
      </c>
      <c r="D62" s="268">
        <v>1.0758443504790451</v>
      </c>
      <c r="E62" s="268">
        <v>1.4159607976368023</v>
      </c>
      <c r="F62" s="268">
        <v>1.3223861425052004</v>
      </c>
      <c r="G62" s="268">
        <v>1.824672748909163</v>
      </c>
      <c r="H62" s="267">
        <v>1.3342381130662673</v>
      </c>
      <c r="I62" s="632">
        <v>2851</v>
      </c>
      <c r="J62" s="254"/>
      <c r="K62" s="267">
        <v>0.6161137440758294</v>
      </c>
      <c r="L62" s="268">
        <v>1.262905604719764</v>
      </c>
      <c r="M62" s="268">
        <v>1.9194227501402108</v>
      </c>
      <c r="N62" s="268">
        <v>1.844873547247038</v>
      </c>
      <c r="O62" s="268">
        <v>2.281239359891045</v>
      </c>
      <c r="P62" s="267">
        <v>1.8634079323185944</v>
      </c>
      <c r="Q62" s="632">
        <v>2577</v>
      </c>
    </row>
    <row r="63" spans="1:17" s="38" customFormat="1" ht="12" customHeight="1">
      <c r="A63" s="112"/>
      <c r="B63" s="234" t="s">
        <v>90</v>
      </c>
      <c r="C63" s="267">
        <v>0.1964154186103609</v>
      </c>
      <c r="D63" s="268">
        <v>0.4710164320505272</v>
      </c>
      <c r="E63" s="268">
        <v>0.7382113633877108</v>
      </c>
      <c r="F63" s="268">
        <v>0.671977300395901</v>
      </c>
      <c r="G63" s="268">
        <v>1.190003966679889</v>
      </c>
      <c r="H63" s="267">
        <v>0.6842006739049046</v>
      </c>
      <c r="I63" s="632">
        <v>1462</v>
      </c>
      <c r="J63" s="254"/>
      <c r="K63" s="267">
        <v>0.18957345971563982</v>
      </c>
      <c r="L63" s="268">
        <v>0.4424778761061947</v>
      </c>
      <c r="M63" s="268">
        <v>1.0940625967872897</v>
      </c>
      <c r="N63" s="268">
        <v>1.0262722679937473</v>
      </c>
      <c r="O63" s="268">
        <v>1.3789581205311543</v>
      </c>
      <c r="P63" s="267">
        <v>1.041252395242055</v>
      </c>
      <c r="Q63" s="632">
        <v>1440</v>
      </c>
    </row>
    <row r="64" spans="1:17" s="38" customFormat="1" ht="12" customHeight="1">
      <c r="A64" s="112"/>
      <c r="B64" s="234" t="s">
        <v>91</v>
      </c>
      <c r="C64" s="267" t="s">
        <v>15</v>
      </c>
      <c r="D64" s="268">
        <v>0.07493443237167478</v>
      </c>
      <c r="E64" s="268">
        <v>0.33916263107282496</v>
      </c>
      <c r="F64" s="268">
        <v>0.29285173362474715</v>
      </c>
      <c r="G64" s="268">
        <v>0.5156683855612851</v>
      </c>
      <c r="H64" s="267">
        <v>0.2981093223511794</v>
      </c>
      <c r="I64" s="632">
        <v>637</v>
      </c>
      <c r="J64" s="254"/>
      <c r="K64" s="267" t="s">
        <v>15</v>
      </c>
      <c r="L64" s="268">
        <v>0.14749262536873156</v>
      </c>
      <c r="M64" s="268">
        <v>0.4754610214041168</v>
      </c>
      <c r="N64" s="268">
        <v>0.4417728305933349</v>
      </c>
      <c r="O64" s="268">
        <v>0.6469186244467143</v>
      </c>
      <c r="P64" s="267">
        <v>0.4504862793304169</v>
      </c>
      <c r="Q64" s="632">
        <v>623</v>
      </c>
    </row>
    <row r="65" spans="1:17" s="38" customFormat="1" ht="12" customHeight="1">
      <c r="A65" s="112"/>
      <c r="B65" s="234" t="s">
        <v>92</v>
      </c>
      <c r="C65" s="267">
        <v>0.110483672968328</v>
      </c>
      <c r="D65" s="268">
        <v>0.2515655943906225</v>
      </c>
      <c r="E65" s="268">
        <v>0.3334043521072422</v>
      </c>
      <c r="F65" s="268">
        <v>0.3086686030349217</v>
      </c>
      <c r="G65" s="268">
        <v>0.43633478778262597</v>
      </c>
      <c r="H65" s="267">
        <v>0.3116810183451891</v>
      </c>
      <c r="I65" s="632">
        <v>666</v>
      </c>
      <c r="J65" s="254"/>
      <c r="K65" s="267">
        <v>0.33175355450236965</v>
      </c>
      <c r="L65" s="268">
        <v>0.33185840707964603</v>
      </c>
      <c r="M65" s="268">
        <v>0.654595983693696</v>
      </c>
      <c r="N65" s="268">
        <v>0.6230129662213697</v>
      </c>
      <c r="O65" s="268">
        <v>0.6639427987742594</v>
      </c>
      <c r="P65" s="267">
        <v>0.624751437145233</v>
      </c>
      <c r="Q65" s="632">
        <v>864</v>
      </c>
    </row>
    <row r="66" spans="1:17" s="38" customFormat="1" ht="12" customHeight="1">
      <c r="A66" s="112"/>
      <c r="B66" s="234" t="s">
        <v>93</v>
      </c>
      <c r="C66" s="267">
        <v>0.6322121286520992</v>
      </c>
      <c r="D66" s="268">
        <v>0.8885082695498582</v>
      </c>
      <c r="E66" s="268">
        <v>0.7687302419052994</v>
      </c>
      <c r="F66" s="268">
        <v>0.7687957131490908</v>
      </c>
      <c r="G66" s="268">
        <v>1.5668385561285205</v>
      </c>
      <c r="H66" s="267">
        <v>0.7876263571695994</v>
      </c>
      <c r="I66" s="632">
        <v>1683</v>
      </c>
      <c r="J66" s="254"/>
      <c r="K66" s="267">
        <v>0.5687203791469194</v>
      </c>
      <c r="L66" s="268">
        <v>0.9218289085545722</v>
      </c>
      <c r="M66" s="268">
        <v>1.146798590358521</v>
      </c>
      <c r="N66" s="268">
        <v>1.119157837503115</v>
      </c>
      <c r="O66" s="268">
        <v>1.9237316990125979</v>
      </c>
      <c r="P66" s="267">
        <v>1.153331646118804</v>
      </c>
      <c r="Q66" s="632">
        <v>1595</v>
      </c>
    </row>
    <row r="67" spans="1:17" s="38" customFormat="1" ht="12" customHeight="1">
      <c r="A67" s="112"/>
      <c r="B67" s="234" t="s">
        <v>94</v>
      </c>
      <c r="C67" s="267">
        <v>0.1166216547999018</v>
      </c>
      <c r="D67" s="268">
        <v>0.3050901889418188</v>
      </c>
      <c r="E67" s="268">
        <v>0.34722422162464084</v>
      </c>
      <c r="F67" s="268">
        <v>0.3254440705911675</v>
      </c>
      <c r="G67" s="268">
        <v>0.852836176120587</v>
      </c>
      <c r="H67" s="267">
        <v>0.33788843129913887</v>
      </c>
      <c r="I67" s="632">
        <v>722</v>
      </c>
      <c r="J67" s="254"/>
      <c r="K67" s="267">
        <v>0.18957345971563982</v>
      </c>
      <c r="L67" s="268">
        <v>0.35029498525073743</v>
      </c>
      <c r="M67" s="268">
        <v>1.1241974502565648</v>
      </c>
      <c r="N67" s="268">
        <v>1.0459066160201176</v>
      </c>
      <c r="O67" s="268">
        <v>1.2768130745658837</v>
      </c>
      <c r="P67" s="267">
        <v>1.0557142340648613</v>
      </c>
      <c r="Q67" s="632">
        <v>1460</v>
      </c>
    </row>
    <row r="68" spans="1:17" s="38" customFormat="1" ht="12" customHeight="1">
      <c r="A68" s="112"/>
      <c r="B68" s="234" t="s">
        <v>95</v>
      </c>
      <c r="C68" s="267" t="s">
        <v>15</v>
      </c>
      <c r="D68" s="268">
        <v>0.13381148637799067</v>
      </c>
      <c r="E68" s="268">
        <v>0.14165366255333606</v>
      </c>
      <c r="F68" s="268">
        <v>0.13372444137693038</v>
      </c>
      <c r="G68" s="268">
        <v>0.29750099166997224</v>
      </c>
      <c r="H68" s="267">
        <v>0.1375889180082366</v>
      </c>
      <c r="I68" s="632">
        <v>294</v>
      </c>
      <c r="J68" s="254"/>
      <c r="K68" s="267">
        <v>0.18957345971563982</v>
      </c>
      <c r="L68" s="268">
        <v>0.13827433628318583</v>
      </c>
      <c r="M68" s="268">
        <v>0.2887923457472188</v>
      </c>
      <c r="N68" s="268">
        <v>0.2748808723691861</v>
      </c>
      <c r="O68" s="268">
        <v>0.49370105549880827</v>
      </c>
      <c r="P68" s="267">
        <v>0.28417513286814416</v>
      </c>
      <c r="Q68" s="632">
        <v>393</v>
      </c>
    </row>
    <row r="69" spans="1:17" s="38" customFormat="1" ht="12" customHeight="1">
      <c r="A69" s="112"/>
      <c r="B69" s="234" t="s">
        <v>96</v>
      </c>
      <c r="C69" s="267" t="s">
        <v>15</v>
      </c>
      <c r="D69" s="268">
        <v>0.05352459455119627</v>
      </c>
      <c r="E69" s="268">
        <v>0.09731491451834876</v>
      </c>
      <c r="F69" s="268">
        <v>0.08819102943854906</v>
      </c>
      <c r="G69" s="268">
        <v>0.19833399444664812</v>
      </c>
      <c r="H69" s="267">
        <v>0.09078996630475478</v>
      </c>
      <c r="I69" s="632">
        <v>194</v>
      </c>
      <c r="J69" s="254"/>
      <c r="K69" s="267" t="s">
        <v>15</v>
      </c>
      <c r="L69" s="268">
        <v>0.05530973451327434</v>
      </c>
      <c r="M69" s="268">
        <v>0.2092698157588542</v>
      </c>
      <c r="N69" s="268">
        <v>0.19407797856835396</v>
      </c>
      <c r="O69" s="268">
        <v>0.5277494041538986</v>
      </c>
      <c r="P69" s="267">
        <v>0.208250479048411</v>
      </c>
      <c r="Q69" s="632">
        <v>288</v>
      </c>
    </row>
    <row r="70" spans="1:17" s="38" customFormat="1" ht="12" customHeight="1">
      <c r="A70" s="112"/>
      <c r="B70" s="234" t="s">
        <v>111</v>
      </c>
      <c r="C70" s="267">
        <v>0.1166216547999018</v>
      </c>
      <c r="D70" s="268">
        <v>0.2569180538457421</v>
      </c>
      <c r="E70" s="268">
        <v>0.35701329586613156</v>
      </c>
      <c r="F70" s="268">
        <v>0.32927846317545223</v>
      </c>
      <c r="G70" s="268">
        <v>1.5470051566838556</v>
      </c>
      <c r="H70" s="267">
        <v>0.3580119805316361</v>
      </c>
      <c r="I70" s="632">
        <v>765</v>
      </c>
      <c r="J70" s="254"/>
      <c r="K70" s="267" t="s">
        <v>15</v>
      </c>
      <c r="L70" s="268">
        <v>0.2949852507374631</v>
      </c>
      <c r="M70" s="268">
        <v>0.6562701422197668</v>
      </c>
      <c r="N70" s="268">
        <v>0.6169716283671018</v>
      </c>
      <c r="O70" s="268">
        <v>1.1406196799455226</v>
      </c>
      <c r="P70" s="267">
        <v>0.6392132759680393</v>
      </c>
      <c r="Q70" s="632">
        <v>884</v>
      </c>
    </row>
    <row r="71" spans="1:17" s="38" customFormat="1" ht="12" customHeight="1">
      <c r="A71" s="112"/>
      <c r="B71" s="234" t="s">
        <v>98</v>
      </c>
      <c r="C71" s="267">
        <v>97.84984984984985</v>
      </c>
      <c r="D71" s="268">
        <v>97.77068397090376</v>
      </c>
      <c r="E71" s="268">
        <v>96.95776944035018</v>
      </c>
      <c r="F71" s="268">
        <v>97.09918974640598</v>
      </c>
      <c r="G71" s="268">
        <v>93.42227163238836</v>
      </c>
      <c r="H71" s="267">
        <v>97.0090980078813</v>
      </c>
      <c r="I71" s="632">
        <v>213680</v>
      </c>
      <c r="J71" s="254"/>
      <c r="K71" s="267">
        <v>96.5675057208238</v>
      </c>
      <c r="L71" s="268">
        <v>96.78800856531049</v>
      </c>
      <c r="M71" s="268">
        <v>95.39030310773259</v>
      </c>
      <c r="N71" s="268">
        <v>95.52186050537766</v>
      </c>
      <c r="O71" s="268">
        <v>91.82429263717367</v>
      </c>
      <c r="P71" s="267">
        <v>95.3587632562437</v>
      </c>
      <c r="Q71" s="632">
        <v>138295</v>
      </c>
    </row>
    <row r="72" spans="1:17" s="38" customFormat="1" ht="12" customHeight="1">
      <c r="A72" s="112"/>
      <c r="B72" s="234" t="s">
        <v>99</v>
      </c>
      <c r="C72" s="267">
        <v>0.3963963963963964</v>
      </c>
      <c r="D72" s="268">
        <v>0.3349207179862892</v>
      </c>
      <c r="E72" s="268">
        <v>0.47121354236455404</v>
      </c>
      <c r="F72" s="268">
        <v>0.45329523295372576</v>
      </c>
      <c r="G72" s="268">
        <v>0.4261626829720215</v>
      </c>
      <c r="H72" s="267">
        <v>0.45263043201917663</v>
      </c>
      <c r="I72" s="632">
        <v>997</v>
      </c>
      <c r="J72" s="254"/>
      <c r="K72" s="267">
        <v>0.6407322654462242</v>
      </c>
      <c r="L72" s="268">
        <v>0.6245538900785154</v>
      </c>
      <c r="M72" s="268">
        <v>0.9382286243572137</v>
      </c>
      <c r="N72" s="268">
        <v>0.9081793852657092</v>
      </c>
      <c r="O72" s="268">
        <v>0.9379396592152571</v>
      </c>
      <c r="P72" s="267">
        <v>0.9094920910733248</v>
      </c>
      <c r="Q72" s="632">
        <v>1319</v>
      </c>
    </row>
    <row r="73" spans="1:17" s="38" customFormat="1" ht="12" customHeight="1">
      <c r="A73" s="112"/>
      <c r="B73" s="234" t="s">
        <v>112</v>
      </c>
      <c r="C73" s="267">
        <v>1.7537537537537538</v>
      </c>
      <c r="D73" s="268">
        <v>1.8943953111099483</v>
      </c>
      <c r="E73" s="268">
        <v>2.571017017285274</v>
      </c>
      <c r="F73" s="268">
        <v>2.4475150206402914</v>
      </c>
      <c r="G73" s="268">
        <v>6.151565684639614</v>
      </c>
      <c r="H73" s="267">
        <v>2.538271560099515</v>
      </c>
      <c r="I73" s="632">
        <v>5591</v>
      </c>
      <c r="J73" s="254"/>
      <c r="K73" s="267">
        <v>2.7917620137299775</v>
      </c>
      <c r="L73" s="268">
        <v>2.5874375446109923</v>
      </c>
      <c r="M73" s="268">
        <v>3.6714682679101855</v>
      </c>
      <c r="N73" s="268">
        <v>3.569960109356628</v>
      </c>
      <c r="O73" s="268">
        <v>7.237767703611067</v>
      </c>
      <c r="P73" s="267">
        <v>3.7317446526829676</v>
      </c>
      <c r="Q73" s="632">
        <v>5412</v>
      </c>
    </row>
    <row r="74" spans="2:17" s="38" customFormat="1" ht="12" customHeight="1">
      <c r="B74" s="104" t="s">
        <v>101</v>
      </c>
      <c r="C74" s="266">
        <v>16650</v>
      </c>
      <c r="D74" s="269">
        <v>19109</v>
      </c>
      <c r="E74" s="269">
        <v>179112</v>
      </c>
      <c r="F74" s="269">
        <v>214871</v>
      </c>
      <c r="G74" s="269">
        <v>5397</v>
      </c>
      <c r="H74" s="266">
        <v>220268</v>
      </c>
      <c r="I74" s="266"/>
      <c r="J74" s="254"/>
      <c r="K74" s="266">
        <v>2185</v>
      </c>
      <c r="L74" s="269">
        <v>11208</v>
      </c>
      <c r="M74" s="269">
        <v>125236</v>
      </c>
      <c r="N74" s="269">
        <v>138629</v>
      </c>
      <c r="O74" s="269">
        <v>6397</v>
      </c>
      <c r="P74" s="266">
        <v>145026</v>
      </c>
      <c r="Q74" s="266"/>
    </row>
    <row r="75" spans="1:17" s="38" customFormat="1" ht="10.5" customHeight="1">
      <c r="A75" s="96"/>
      <c r="B75" s="97"/>
      <c r="C75" s="241"/>
      <c r="D75" s="241"/>
      <c r="E75" s="242"/>
      <c r="F75" s="242"/>
      <c r="G75" s="242"/>
      <c r="H75" s="273"/>
      <c r="I75" s="273"/>
      <c r="J75" s="129"/>
      <c r="K75" s="241"/>
      <c r="L75" s="241"/>
      <c r="M75" s="241"/>
      <c r="N75" s="241"/>
      <c r="O75" s="241"/>
      <c r="P75" s="241"/>
      <c r="Q75" s="96"/>
    </row>
    <row r="76" spans="3:17" s="38" customFormat="1" ht="10.5" customHeight="1">
      <c r="C76" s="113"/>
      <c r="D76" s="113"/>
      <c r="E76" s="113"/>
      <c r="F76" s="113"/>
      <c r="G76" s="113"/>
      <c r="H76" s="113"/>
      <c r="I76" s="113"/>
      <c r="J76" s="113"/>
      <c r="K76" s="113"/>
      <c r="L76" s="113"/>
      <c r="Q76" s="130" t="s">
        <v>31</v>
      </c>
    </row>
    <row r="77" spans="1:15" s="38" customFormat="1" ht="11.25" customHeight="1">
      <c r="A77" s="142" t="s">
        <v>113</v>
      </c>
      <c r="C77" s="113"/>
      <c r="D77" s="113"/>
      <c r="E77" s="113"/>
      <c r="F77" s="113"/>
      <c r="G77" s="113"/>
      <c r="H77" s="113"/>
      <c r="I77" s="113"/>
      <c r="J77" s="113"/>
      <c r="K77" s="113"/>
      <c r="L77" s="113"/>
      <c r="M77" s="274"/>
      <c r="N77" s="274"/>
      <c r="O77" s="274"/>
    </row>
    <row r="78" spans="1:24" s="17" customFormat="1" ht="12" customHeight="1">
      <c r="A78" s="996" t="s">
        <v>379</v>
      </c>
      <c r="B78" s="996"/>
      <c r="C78" s="996"/>
      <c r="D78" s="996"/>
      <c r="E78" s="996"/>
      <c r="F78" s="996"/>
      <c r="G78" s="996"/>
      <c r="H78" s="996"/>
      <c r="I78" s="996"/>
      <c r="J78" s="996"/>
      <c r="K78" s="996"/>
      <c r="L78" s="996"/>
      <c r="M78" s="996"/>
      <c r="N78" s="996"/>
      <c r="O78" s="996"/>
      <c r="P78" s="996"/>
      <c r="Q78" s="996"/>
      <c r="R78" s="264"/>
      <c r="S78" s="264"/>
      <c r="T78" s="264"/>
      <c r="U78" s="264"/>
      <c r="V78" s="264"/>
      <c r="W78" s="264"/>
      <c r="X78" s="264"/>
    </row>
    <row r="79" spans="1:24" s="17" customFormat="1" ht="12.75" customHeight="1">
      <c r="A79" s="996" t="s">
        <v>465</v>
      </c>
      <c r="B79" s="996"/>
      <c r="C79" s="996"/>
      <c r="D79" s="996"/>
      <c r="E79" s="996"/>
      <c r="F79" s="996"/>
      <c r="G79" s="996"/>
      <c r="H79" s="996"/>
      <c r="I79" s="996"/>
      <c r="J79" s="996"/>
      <c r="K79" s="996"/>
      <c r="L79" s="996"/>
      <c r="M79" s="996"/>
      <c r="N79" s="996"/>
      <c r="O79" s="996"/>
      <c r="P79" s="996"/>
      <c r="Q79" s="996"/>
      <c r="R79" s="264"/>
      <c r="S79" s="264"/>
      <c r="T79" s="264"/>
      <c r="U79" s="264"/>
      <c r="V79" s="264"/>
      <c r="W79" s="264"/>
      <c r="X79" s="264"/>
    </row>
    <row r="80" spans="1:24" s="17" customFormat="1" ht="12.75" customHeight="1">
      <c r="A80" s="95" t="str">
        <f>"November 2011"</f>
        <v>November 2011</v>
      </c>
      <c r="B80" s="136"/>
      <c r="C80" s="136"/>
      <c r="D80" s="19"/>
      <c r="E80" s="19"/>
      <c r="F80" s="19"/>
      <c r="G80" s="19"/>
      <c r="H80" s="19"/>
      <c r="I80" s="19"/>
      <c r="J80" s="19"/>
      <c r="K80" s="19"/>
      <c r="L80" s="19"/>
      <c r="M80" s="19"/>
      <c r="N80" s="19"/>
      <c r="O80" s="19"/>
      <c r="P80" s="19"/>
      <c r="Q80" s="19"/>
      <c r="R80" s="19"/>
      <c r="S80" s="19"/>
      <c r="T80" s="19"/>
      <c r="U80" s="19"/>
      <c r="V80" s="19"/>
      <c r="W80" s="19"/>
      <c r="X80" s="19"/>
    </row>
    <row r="81" spans="1:24" s="17" customFormat="1" ht="12.75" customHeight="1">
      <c r="A81" s="1041" t="s">
        <v>394</v>
      </c>
      <c r="B81" s="1037"/>
      <c r="C81" s="1037"/>
      <c r="D81" s="19"/>
      <c r="E81" s="19"/>
      <c r="F81" s="19"/>
      <c r="G81" s="19"/>
      <c r="H81" s="19"/>
      <c r="I81" s="19"/>
      <c r="J81" s="19"/>
      <c r="K81" s="19"/>
      <c r="L81" s="19"/>
      <c r="M81" s="19"/>
      <c r="N81" s="19"/>
      <c r="O81" s="19"/>
      <c r="P81" s="19"/>
      <c r="Q81" s="19"/>
      <c r="R81" s="19"/>
      <c r="S81" s="19"/>
      <c r="T81" s="19"/>
      <c r="U81" s="19"/>
      <c r="V81" s="19"/>
      <c r="W81" s="95"/>
      <c r="X81" s="19"/>
    </row>
    <row r="82" spans="2:17" ht="12.75">
      <c r="B82" s="38"/>
      <c r="C82" s="38"/>
      <c r="D82" s="38"/>
      <c r="E82" s="38"/>
      <c r="F82" s="38"/>
      <c r="G82" s="38"/>
      <c r="H82" s="38"/>
      <c r="I82" s="96"/>
      <c r="J82" s="96"/>
      <c r="K82" s="38"/>
      <c r="L82" s="38"/>
      <c r="M82" s="38"/>
      <c r="N82" s="38"/>
      <c r="O82" s="38"/>
      <c r="Q82" s="265" t="s">
        <v>81</v>
      </c>
    </row>
    <row r="83" spans="1:17" ht="12.75">
      <c r="A83" s="247"/>
      <c r="B83" s="227"/>
      <c r="C83" s="1022" t="s">
        <v>28</v>
      </c>
      <c r="D83" s="1022"/>
      <c r="E83" s="1022"/>
      <c r="F83" s="1022"/>
      <c r="G83" s="1022"/>
      <c r="H83" s="1022"/>
      <c r="I83" s="1022"/>
      <c r="J83" s="38"/>
      <c r="K83" s="1042" t="s">
        <v>167</v>
      </c>
      <c r="L83" s="1042"/>
      <c r="M83" s="1042"/>
      <c r="N83" s="1042"/>
      <c r="O83" s="1042"/>
      <c r="P83" s="1042"/>
      <c r="Q83" s="1042"/>
    </row>
    <row r="84" spans="1:17" ht="3.75" customHeight="1">
      <c r="A84" s="250"/>
      <c r="B84" s="38"/>
      <c r="C84" s="1051" t="s">
        <v>105</v>
      </c>
      <c r="D84" s="1049" t="s">
        <v>106</v>
      </c>
      <c r="E84" s="1049" t="s">
        <v>138</v>
      </c>
      <c r="F84" s="1049" t="s">
        <v>107</v>
      </c>
      <c r="G84" s="1049" t="s">
        <v>108</v>
      </c>
      <c r="H84" s="1049" t="s">
        <v>109</v>
      </c>
      <c r="I84" s="1049" t="s">
        <v>175</v>
      </c>
      <c r="J84" s="67"/>
      <c r="K84" s="1051" t="s">
        <v>105</v>
      </c>
      <c r="L84" s="1049" t="s">
        <v>106</v>
      </c>
      <c r="M84" s="1049" t="s">
        <v>138</v>
      </c>
      <c r="N84" s="1049" t="s">
        <v>107</v>
      </c>
      <c r="O84" s="1049" t="s">
        <v>108</v>
      </c>
      <c r="P84" s="1049" t="s">
        <v>109</v>
      </c>
      <c r="Q84" s="1049" t="s">
        <v>175</v>
      </c>
    </row>
    <row r="85" spans="1:17" s="38" customFormat="1" ht="45.75" customHeight="1">
      <c r="A85" s="96"/>
      <c r="C85" s="1052"/>
      <c r="D85" s="1050"/>
      <c r="E85" s="1050"/>
      <c r="F85" s="1050"/>
      <c r="G85" s="1050"/>
      <c r="H85" s="1050"/>
      <c r="I85" s="1050"/>
      <c r="J85" s="67"/>
      <c r="K85" s="1052"/>
      <c r="L85" s="1050"/>
      <c r="M85" s="1050"/>
      <c r="N85" s="1050"/>
      <c r="O85" s="1050"/>
      <c r="P85" s="1050"/>
      <c r="Q85" s="1050"/>
    </row>
    <row r="86" spans="2:16" ht="3.75" customHeight="1">
      <c r="B86" s="227"/>
      <c r="C86" s="38"/>
      <c r="D86" s="38"/>
      <c r="E86" s="38"/>
      <c r="F86" s="38"/>
      <c r="G86" s="38"/>
      <c r="H86" s="38"/>
      <c r="I86" s="38"/>
      <c r="J86" s="38"/>
      <c r="K86" s="252"/>
      <c r="L86" s="252"/>
      <c r="M86" s="252"/>
      <c r="N86" s="252"/>
      <c r="O86" s="252"/>
      <c r="P86" s="252"/>
    </row>
    <row r="87" spans="1:16" ht="12" customHeight="1">
      <c r="A87" s="232" t="s">
        <v>66</v>
      </c>
      <c r="C87" s="38"/>
      <c r="D87" s="38"/>
      <c r="E87" s="38"/>
      <c r="F87" s="38"/>
      <c r="G87" s="38"/>
      <c r="H87" s="38"/>
      <c r="I87" s="38"/>
      <c r="J87" s="38"/>
      <c r="K87" s="106"/>
      <c r="L87" s="106"/>
      <c r="M87" s="106"/>
      <c r="N87" s="106"/>
      <c r="O87" s="106"/>
      <c r="P87" s="106"/>
    </row>
    <row r="88" spans="2:17" ht="12" customHeight="1">
      <c r="B88" s="234" t="s">
        <v>82</v>
      </c>
      <c r="C88" s="267">
        <v>94.34447300771208</v>
      </c>
      <c r="D88" s="268">
        <v>94.19014084507043</v>
      </c>
      <c r="E88" s="268">
        <v>88.60996627950544</v>
      </c>
      <c r="F88" s="268">
        <v>90.09928295642582</v>
      </c>
      <c r="G88" s="268">
        <v>83.28267477203647</v>
      </c>
      <c r="H88" s="268">
        <v>89.5322376738306</v>
      </c>
      <c r="I88" s="632">
        <v>3541</v>
      </c>
      <c r="J88" s="254"/>
      <c r="K88" s="267">
        <v>90.29126213592234</v>
      </c>
      <c r="L88" s="268">
        <v>88.28125</v>
      </c>
      <c r="M88" s="268">
        <v>88.06161745827985</v>
      </c>
      <c r="N88" s="268">
        <v>88.1619937694704</v>
      </c>
      <c r="O88" s="268">
        <v>87.20136518771331</v>
      </c>
      <c r="P88" s="268">
        <v>87.98351299936589</v>
      </c>
      <c r="Q88" s="632">
        <v>2775</v>
      </c>
    </row>
    <row r="89" spans="2:17" ht="12" customHeight="1">
      <c r="B89" s="234" t="s">
        <v>83</v>
      </c>
      <c r="C89" s="267">
        <v>3.0848329048843186</v>
      </c>
      <c r="D89" s="268">
        <v>1.232394366197183</v>
      </c>
      <c r="E89" s="268">
        <v>1.7609591607343575</v>
      </c>
      <c r="F89" s="268">
        <v>1.8201875344732488</v>
      </c>
      <c r="G89" s="268">
        <v>0.911854103343465</v>
      </c>
      <c r="H89" s="268">
        <v>1.7446270543615676</v>
      </c>
      <c r="I89" s="632">
        <v>69</v>
      </c>
      <c r="J89" s="254"/>
      <c r="K89" s="267">
        <v>1.9417475728155338</v>
      </c>
      <c r="L89" s="268">
        <v>1.5625</v>
      </c>
      <c r="M89" s="268">
        <v>1.7543859649122806</v>
      </c>
      <c r="N89" s="268">
        <v>1.7523364485981308</v>
      </c>
      <c r="O89" s="268">
        <v>0.6825938566552902</v>
      </c>
      <c r="P89" s="268">
        <v>1.5535827520608751</v>
      </c>
      <c r="Q89" s="632" t="s">
        <v>15</v>
      </c>
    </row>
    <row r="90" spans="2:17" ht="12" customHeight="1">
      <c r="B90" s="234" t="s">
        <v>110</v>
      </c>
      <c r="C90" s="267">
        <v>1.7994858611825193</v>
      </c>
      <c r="D90" s="268">
        <v>1.936619718309859</v>
      </c>
      <c r="E90" s="268">
        <v>5.058074185088048</v>
      </c>
      <c r="F90" s="268">
        <v>4.219525648097076</v>
      </c>
      <c r="G90" s="268">
        <v>7.598784194528875</v>
      </c>
      <c r="H90" s="268">
        <v>4.500632111251581</v>
      </c>
      <c r="I90" s="632">
        <v>178</v>
      </c>
      <c r="J90" s="254"/>
      <c r="K90" s="267">
        <v>4.854368932038835</v>
      </c>
      <c r="L90" s="268">
        <v>4.6875</v>
      </c>
      <c r="M90" s="268">
        <v>4.4073598630723145</v>
      </c>
      <c r="N90" s="268">
        <v>4.439252336448598</v>
      </c>
      <c r="O90" s="268">
        <v>6.143344709897611</v>
      </c>
      <c r="P90" s="268">
        <v>4.7558655675332915</v>
      </c>
      <c r="Q90" s="632">
        <v>150</v>
      </c>
    </row>
    <row r="91" spans="2:17" ht="12" customHeight="1">
      <c r="B91" s="234" t="s">
        <v>85</v>
      </c>
      <c r="C91" s="267" t="s">
        <v>15</v>
      </c>
      <c r="D91" s="268">
        <v>0.17605633802816903</v>
      </c>
      <c r="E91" s="268">
        <v>0.22480329711502436</v>
      </c>
      <c r="F91" s="268">
        <v>0.19305019305019305</v>
      </c>
      <c r="G91" s="268">
        <v>0.911854103343465</v>
      </c>
      <c r="H91" s="268">
        <v>0.2528445006321113</v>
      </c>
      <c r="I91" s="632" t="s">
        <v>15</v>
      </c>
      <c r="J91" s="254"/>
      <c r="K91" s="267" t="s">
        <v>15</v>
      </c>
      <c r="L91" s="268">
        <v>0.78125</v>
      </c>
      <c r="M91" s="268">
        <v>0.25673940949935814</v>
      </c>
      <c r="N91" s="268">
        <v>0.27258566978193144</v>
      </c>
      <c r="O91" s="268">
        <v>0.3412969283276451</v>
      </c>
      <c r="P91" s="268">
        <v>0.2853519340519975</v>
      </c>
      <c r="Q91" s="632" t="s">
        <v>15</v>
      </c>
    </row>
    <row r="92" spans="2:17" ht="12" customHeight="1">
      <c r="B92" s="234" t="s">
        <v>86</v>
      </c>
      <c r="C92" s="267" t="s">
        <v>15</v>
      </c>
      <c r="D92" s="268" t="s">
        <v>15</v>
      </c>
      <c r="E92" s="268">
        <v>0.11240164855751218</v>
      </c>
      <c r="F92" s="268">
        <v>0.0827357970215113</v>
      </c>
      <c r="G92" s="268">
        <v>0.303951367781155</v>
      </c>
      <c r="H92" s="268">
        <v>0.1011378002528445</v>
      </c>
      <c r="I92" s="632" t="s">
        <v>15</v>
      </c>
      <c r="J92" s="254"/>
      <c r="K92" s="267" t="s">
        <v>15</v>
      </c>
      <c r="L92" s="268" t="s">
        <v>15</v>
      </c>
      <c r="M92" s="268" t="s">
        <v>15</v>
      </c>
      <c r="N92" s="268" t="s">
        <v>15</v>
      </c>
      <c r="O92" s="268" t="s">
        <v>15</v>
      </c>
      <c r="P92" s="268" t="s">
        <v>15</v>
      </c>
      <c r="Q92" s="632" t="s">
        <v>15</v>
      </c>
    </row>
    <row r="93" spans="2:17" ht="12" customHeight="1">
      <c r="B93" s="234" t="s">
        <v>87</v>
      </c>
      <c r="C93" s="267" t="s">
        <v>15</v>
      </c>
      <c r="D93" s="268">
        <v>0.17605633802816903</v>
      </c>
      <c r="E93" s="268">
        <v>0.22480329711502436</v>
      </c>
      <c r="F93" s="268">
        <v>0.19305019305019305</v>
      </c>
      <c r="G93" s="268" t="s">
        <v>15</v>
      </c>
      <c r="H93" s="268">
        <v>0.17699115044247787</v>
      </c>
      <c r="I93" s="632" t="s">
        <v>15</v>
      </c>
      <c r="J93" s="254"/>
      <c r="K93" s="267">
        <v>0.9708737864077669</v>
      </c>
      <c r="L93" s="268" t="s">
        <v>15</v>
      </c>
      <c r="M93" s="268">
        <v>0.3423192126658109</v>
      </c>
      <c r="N93" s="268">
        <v>0.35046728971962615</v>
      </c>
      <c r="O93" s="268">
        <v>0.17064846416382254</v>
      </c>
      <c r="P93" s="268">
        <v>0.31705770450221943</v>
      </c>
      <c r="Q93" s="632" t="s">
        <v>15</v>
      </c>
    </row>
    <row r="94" spans="2:17" ht="12" customHeight="1">
      <c r="B94" s="234" t="s">
        <v>88</v>
      </c>
      <c r="C94" s="267">
        <v>0.2570694087403599</v>
      </c>
      <c r="D94" s="268" t="s">
        <v>15</v>
      </c>
      <c r="E94" s="268">
        <v>0.26227051330086176</v>
      </c>
      <c r="F94" s="268">
        <v>0.2206287920573635</v>
      </c>
      <c r="G94" s="268">
        <v>0.60790273556231</v>
      </c>
      <c r="H94" s="268">
        <v>0.2528445006321113</v>
      </c>
      <c r="I94" s="632" t="s">
        <v>15</v>
      </c>
      <c r="J94" s="254"/>
      <c r="K94" s="267" t="s">
        <v>15</v>
      </c>
      <c r="L94" s="268">
        <v>1.5625</v>
      </c>
      <c r="M94" s="268">
        <v>0.25673940949935814</v>
      </c>
      <c r="N94" s="268">
        <v>0.3115264797507788</v>
      </c>
      <c r="O94" s="268">
        <v>0.3412969283276451</v>
      </c>
      <c r="P94" s="268">
        <v>0.31705770450221943</v>
      </c>
      <c r="Q94" s="632" t="s">
        <v>15</v>
      </c>
    </row>
    <row r="95" spans="2:17" ht="12" customHeight="1">
      <c r="B95" s="234" t="s">
        <v>89</v>
      </c>
      <c r="C95" s="267">
        <v>0.2570694087403599</v>
      </c>
      <c r="D95" s="268">
        <v>0.35211267605633806</v>
      </c>
      <c r="E95" s="268">
        <v>0.5994754589733983</v>
      </c>
      <c r="F95" s="268">
        <v>0.5239933811362383</v>
      </c>
      <c r="G95" s="268">
        <v>0.911854103343465</v>
      </c>
      <c r="H95" s="268">
        <v>0.5562579013906448</v>
      </c>
      <c r="I95" s="632" t="s">
        <v>15</v>
      </c>
      <c r="J95" s="254"/>
      <c r="K95" s="267" t="s">
        <v>15</v>
      </c>
      <c r="L95" s="268" t="s">
        <v>15</v>
      </c>
      <c r="M95" s="268">
        <v>0.9413778348309799</v>
      </c>
      <c r="N95" s="268">
        <v>0.8566978193146416</v>
      </c>
      <c r="O95" s="268">
        <v>1.1945392491467577</v>
      </c>
      <c r="P95" s="268">
        <v>0.9194673430564362</v>
      </c>
      <c r="Q95" s="632" t="s">
        <v>15</v>
      </c>
    </row>
    <row r="96" spans="2:17" ht="12" customHeight="1">
      <c r="B96" s="234" t="s">
        <v>90</v>
      </c>
      <c r="C96" s="267" t="s">
        <v>15</v>
      </c>
      <c r="D96" s="268">
        <v>0.17605633802816903</v>
      </c>
      <c r="E96" s="268">
        <v>0.5994754589733983</v>
      </c>
      <c r="F96" s="268">
        <v>0.4688361831218974</v>
      </c>
      <c r="G96" s="268">
        <v>0.303951367781155</v>
      </c>
      <c r="H96" s="268">
        <v>0.4551201011378002</v>
      </c>
      <c r="I96" s="632" t="s">
        <v>15</v>
      </c>
      <c r="J96" s="254"/>
      <c r="K96" s="267" t="s">
        <v>15</v>
      </c>
      <c r="L96" s="268" t="s">
        <v>15</v>
      </c>
      <c r="M96" s="268">
        <v>0.2995293110825845</v>
      </c>
      <c r="N96" s="268">
        <v>0.27258566978193144</v>
      </c>
      <c r="O96" s="268">
        <v>0.3412969283276451</v>
      </c>
      <c r="P96" s="268">
        <v>0.2853519340519975</v>
      </c>
      <c r="Q96" s="632" t="s">
        <v>15</v>
      </c>
    </row>
    <row r="97" spans="2:17" ht="12" customHeight="1">
      <c r="B97" s="234" t="s">
        <v>91</v>
      </c>
      <c r="C97" s="267" t="s">
        <v>15</v>
      </c>
      <c r="D97" s="268" t="s">
        <v>15</v>
      </c>
      <c r="E97" s="268">
        <v>0.07493443237167478</v>
      </c>
      <c r="F97" s="268">
        <v>0.05515719801434087</v>
      </c>
      <c r="G97" s="268" t="s">
        <v>15</v>
      </c>
      <c r="H97" s="268">
        <v>0.05056890012642225</v>
      </c>
      <c r="I97" s="632" t="s">
        <v>15</v>
      </c>
      <c r="J97" s="254"/>
      <c r="K97" s="267" t="s">
        <v>15</v>
      </c>
      <c r="L97" s="268" t="s">
        <v>15</v>
      </c>
      <c r="M97" s="268">
        <v>0.17115960633290545</v>
      </c>
      <c r="N97" s="268">
        <v>0.1557632398753894</v>
      </c>
      <c r="O97" s="268" t="s">
        <v>15</v>
      </c>
      <c r="P97" s="268">
        <v>0.12682308180088775</v>
      </c>
      <c r="Q97" s="632" t="s">
        <v>15</v>
      </c>
    </row>
    <row r="98" spans="2:17" ht="12" customHeight="1">
      <c r="B98" s="234" t="s">
        <v>92</v>
      </c>
      <c r="C98" s="267">
        <v>0.2570694087403599</v>
      </c>
      <c r="D98" s="268" t="s">
        <v>15</v>
      </c>
      <c r="E98" s="268">
        <v>0.22480329711502436</v>
      </c>
      <c r="F98" s="268">
        <v>0.19305019305019305</v>
      </c>
      <c r="G98" s="268" t="s">
        <v>15</v>
      </c>
      <c r="H98" s="268">
        <v>0.17699115044247787</v>
      </c>
      <c r="I98" s="632" t="s">
        <v>15</v>
      </c>
      <c r="J98" s="254"/>
      <c r="K98" s="267" t="s">
        <v>15</v>
      </c>
      <c r="L98" s="268" t="s">
        <v>15</v>
      </c>
      <c r="M98" s="268">
        <v>0.3423192126658109</v>
      </c>
      <c r="N98" s="268">
        <v>0.3115264797507788</v>
      </c>
      <c r="O98" s="268">
        <v>0.3412969283276451</v>
      </c>
      <c r="P98" s="268">
        <v>0.31705770450221943</v>
      </c>
      <c r="Q98" s="632" t="s">
        <v>15</v>
      </c>
    </row>
    <row r="99" spans="2:17" ht="12" customHeight="1">
      <c r="B99" s="234" t="s">
        <v>93</v>
      </c>
      <c r="C99" s="267" t="s">
        <v>15</v>
      </c>
      <c r="D99" s="268">
        <v>0.7042253521126761</v>
      </c>
      <c r="E99" s="268">
        <v>0.7118771075309105</v>
      </c>
      <c r="F99" s="268">
        <v>0.63430777716492</v>
      </c>
      <c r="G99" s="268">
        <v>2.735562310030395</v>
      </c>
      <c r="H99" s="268">
        <v>0.809102402022756</v>
      </c>
      <c r="I99" s="632" t="s">
        <v>15</v>
      </c>
      <c r="J99" s="254"/>
      <c r="K99" s="267" t="s">
        <v>15</v>
      </c>
      <c r="L99" s="268">
        <v>1.5625</v>
      </c>
      <c r="M99" s="268">
        <v>0.9841677364142062</v>
      </c>
      <c r="N99" s="268">
        <v>0.9735202492211837</v>
      </c>
      <c r="O99" s="268">
        <v>1.7064846416382253</v>
      </c>
      <c r="P99" s="268">
        <v>1.109701965757768</v>
      </c>
      <c r="Q99" s="632" t="s">
        <v>15</v>
      </c>
    </row>
    <row r="100" spans="2:17" ht="12" customHeight="1">
      <c r="B100" s="234" t="s">
        <v>94</v>
      </c>
      <c r="C100" s="267" t="s">
        <v>15</v>
      </c>
      <c r="D100" s="268">
        <v>0.528169014084507</v>
      </c>
      <c r="E100" s="268">
        <v>0.7493443237167479</v>
      </c>
      <c r="F100" s="268">
        <v>0.63430777716492</v>
      </c>
      <c r="G100" s="268">
        <v>0.60790273556231</v>
      </c>
      <c r="H100" s="268">
        <v>0.6321112515802781</v>
      </c>
      <c r="I100" s="632" t="s">
        <v>15</v>
      </c>
      <c r="J100" s="254"/>
      <c r="K100" s="267">
        <v>0.9708737864077669</v>
      </c>
      <c r="L100" s="268">
        <v>1.5625</v>
      </c>
      <c r="M100" s="268">
        <v>0.9841677364142062</v>
      </c>
      <c r="N100" s="268">
        <v>1.0124610591900312</v>
      </c>
      <c r="O100" s="268">
        <v>0.17064846416382254</v>
      </c>
      <c r="P100" s="268">
        <v>0.8560558021559923</v>
      </c>
      <c r="Q100" s="632" t="s">
        <v>15</v>
      </c>
    </row>
    <row r="101" spans="2:17" ht="12" customHeight="1">
      <c r="B101" s="234" t="s">
        <v>95</v>
      </c>
      <c r="C101" s="267" t="s">
        <v>15</v>
      </c>
      <c r="D101" s="268">
        <v>0.35211267605633806</v>
      </c>
      <c r="E101" s="268">
        <v>0.18733608092918697</v>
      </c>
      <c r="F101" s="268">
        <v>0.19305019305019305</v>
      </c>
      <c r="G101" s="268">
        <v>0.911854103343465</v>
      </c>
      <c r="H101" s="268">
        <v>0.2528445006321113</v>
      </c>
      <c r="I101" s="632" t="s">
        <v>15</v>
      </c>
      <c r="J101" s="254"/>
      <c r="K101" s="267" t="s">
        <v>15</v>
      </c>
      <c r="L101" s="268" t="s">
        <v>15</v>
      </c>
      <c r="M101" s="268">
        <v>0.42789901583226364</v>
      </c>
      <c r="N101" s="268">
        <v>0.3894080996884735</v>
      </c>
      <c r="O101" s="268">
        <v>0.5119453924914675</v>
      </c>
      <c r="P101" s="268">
        <v>0.4121750158528852</v>
      </c>
      <c r="Q101" s="632" t="s">
        <v>15</v>
      </c>
    </row>
    <row r="102" spans="2:17" ht="12" customHeight="1">
      <c r="B102" s="234" t="s">
        <v>96</v>
      </c>
      <c r="C102" s="267" t="s">
        <v>15</v>
      </c>
      <c r="D102" s="268" t="s">
        <v>15</v>
      </c>
      <c r="E102" s="268" t="s">
        <v>15</v>
      </c>
      <c r="F102" s="268" t="s">
        <v>15</v>
      </c>
      <c r="G102" s="268" t="s">
        <v>15</v>
      </c>
      <c r="H102" s="268" t="s">
        <v>15</v>
      </c>
      <c r="I102" s="632" t="s">
        <v>15</v>
      </c>
      <c r="J102" s="254"/>
      <c r="K102" s="267" t="s">
        <v>15</v>
      </c>
      <c r="L102" s="268" t="s">
        <v>15</v>
      </c>
      <c r="M102" s="268">
        <v>0.08557980316645272</v>
      </c>
      <c r="N102" s="268">
        <v>0.0778816199376947</v>
      </c>
      <c r="O102" s="268" t="s">
        <v>15</v>
      </c>
      <c r="P102" s="268">
        <v>0.06341154090044387</v>
      </c>
      <c r="Q102" s="632" t="s">
        <v>15</v>
      </c>
    </row>
    <row r="103" spans="2:17" ht="12" customHeight="1">
      <c r="B103" s="234" t="s">
        <v>111</v>
      </c>
      <c r="C103" s="267" t="s">
        <v>15</v>
      </c>
      <c r="D103" s="268">
        <v>0.17605633802816903</v>
      </c>
      <c r="E103" s="268">
        <v>0.5994754589733983</v>
      </c>
      <c r="F103" s="268">
        <v>0.4688361831218974</v>
      </c>
      <c r="G103" s="268">
        <v>0.911854103343465</v>
      </c>
      <c r="H103" s="268">
        <v>0.5056890012642226</v>
      </c>
      <c r="I103" s="632" t="s">
        <v>15</v>
      </c>
      <c r="J103" s="254"/>
      <c r="K103" s="267">
        <v>0.9708737864077669</v>
      </c>
      <c r="L103" s="268" t="s">
        <v>15</v>
      </c>
      <c r="M103" s="268">
        <v>0.6846384253316218</v>
      </c>
      <c r="N103" s="268">
        <v>0.661993769470405</v>
      </c>
      <c r="O103" s="268">
        <v>0.8532423208191127</v>
      </c>
      <c r="P103" s="268">
        <v>0.6975269499048826</v>
      </c>
      <c r="Q103" s="632" t="s">
        <v>15</v>
      </c>
    </row>
    <row r="104" spans="2:17" ht="12" customHeight="1">
      <c r="B104" s="234" t="s">
        <v>98</v>
      </c>
      <c r="C104" s="267">
        <v>97.73869346733667</v>
      </c>
      <c r="D104" s="268">
        <v>98.26989619377161</v>
      </c>
      <c r="E104" s="268">
        <v>95.01601993592026</v>
      </c>
      <c r="F104" s="268">
        <v>95.79920739762218</v>
      </c>
      <c r="G104" s="268">
        <v>95.91836734693877</v>
      </c>
      <c r="H104" s="268">
        <v>95.80910852713178</v>
      </c>
      <c r="I104" s="632">
        <v>3955</v>
      </c>
      <c r="J104" s="254"/>
      <c r="K104" s="267">
        <v>77.44360902255639</v>
      </c>
      <c r="L104" s="268">
        <v>76.64670658682635</v>
      </c>
      <c r="M104" s="268">
        <v>71.75314706785385</v>
      </c>
      <c r="N104" s="268">
        <v>72.19567050885578</v>
      </c>
      <c r="O104" s="268">
        <v>73.25</v>
      </c>
      <c r="P104" s="268">
        <v>72.3892586642185</v>
      </c>
      <c r="Q104" s="632">
        <v>3154</v>
      </c>
    </row>
    <row r="105" spans="2:17" ht="12" customHeight="1">
      <c r="B105" s="234" t="s">
        <v>99</v>
      </c>
      <c r="C105" s="267">
        <v>0.5025125628140703</v>
      </c>
      <c r="D105" s="268">
        <v>0.34602076124567477</v>
      </c>
      <c r="E105" s="268">
        <v>0.8899964400142399</v>
      </c>
      <c r="F105" s="268">
        <v>0.7661822985468956</v>
      </c>
      <c r="G105" s="268">
        <v>0.5830903790087464</v>
      </c>
      <c r="H105" s="268">
        <v>0.750968992248062</v>
      </c>
      <c r="I105" s="632" t="s">
        <v>15</v>
      </c>
      <c r="J105" s="254"/>
      <c r="K105" s="267">
        <v>2.2556390977443606</v>
      </c>
      <c r="L105" s="268">
        <v>1.1976047904191618</v>
      </c>
      <c r="M105" s="268">
        <v>2.425544980042984</v>
      </c>
      <c r="N105" s="268">
        <v>2.3615406241214507</v>
      </c>
      <c r="O105" s="268">
        <v>4.625</v>
      </c>
      <c r="P105" s="268">
        <v>2.777140234106036</v>
      </c>
      <c r="Q105" s="632">
        <v>121</v>
      </c>
    </row>
    <row r="106" spans="2:17" ht="12" customHeight="1">
      <c r="B106" s="234" t="s">
        <v>112</v>
      </c>
      <c r="C106" s="267">
        <v>1.7587939698492463</v>
      </c>
      <c r="D106" s="268">
        <v>1.384083044982699</v>
      </c>
      <c r="E106" s="268">
        <v>4.093983624065504</v>
      </c>
      <c r="F106" s="268">
        <v>3.4346103038309117</v>
      </c>
      <c r="G106" s="268">
        <v>3.498542274052478</v>
      </c>
      <c r="H106" s="268">
        <v>3.439922480620155</v>
      </c>
      <c r="I106" s="632">
        <v>142</v>
      </c>
      <c r="J106" s="254"/>
      <c r="K106" s="267">
        <v>20.30075187969925</v>
      </c>
      <c r="L106" s="268">
        <v>22.15568862275449</v>
      </c>
      <c r="M106" s="268">
        <v>25.82130795210316</v>
      </c>
      <c r="N106" s="268">
        <v>25.44278886702277</v>
      </c>
      <c r="O106" s="268">
        <v>22.125</v>
      </c>
      <c r="P106" s="268">
        <v>24.833601101675466</v>
      </c>
      <c r="Q106" s="632">
        <v>1082</v>
      </c>
    </row>
    <row r="107" spans="2:17" s="38" customFormat="1" ht="12" customHeight="1">
      <c r="B107" s="104" t="s">
        <v>101</v>
      </c>
      <c r="C107" s="266">
        <v>398</v>
      </c>
      <c r="D107" s="269">
        <v>578</v>
      </c>
      <c r="E107" s="269">
        <v>2809</v>
      </c>
      <c r="F107" s="269">
        <v>3785</v>
      </c>
      <c r="G107" s="269">
        <v>343</v>
      </c>
      <c r="H107" s="269">
        <v>4128</v>
      </c>
      <c r="I107" s="632"/>
      <c r="J107" s="254"/>
      <c r="K107" s="266">
        <v>133</v>
      </c>
      <c r="L107" s="269">
        <v>167</v>
      </c>
      <c r="M107" s="269">
        <v>3257</v>
      </c>
      <c r="N107" s="269">
        <v>3557</v>
      </c>
      <c r="O107" s="269">
        <v>800</v>
      </c>
      <c r="P107" s="269">
        <v>4357</v>
      </c>
      <c r="Q107" s="632"/>
    </row>
    <row r="108" spans="2:17" ht="10.5" customHeight="1">
      <c r="B108" s="38"/>
      <c r="C108" s="271"/>
      <c r="D108" s="272"/>
      <c r="E108" s="272"/>
      <c r="F108" s="272"/>
      <c r="G108" s="272"/>
      <c r="H108" s="272"/>
      <c r="I108" s="632"/>
      <c r="J108" s="54"/>
      <c r="K108" s="254"/>
      <c r="L108" s="240"/>
      <c r="M108" s="240"/>
      <c r="N108" s="240"/>
      <c r="O108" s="240"/>
      <c r="P108" s="240"/>
      <c r="Q108" s="638"/>
    </row>
    <row r="109" spans="1:17" ht="12" customHeight="1">
      <c r="A109" s="112" t="s">
        <v>74</v>
      </c>
      <c r="C109" s="271"/>
      <c r="D109" s="272"/>
      <c r="E109" s="272"/>
      <c r="F109" s="272"/>
      <c r="G109" s="272"/>
      <c r="H109" s="272"/>
      <c r="I109" s="632"/>
      <c r="J109" s="54"/>
      <c r="K109" s="254"/>
      <c r="L109" s="240"/>
      <c r="M109" s="240"/>
      <c r="N109" s="240"/>
      <c r="O109" s="240"/>
      <c r="P109" s="240"/>
      <c r="Q109" s="638"/>
    </row>
    <row r="110" spans="2:17" ht="12" customHeight="1">
      <c r="B110" s="234" t="s">
        <v>82</v>
      </c>
      <c r="C110" s="267">
        <v>95.92233009708738</v>
      </c>
      <c r="D110" s="268">
        <v>94.28359317000744</v>
      </c>
      <c r="E110" s="268">
        <v>90.2351011481684</v>
      </c>
      <c r="F110" s="268">
        <v>90.99663850277096</v>
      </c>
      <c r="G110" s="268">
        <v>84.72775564409031</v>
      </c>
      <c r="H110" s="268">
        <v>90.5952380952381</v>
      </c>
      <c r="I110" s="632">
        <v>10654</v>
      </c>
      <c r="J110" s="254"/>
      <c r="K110" s="267">
        <v>91.13300492610837</v>
      </c>
      <c r="L110" s="268">
        <v>90.71207430340557</v>
      </c>
      <c r="M110" s="268">
        <v>91.80833084799683</v>
      </c>
      <c r="N110" s="268">
        <v>91.7619272555503</v>
      </c>
      <c r="O110" s="268">
        <v>82.15962441314554</v>
      </c>
      <c r="P110" s="268">
        <v>91.04660313019149</v>
      </c>
      <c r="Q110" s="632">
        <v>10413</v>
      </c>
    </row>
    <row r="111" spans="2:17" ht="12" customHeight="1">
      <c r="B111" s="234" t="s">
        <v>83</v>
      </c>
      <c r="C111" s="267">
        <v>0.7766990291262136</v>
      </c>
      <c r="D111" s="268">
        <v>1.4105419450631032</v>
      </c>
      <c r="E111" s="268">
        <v>1.2137780207763804</v>
      </c>
      <c r="F111" s="268">
        <v>1.2174071045698192</v>
      </c>
      <c r="G111" s="268">
        <v>0.6640106241699867</v>
      </c>
      <c r="H111" s="268">
        <v>1.1819727891156464</v>
      </c>
      <c r="I111" s="632">
        <v>139</v>
      </c>
      <c r="J111" s="254"/>
      <c r="K111" s="267">
        <v>0.9852216748768473</v>
      </c>
      <c r="L111" s="268">
        <v>1.238390092879257</v>
      </c>
      <c r="M111" s="268">
        <v>0.7853663386022468</v>
      </c>
      <c r="N111" s="268">
        <v>0.8030231459612659</v>
      </c>
      <c r="O111" s="268">
        <v>1.1737089201877933</v>
      </c>
      <c r="P111" s="268">
        <v>0.830637404913876</v>
      </c>
      <c r="Q111" s="632">
        <v>95</v>
      </c>
    </row>
    <row r="112" spans="2:17" ht="12" customHeight="1">
      <c r="B112" s="234" t="s">
        <v>110</v>
      </c>
      <c r="C112" s="267">
        <v>1.3592233009708738</v>
      </c>
      <c r="D112" s="268">
        <v>2.078693392724573</v>
      </c>
      <c r="E112" s="268">
        <v>4.756697648988519</v>
      </c>
      <c r="F112" s="268">
        <v>4.270009993640411</v>
      </c>
      <c r="G112" s="268">
        <v>8.897742363877823</v>
      </c>
      <c r="H112" s="268">
        <v>4.566326530612245</v>
      </c>
      <c r="I112" s="632">
        <v>537</v>
      </c>
      <c r="J112" s="254"/>
      <c r="K112" s="267">
        <v>2.955665024630542</v>
      </c>
      <c r="L112" s="268">
        <v>2.476780185758514</v>
      </c>
      <c r="M112" s="268">
        <v>3.211054776816781</v>
      </c>
      <c r="N112" s="268">
        <v>3.183750590458195</v>
      </c>
      <c r="O112" s="268">
        <v>8.568075117370892</v>
      </c>
      <c r="P112" s="268">
        <v>3.584856168575675</v>
      </c>
      <c r="Q112" s="632">
        <v>410</v>
      </c>
    </row>
    <row r="113" spans="2:17" ht="12" customHeight="1">
      <c r="B113" s="234" t="s">
        <v>85</v>
      </c>
      <c r="C113" s="267">
        <v>0.3883495145631068</v>
      </c>
      <c r="D113" s="268" t="s">
        <v>15</v>
      </c>
      <c r="E113" s="268">
        <v>0.13121924548933844</v>
      </c>
      <c r="F113" s="268">
        <v>0.12719178704460798</v>
      </c>
      <c r="G113" s="268">
        <v>0.398406374501992</v>
      </c>
      <c r="H113" s="268">
        <v>0.1445578231292517</v>
      </c>
      <c r="I113" s="632" t="s">
        <v>15</v>
      </c>
      <c r="J113" s="254"/>
      <c r="K113" s="267" t="s">
        <v>15</v>
      </c>
      <c r="L113" s="268">
        <v>0.30959752321981426</v>
      </c>
      <c r="M113" s="268">
        <v>0.13917884481558804</v>
      </c>
      <c r="N113" s="268">
        <v>0.14170996693434107</v>
      </c>
      <c r="O113" s="268">
        <v>0.5868544600938966</v>
      </c>
      <c r="P113" s="268">
        <v>0.17487103261344758</v>
      </c>
      <c r="Q113" s="632" t="s">
        <v>15</v>
      </c>
    </row>
    <row r="114" spans="2:17" ht="12" customHeight="1">
      <c r="B114" s="234" t="s">
        <v>86</v>
      </c>
      <c r="C114" s="267">
        <v>0.1941747572815534</v>
      </c>
      <c r="D114" s="268">
        <v>0.14847809948032664</v>
      </c>
      <c r="E114" s="268">
        <v>0.09841443411700383</v>
      </c>
      <c r="F114" s="268">
        <v>0.10902153175252113</v>
      </c>
      <c r="G114" s="268">
        <v>0.13280212483399734</v>
      </c>
      <c r="H114" s="268">
        <v>0.11054421768707484</v>
      </c>
      <c r="I114" s="632" t="s">
        <v>15</v>
      </c>
      <c r="J114" s="254"/>
      <c r="K114" s="267">
        <v>0.49261083743842365</v>
      </c>
      <c r="L114" s="268" t="s">
        <v>15</v>
      </c>
      <c r="M114" s="268">
        <v>0.09941346058256288</v>
      </c>
      <c r="N114" s="268">
        <v>0.10392064241851677</v>
      </c>
      <c r="O114" s="268">
        <v>0.35211267605633806</v>
      </c>
      <c r="P114" s="268">
        <v>0.12240972282941331</v>
      </c>
      <c r="Q114" s="632" t="s">
        <v>15</v>
      </c>
    </row>
    <row r="115" spans="2:17" ht="12" customHeight="1">
      <c r="B115" s="234" t="s">
        <v>87</v>
      </c>
      <c r="C115" s="267">
        <v>0.1941747572815534</v>
      </c>
      <c r="D115" s="268">
        <v>0.07423904974016332</v>
      </c>
      <c r="E115" s="268">
        <v>0.25150355385456535</v>
      </c>
      <c r="F115" s="268">
        <v>0.22712819115108568</v>
      </c>
      <c r="G115" s="268">
        <v>0.13280212483399734</v>
      </c>
      <c r="H115" s="268">
        <v>0.22108843537414968</v>
      </c>
      <c r="I115" s="632" t="s">
        <v>15</v>
      </c>
      <c r="J115" s="254"/>
      <c r="K115" s="267" t="s">
        <v>15</v>
      </c>
      <c r="L115" s="268" t="s">
        <v>15</v>
      </c>
      <c r="M115" s="268">
        <v>0.13917884481558804</v>
      </c>
      <c r="N115" s="268">
        <v>0.13226263580538497</v>
      </c>
      <c r="O115" s="268" t="s">
        <v>15</v>
      </c>
      <c r="P115" s="268">
        <v>0.12240972282941331</v>
      </c>
      <c r="Q115" s="632" t="s">
        <v>15</v>
      </c>
    </row>
    <row r="116" spans="2:17" ht="12" customHeight="1">
      <c r="B116" s="234" t="s">
        <v>88</v>
      </c>
      <c r="C116" s="267">
        <v>0.1941747572815534</v>
      </c>
      <c r="D116" s="268" t="s">
        <v>15</v>
      </c>
      <c r="E116" s="268">
        <v>0.28430836522689995</v>
      </c>
      <c r="F116" s="268">
        <v>0.24529844644317253</v>
      </c>
      <c r="G116" s="268">
        <v>0.398406374501992</v>
      </c>
      <c r="H116" s="268">
        <v>0.25510204081632654</v>
      </c>
      <c r="I116" s="632" t="s">
        <v>15</v>
      </c>
      <c r="J116" s="254"/>
      <c r="K116" s="267">
        <v>0.49261083743842365</v>
      </c>
      <c r="L116" s="268">
        <v>0.6191950464396285</v>
      </c>
      <c r="M116" s="268">
        <v>0.24853365145640718</v>
      </c>
      <c r="N116" s="268">
        <v>0.26452527161076994</v>
      </c>
      <c r="O116" s="268">
        <v>0.11737089201877934</v>
      </c>
      <c r="P116" s="268">
        <v>0.253562997289499</v>
      </c>
      <c r="Q116" s="632" t="s">
        <v>15</v>
      </c>
    </row>
    <row r="117" spans="2:17" ht="12" customHeight="1">
      <c r="B117" s="234" t="s">
        <v>89</v>
      </c>
      <c r="C117" s="267">
        <v>0.3883495145631068</v>
      </c>
      <c r="D117" s="268">
        <v>0.3711952487008166</v>
      </c>
      <c r="E117" s="268">
        <v>0.8310552214324767</v>
      </c>
      <c r="F117" s="268">
        <v>0.7540655946216044</v>
      </c>
      <c r="G117" s="268">
        <v>1.0624169986719787</v>
      </c>
      <c r="H117" s="268">
        <v>0.7738095238095238</v>
      </c>
      <c r="I117" s="632">
        <v>91</v>
      </c>
      <c r="J117" s="254"/>
      <c r="K117" s="267" t="s">
        <v>15</v>
      </c>
      <c r="L117" s="268">
        <v>0.6191950464396285</v>
      </c>
      <c r="M117" s="268">
        <v>1.004075951883885</v>
      </c>
      <c r="N117" s="268">
        <v>0.9730751062824752</v>
      </c>
      <c r="O117" s="268">
        <v>1.2910798122065728</v>
      </c>
      <c r="P117" s="268">
        <v>0.9967648858966511</v>
      </c>
      <c r="Q117" s="632">
        <v>114</v>
      </c>
    </row>
    <row r="118" spans="2:17" ht="12" customHeight="1">
      <c r="B118" s="234" t="s">
        <v>90</v>
      </c>
      <c r="C118" s="267" t="s">
        <v>15</v>
      </c>
      <c r="D118" s="268">
        <v>0.07423904974016332</v>
      </c>
      <c r="E118" s="268">
        <v>0.19682886823400766</v>
      </c>
      <c r="F118" s="268">
        <v>0.17261742527482513</v>
      </c>
      <c r="G118" s="268">
        <v>0.6640106241699867</v>
      </c>
      <c r="H118" s="268">
        <v>0.20408163265306123</v>
      </c>
      <c r="I118" s="632" t="s">
        <v>15</v>
      </c>
      <c r="J118" s="254"/>
      <c r="K118" s="267">
        <v>0.49261083743842365</v>
      </c>
      <c r="L118" s="268" t="s">
        <v>15</v>
      </c>
      <c r="M118" s="268">
        <v>0.23859230539815093</v>
      </c>
      <c r="N118" s="268">
        <v>0.23618327822390173</v>
      </c>
      <c r="O118" s="268">
        <v>0.2347417840375587</v>
      </c>
      <c r="P118" s="268">
        <v>0.23607589402815424</v>
      </c>
      <c r="Q118" s="632" t="s">
        <v>15</v>
      </c>
    </row>
    <row r="119" spans="2:17" ht="12" customHeight="1">
      <c r="B119" s="234" t="s">
        <v>91</v>
      </c>
      <c r="C119" s="267" t="s">
        <v>15</v>
      </c>
      <c r="D119" s="268" t="s">
        <v>15</v>
      </c>
      <c r="E119" s="268">
        <v>0.06560962274466922</v>
      </c>
      <c r="F119" s="268">
        <v>0.05451076587626057</v>
      </c>
      <c r="G119" s="268">
        <v>0.13280212483399734</v>
      </c>
      <c r="H119" s="268">
        <v>0.05952380952380953</v>
      </c>
      <c r="I119" s="632" t="s">
        <v>15</v>
      </c>
      <c r="J119" s="254"/>
      <c r="K119" s="267">
        <v>0.49261083743842365</v>
      </c>
      <c r="L119" s="268" t="s">
        <v>15</v>
      </c>
      <c r="M119" s="268" t="s">
        <v>15</v>
      </c>
      <c r="N119" s="268" t="s">
        <v>15</v>
      </c>
      <c r="O119" s="268">
        <v>0.35211267605633806</v>
      </c>
      <c r="P119" s="268">
        <v>0.06994841304537903</v>
      </c>
      <c r="Q119" s="632" t="s">
        <v>15</v>
      </c>
    </row>
    <row r="120" spans="2:17" ht="12" customHeight="1">
      <c r="B120" s="234" t="s">
        <v>92</v>
      </c>
      <c r="C120" s="267">
        <v>0.1941747572815534</v>
      </c>
      <c r="D120" s="268">
        <v>0.07423904974016332</v>
      </c>
      <c r="E120" s="268">
        <v>0.2952433023510115</v>
      </c>
      <c r="F120" s="268">
        <v>0.2634687017352594</v>
      </c>
      <c r="G120" s="268">
        <v>0.13280212483399734</v>
      </c>
      <c r="H120" s="268">
        <v>0.25510204081632654</v>
      </c>
      <c r="I120" s="632" t="s">
        <v>15</v>
      </c>
      <c r="J120" s="254"/>
      <c r="K120" s="267" t="s">
        <v>15</v>
      </c>
      <c r="L120" s="268" t="s">
        <v>15</v>
      </c>
      <c r="M120" s="268">
        <v>0.25847499751466346</v>
      </c>
      <c r="N120" s="268">
        <v>0.24563060935285783</v>
      </c>
      <c r="O120" s="268">
        <v>1.056338028169014</v>
      </c>
      <c r="P120" s="268">
        <v>0.3060243070735333</v>
      </c>
      <c r="Q120" s="632" t="s">
        <v>15</v>
      </c>
    </row>
    <row r="121" spans="2:17" ht="12" customHeight="1">
      <c r="B121" s="234" t="s">
        <v>93</v>
      </c>
      <c r="C121" s="267">
        <v>0.1941747572815534</v>
      </c>
      <c r="D121" s="268">
        <v>0.6681514476614699</v>
      </c>
      <c r="E121" s="268">
        <v>0.7654455986878075</v>
      </c>
      <c r="F121" s="268">
        <v>0.7268102116834741</v>
      </c>
      <c r="G121" s="268">
        <v>1.4608233731739706</v>
      </c>
      <c r="H121" s="268">
        <v>0.7738095238095238</v>
      </c>
      <c r="I121" s="632">
        <v>91</v>
      </c>
      <c r="J121" s="254"/>
      <c r="K121" s="267">
        <v>1.9704433497536946</v>
      </c>
      <c r="L121" s="268">
        <v>2.786377708978328</v>
      </c>
      <c r="M121" s="268">
        <v>0.8251317228352719</v>
      </c>
      <c r="N121" s="268">
        <v>0.9069437883797828</v>
      </c>
      <c r="O121" s="268">
        <v>0.7042253521126761</v>
      </c>
      <c r="P121" s="268">
        <v>0.8918422663285827</v>
      </c>
      <c r="Q121" s="632">
        <v>102</v>
      </c>
    </row>
    <row r="122" spans="2:17" ht="12" customHeight="1">
      <c r="B122" s="234" t="s">
        <v>94</v>
      </c>
      <c r="C122" s="267">
        <v>0.1941747572815534</v>
      </c>
      <c r="D122" s="268">
        <v>0.3711952487008166</v>
      </c>
      <c r="E122" s="268">
        <v>0.2405686167304538</v>
      </c>
      <c r="F122" s="268">
        <v>0.25438357408921597</v>
      </c>
      <c r="G122" s="268">
        <v>0.13280212483399734</v>
      </c>
      <c r="H122" s="268">
        <v>0.24659863945578228</v>
      </c>
      <c r="I122" s="632" t="s">
        <v>15</v>
      </c>
      <c r="J122" s="254"/>
      <c r="K122" s="267">
        <v>0.49261083743842365</v>
      </c>
      <c r="L122" s="268" t="s">
        <v>15</v>
      </c>
      <c r="M122" s="268">
        <v>0.3479471120389701</v>
      </c>
      <c r="N122" s="268">
        <v>0.3401039206424185</v>
      </c>
      <c r="O122" s="268">
        <v>0.9389671361502347</v>
      </c>
      <c r="P122" s="268">
        <v>0.38471627174958467</v>
      </c>
      <c r="Q122" s="632" t="s">
        <v>15</v>
      </c>
    </row>
    <row r="123" spans="2:17" ht="12" customHeight="1">
      <c r="B123" s="234" t="s">
        <v>95</v>
      </c>
      <c r="C123" s="267" t="s">
        <v>15</v>
      </c>
      <c r="D123" s="268">
        <v>0.07423904974016332</v>
      </c>
      <c r="E123" s="268">
        <v>0.17495899398578457</v>
      </c>
      <c r="F123" s="268">
        <v>0.15444716998273827</v>
      </c>
      <c r="G123" s="268" t="s">
        <v>15</v>
      </c>
      <c r="H123" s="268">
        <v>0.1445578231292517</v>
      </c>
      <c r="I123" s="632" t="s">
        <v>15</v>
      </c>
      <c r="J123" s="254"/>
      <c r="K123" s="267">
        <v>0.49261083743842365</v>
      </c>
      <c r="L123" s="268">
        <v>0.9287925696594427</v>
      </c>
      <c r="M123" s="268">
        <v>0.12923749875733173</v>
      </c>
      <c r="N123" s="268">
        <v>0.16060462919225318</v>
      </c>
      <c r="O123" s="268">
        <v>0.2347417840375587</v>
      </c>
      <c r="P123" s="268">
        <v>0.16612748098277522</v>
      </c>
      <c r="Q123" s="632" t="s">
        <v>15</v>
      </c>
    </row>
    <row r="124" spans="2:17" ht="12" customHeight="1">
      <c r="B124" s="234" t="s">
        <v>96</v>
      </c>
      <c r="C124" s="267" t="s">
        <v>15</v>
      </c>
      <c r="D124" s="268" t="s">
        <v>15</v>
      </c>
      <c r="E124" s="268">
        <v>0.07654455986878075</v>
      </c>
      <c r="F124" s="268">
        <v>0.06359589352230399</v>
      </c>
      <c r="G124" s="268">
        <v>0.13280212483399734</v>
      </c>
      <c r="H124" s="268">
        <v>0.06802721088435373</v>
      </c>
      <c r="I124" s="632" t="s">
        <v>15</v>
      </c>
      <c r="J124" s="254"/>
      <c r="K124" s="267" t="s">
        <v>15</v>
      </c>
      <c r="L124" s="268" t="s">
        <v>15</v>
      </c>
      <c r="M124" s="268">
        <v>0.13917884481558804</v>
      </c>
      <c r="N124" s="268">
        <v>0.13226263580538497</v>
      </c>
      <c r="O124" s="268">
        <v>0.2347417840375587</v>
      </c>
      <c r="P124" s="268">
        <v>0.13989682609075807</v>
      </c>
      <c r="Q124" s="632" t="s">
        <v>15</v>
      </c>
    </row>
    <row r="125" spans="2:17" ht="12" customHeight="1">
      <c r="B125" s="234" t="s">
        <v>111</v>
      </c>
      <c r="C125" s="267" t="s">
        <v>15</v>
      </c>
      <c r="D125" s="268">
        <v>0.3711952487008166</v>
      </c>
      <c r="E125" s="268">
        <v>0.38272279934390374</v>
      </c>
      <c r="F125" s="268">
        <v>0.3634051058417371</v>
      </c>
      <c r="G125" s="268">
        <v>0.9296148738379815</v>
      </c>
      <c r="H125" s="268">
        <v>0.39965986394557823</v>
      </c>
      <c r="I125" s="632" t="s">
        <v>15</v>
      </c>
      <c r="J125" s="254"/>
      <c r="K125" s="267" t="s">
        <v>15</v>
      </c>
      <c r="L125" s="268">
        <v>0.30959752321981426</v>
      </c>
      <c r="M125" s="268">
        <v>0.586539417437121</v>
      </c>
      <c r="N125" s="268">
        <v>0.5668398677373643</v>
      </c>
      <c r="O125" s="268">
        <v>1.9953051643192488</v>
      </c>
      <c r="P125" s="268">
        <v>0.6732534755617732</v>
      </c>
      <c r="Q125" s="632">
        <v>77</v>
      </c>
    </row>
    <row r="126" spans="2:17" ht="12" customHeight="1">
      <c r="B126" s="234" t="s">
        <v>98</v>
      </c>
      <c r="C126" s="267">
        <v>97.16981132075472</v>
      </c>
      <c r="D126" s="268">
        <v>97.11607786589762</v>
      </c>
      <c r="E126" s="268">
        <v>96.3239941015378</v>
      </c>
      <c r="F126" s="268">
        <v>96.45955656822365</v>
      </c>
      <c r="G126" s="268">
        <v>98.30287206266318</v>
      </c>
      <c r="H126" s="268">
        <v>96.57551120965755</v>
      </c>
      <c r="I126" s="632">
        <v>11760</v>
      </c>
      <c r="J126" s="254"/>
      <c r="K126" s="267">
        <v>80.55555555555556</v>
      </c>
      <c r="L126" s="268">
        <v>83.24742268041237</v>
      </c>
      <c r="M126" s="268">
        <v>73.95779722079259</v>
      </c>
      <c r="N126" s="268">
        <v>74.3276455305105</v>
      </c>
      <c r="O126" s="268">
        <v>74.6059544658494</v>
      </c>
      <c r="P126" s="268">
        <v>74.34830657219008</v>
      </c>
      <c r="Q126" s="632">
        <v>11437</v>
      </c>
    </row>
    <row r="127" spans="2:17" ht="12" customHeight="1">
      <c r="B127" s="234" t="s">
        <v>99</v>
      </c>
      <c r="C127" s="267">
        <v>0.18867924528301888</v>
      </c>
      <c r="D127" s="268">
        <v>0.5767844268204758</v>
      </c>
      <c r="E127" s="268">
        <v>0.7267748051400884</v>
      </c>
      <c r="F127" s="268">
        <v>0.6835509596003856</v>
      </c>
      <c r="G127" s="268">
        <v>0.13054830287206268</v>
      </c>
      <c r="H127" s="268">
        <v>0.6487640633982097</v>
      </c>
      <c r="I127" s="632">
        <v>79</v>
      </c>
      <c r="J127" s="254"/>
      <c r="K127" s="267">
        <v>2.380952380952381</v>
      </c>
      <c r="L127" s="268">
        <v>0.7731958762886598</v>
      </c>
      <c r="M127" s="268">
        <v>1.89691934416587</v>
      </c>
      <c r="N127" s="268">
        <v>1.8748683378976196</v>
      </c>
      <c r="O127" s="268">
        <v>3.327495621716287</v>
      </c>
      <c r="P127" s="268">
        <v>1.9827081843593577</v>
      </c>
      <c r="Q127" s="632">
        <v>305</v>
      </c>
    </row>
    <row r="128" spans="2:17" ht="12" customHeight="1">
      <c r="B128" s="234" t="s">
        <v>112</v>
      </c>
      <c r="C128" s="267">
        <v>2.6415094339622645</v>
      </c>
      <c r="D128" s="268">
        <v>2.3071377072819033</v>
      </c>
      <c r="E128" s="268">
        <v>2.949231093322098</v>
      </c>
      <c r="F128" s="268">
        <v>2.8568924721759705</v>
      </c>
      <c r="G128" s="268">
        <v>1.5665796344647518</v>
      </c>
      <c r="H128" s="268">
        <v>2.775724726944239</v>
      </c>
      <c r="I128" s="632">
        <v>338</v>
      </c>
      <c r="J128" s="254"/>
      <c r="K128" s="267">
        <v>17.063492063492063</v>
      </c>
      <c r="L128" s="268">
        <v>15.979381443298967</v>
      </c>
      <c r="M128" s="268">
        <v>24.14528343504154</v>
      </c>
      <c r="N128" s="268">
        <v>23.79748613159188</v>
      </c>
      <c r="O128" s="268">
        <v>22.066549912434326</v>
      </c>
      <c r="P128" s="268">
        <v>23.668985243450564</v>
      </c>
      <c r="Q128" s="632">
        <v>3641</v>
      </c>
    </row>
    <row r="129" spans="2:17" s="38" customFormat="1" ht="12" customHeight="1">
      <c r="B129" s="104" t="s">
        <v>101</v>
      </c>
      <c r="C129" s="266">
        <v>530</v>
      </c>
      <c r="D129" s="269">
        <v>1387</v>
      </c>
      <c r="E129" s="269">
        <v>9494</v>
      </c>
      <c r="F129" s="269">
        <v>11411</v>
      </c>
      <c r="G129" s="269">
        <v>766</v>
      </c>
      <c r="H129" s="269">
        <v>12177</v>
      </c>
      <c r="I129" s="632"/>
      <c r="J129" s="254"/>
      <c r="K129" s="266">
        <v>252</v>
      </c>
      <c r="L129" s="269">
        <v>388</v>
      </c>
      <c r="M129" s="269">
        <v>13601</v>
      </c>
      <c r="N129" s="269">
        <v>14241</v>
      </c>
      <c r="O129" s="269">
        <v>1142</v>
      </c>
      <c r="P129" s="269">
        <v>15383</v>
      </c>
      <c r="Q129" s="632"/>
    </row>
    <row r="130" spans="2:17" ht="10.5" customHeight="1">
      <c r="B130" s="38"/>
      <c r="C130" s="271"/>
      <c r="D130" s="272"/>
      <c r="E130" s="272"/>
      <c r="F130" s="272"/>
      <c r="G130" s="272"/>
      <c r="H130" s="272"/>
      <c r="I130" s="632"/>
      <c r="J130" s="54"/>
      <c r="K130" s="254"/>
      <c r="L130" s="240"/>
      <c r="M130" s="240"/>
      <c r="N130" s="240"/>
      <c r="O130" s="240"/>
      <c r="P130" s="240"/>
      <c r="Q130" s="638"/>
    </row>
    <row r="131" spans="1:17" ht="10.5" customHeight="1">
      <c r="A131" s="1039" t="s">
        <v>176</v>
      </c>
      <c r="B131" s="1037"/>
      <c r="C131" s="271"/>
      <c r="D131" s="272"/>
      <c r="E131" s="272"/>
      <c r="F131" s="272"/>
      <c r="G131" s="272"/>
      <c r="H131" s="272"/>
      <c r="I131" s="632"/>
      <c r="J131" s="54"/>
      <c r="K131" s="254"/>
      <c r="L131" s="240"/>
      <c r="M131" s="240"/>
      <c r="N131" s="240"/>
      <c r="O131" s="240"/>
      <c r="P131" s="240"/>
      <c r="Q131" s="632"/>
    </row>
    <row r="132" spans="2:17" ht="12" customHeight="1">
      <c r="B132" s="234" t="s">
        <v>82</v>
      </c>
      <c r="C132" s="267">
        <v>95.2433628318584</v>
      </c>
      <c r="D132" s="268">
        <v>94.25587467362925</v>
      </c>
      <c r="E132" s="268">
        <v>89.86389382027221</v>
      </c>
      <c r="F132" s="268">
        <v>90.77007099945385</v>
      </c>
      <c r="G132" s="268">
        <v>84.30286241920591</v>
      </c>
      <c r="H132" s="268">
        <v>90.32483631046976</v>
      </c>
      <c r="I132" s="632">
        <v>14209</v>
      </c>
      <c r="J132" s="254"/>
      <c r="K132" s="267">
        <v>90.84967320261438</v>
      </c>
      <c r="L132" s="268">
        <v>90.02217294900223</v>
      </c>
      <c r="M132" s="268">
        <v>91.10340377480239</v>
      </c>
      <c r="N132" s="268">
        <v>91.06043329532497</v>
      </c>
      <c r="O132" s="268">
        <v>84.21418636995827</v>
      </c>
      <c r="P132" s="268">
        <v>90.38580141163571</v>
      </c>
      <c r="Q132" s="632">
        <v>13190</v>
      </c>
    </row>
    <row r="133" spans="2:17" ht="12" customHeight="1">
      <c r="B133" s="234" t="s">
        <v>83</v>
      </c>
      <c r="C133" s="267">
        <v>1.7699115044247788</v>
      </c>
      <c r="D133" s="268">
        <v>1.3577023498694516</v>
      </c>
      <c r="E133" s="268">
        <v>1.3441541973116917</v>
      </c>
      <c r="F133" s="268">
        <v>1.372200983069361</v>
      </c>
      <c r="G133" s="268">
        <v>0.7386888273314866</v>
      </c>
      <c r="H133" s="268">
        <v>1.328586866696332</v>
      </c>
      <c r="I133" s="632">
        <v>209</v>
      </c>
      <c r="J133" s="254"/>
      <c r="K133" s="267">
        <v>1.3071895424836601</v>
      </c>
      <c r="L133" s="268">
        <v>1.3303769401330376</v>
      </c>
      <c r="M133" s="268">
        <v>0.9678980480722698</v>
      </c>
      <c r="N133" s="268">
        <v>0.9882174078297226</v>
      </c>
      <c r="O133" s="268">
        <v>0.9735744089012517</v>
      </c>
      <c r="P133" s="268">
        <v>0.9867744809155075</v>
      </c>
      <c r="Q133" s="632">
        <v>144</v>
      </c>
    </row>
    <row r="134" spans="2:17" ht="12" customHeight="1">
      <c r="B134" s="234" t="s">
        <v>110</v>
      </c>
      <c r="C134" s="267">
        <v>1.5486725663716814</v>
      </c>
      <c r="D134" s="268">
        <v>2.0365535248041775</v>
      </c>
      <c r="E134" s="268">
        <v>4.818665990362668</v>
      </c>
      <c r="F134" s="268">
        <v>4.253140360458766</v>
      </c>
      <c r="G134" s="268">
        <v>8.494921514312095</v>
      </c>
      <c r="H134" s="268">
        <v>4.545165596592716</v>
      </c>
      <c r="I134" s="632">
        <v>715</v>
      </c>
      <c r="J134" s="254"/>
      <c r="K134" s="267">
        <v>3.594771241830065</v>
      </c>
      <c r="L134" s="268">
        <v>3.1042128603104215</v>
      </c>
      <c r="M134" s="268">
        <v>3.4360380706565574</v>
      </c>
      <c r="N134" s="268">
        <v>3.4283542379323446</v>
      </c>
      <c r="O134" s="268">
        <v>7.579972183588317</v>
      </c>
      <c r="P134" s="268">
        <v>3.837456314671418</v>
      </c>
      <c r="Q134" s="632">
        <v>560</v>
      </c>
    </row>
    <row r="135" spans="2:17" ht="12" customHeight="1">
      <c r="B135" s="234" t="s">
        <v>85</v>
      </c>
      <c r="C135" s="267">
        <v>0.22123893805309736</v>
      </c>
      <c r="D135" s="268">
        <v>0.05221932114882506</v>
      </c>
      <c r="E135" s="268">
        <v>0.1521683996956632</v>
      </c>
      <c r="F135" s="268">
        <v>0.14336428181321684</v>
      </c>
      <c r="G135" s="268">
        <v>0.554016620498615</v>
      </c>
      <c r="H135" s="268">
        <v>0.17163562392727735</v>
      </c>
      <c r="I135" s="632" t="s">
        <v>15</v>
      </c>
      <c r="J135" s="254"/>
      <c r="K135" s="267" t="s">
        <v>15</v>
      </c>
      <c r="L135" s="268">
        <v>0.4434589800443459</v>
      </c>
      <c r="M135" s="268">
        <v>0.16131634134537828</v>
      </c>
      <c r="N135" s="268">
        <v>0.16723679209426073</v>
      </c>
      <c r="O135" s="268">
        <v>0.48678720445062584</v>
      </c>
      <c r="P135" s="268">
        <v>0.19872541629548413</v>
      </c>
      <c r="Q135" s="632" t="s">
        <v>15</v>
      </c>
    </row>
    <row r="136" spans="2:17" ht="12" customHeight="1">
      <c r="B136" s="234" t="s">
        <v>86</v>
      </c>
      <c r="C136" s="267">
        <v>0.11061946902654868</v>
      </c>
      <c r="D136" s="268">
        <v>0.10443864229765012</v>
      </c>
      <c r="E136" s="268">
        <v>0.10144559979710879</v>
      </c>
      <c r="F136" s="268">
        <v>0.10240305843801202</v>
      </c>
      <c r="G136" s="268">
        <v>0.18467220683287164</v>
      </c>
      <c r="H136" s="268">
        <v>0.10806687432458202</v>
      </c>
      <c r="I136" s="632" t="s">
        <v>15</v>
      </c>
      <c r="J136" s="254"/>
      <c r="K136" s="267">
        <v>0.32679738562091504</v>
      </c>
      <c r="L136" s="268" t="s">
        <v>15</v>
      </c>
      <c r="M136" s="268">
        <v>0.08065817067268914</v>
      </c>
      <c r="N136" s="268">
        <v>0.08361839604713037</v>
      </c>
      <c r="O136" s="268">
        <v>0.2086230876216968</v>
      </c>
      <c r="P136" s="268">
        <v>0.09593640786678545</v>
      </c>
      <c r="Q136" s="632" t="s">
        <v>15</v>
      </c>
    </row>
    <row r="137" spans="2:17" ht="12" customHeight="1">
      <c r="B137" s="234" t="s">
        <v>87</v>
      </c>
      <c r="C137" s="267">
        <v>0.11061946902654868</v>
      </c>
      <c r="D137" s="268">
        <v>0.10443864229765012</v>
      </c>
      <c r="E137" s="268">
        <v>0.2451601995096796</v>
      </c>
      <c r="F137" s="268">
        <v>0.21845985800109227</v>
      </c>
      <c r="G137" s="268">
        <v>0.09233610341643582</v>
      </c>
      <c r="H137" s="268">
        <v>0.20977687368889456</v>
      </c>
      <c r="I137" s="632" t="s">
        <v>15</v>
      </c>
      <c r="J137" s="254"/>
      <c r="K137" s="267">
        <v>0.32679738562091504</v>
      </c>
      <c r="L137" s="268" t="s">
        <v>15</v>
      </c>
      <c r="M137" s="268">
        <v>0.17744797547991611</v>
      </c>
      <c r="N137" s="268">
        <v>0.17483846446218168</v>
      </c>
      <c r="O137" s="268">
        <v>0.06954102920723226</v>
      </c>
      <c r="P137" s="268">
        <v>0.16446241348591792</v>
      </c>
      <c r="Q137" s="632" t="s">
        <v>15</v>
      </c>
    </row>
    <row r="138" spans="2:17" ht="12" customHeight="1">
      <c r="B138" s="234" t="s">
        <v>88</v>
      </c>
      <c r="C138" s="267">
        <v>0.22123893805309736</v>
      </c>
      <c r="D138" s="268" t="s">
        <v>15</v>
      </c>
      <c r="E138" s="268">
        <v>0.2789753994420492</v>
      </c>
      <c r="F138" s="268">
        <v>0.2389404696886947</v>
      </c>
      <c r="G138" s="268">
        <v>0.46168051708217916</v>
      </c>
      <c r="H138" s="268">
        <v>0.25427499841078127</v>
      </c>
      <c r="I138" s="632" t="s">
        <v>15</v>
      </c>
      <c r="J138" s="254"/>
      <c r="K138" s="267">
        <v>0.32679738562091504</v>
      </c>
      <c r="L138" s="268">
        <v>0.8869179600886918</v>
      </c>
      <c r="M138" s="268">
        <v>0.25004032908533635</v>
      </c>
      <c r="N138" s="268">
        <v>0.27366020524515394</v>
      </c>
      <c r="O138" s="268">
        <v>0.2086230876216968</v>
      </c>
      <c r="P138" s="268">
        <v>0.2672514219146166</v>
      </c>
      <c r="Q138" s="632" t="s">
        <v>15</v>
      </c>
    </row>
    <row r="139" spans="2:17" ht="12" customHeight="1">
      <c r="B139" s="234" t="s">
        <v>89</v>
      </c>
      <c r="C139" s="267">
        <v>0.33185840707964603</v>
      </c>
      <c r="D139" s="268">
        <v>0.36553524804177545</v>
      </c>
      <c r="E139" s="268">
        <v>0.7777495984445008</v>
      </c>
      <c r="F139" s="268">
        <v>0.6963407973784818</v>
      </c>
      <c r="G139" s="268">
        <v>1.0156971375807942</v>
      </c>
      <c r="H139" s="268">
        <v>0.7183268705104571</v>
      </c>
      <c r="I139" s="632">
        <v>113</v>
      </c>
      <c r="J139" s="254"/>
      <c r="K139" s="267" t="s">
        <v>15</v>
      </c>
      <c r="L139" s="268">
        <v>0.4434589800443459</v>
      </c>
      <c r="M139" s="268">
        <v>0.9920954992740764</v>
      </c>
      <c r="N139" s="268">
        <v>0.9502090459901178</v>
      </c>
      <c r="O139" s="268">
        <v>1.2517385257301807</v>
      </c>
      <c r="P139" s="268">
        <v>0.9799218803535941</v>
      </c>
      <c r="Q139" s="632">
        <v>143</v>
      </c>
    </row>
    <row r="140" spans="2:17" ht="12" customHeight="1">
      <c r="B140" s="234" t="s">
        <v>90</v>
      </c>
      <c r="C140" s="267" t="s">
        <v>15</v>
      </c>
      <c r="D140" s="268">
        <v>0.10443864229765012</v>
      </c>
      <c r="E140" s="268">
        <v>0.2874291994251416</v>
      </c>
      <c r="F140" s="268">
        <v>0.24576734025122884</v>
      </c>
      <c r="G140" s="268">
        <v>0.554016620498615</v>
      </c>
      <c r="H140" s="268">
        <v>0.26698874833132036</v>
      </c>
      <c r="I140" s="632" t="s">
        <v>15</v>
      </c>
      <c r="J140" s="254"/>
      <c r="K140" s="267">
        <v>0.32679738562091504</v>
      </c>
      <c r="L140" s="268" t="s">
        <v>15</v>
      </c>
      <c r="M140" s="268">
        <v>0.25004032908533635</v>
      </c>
      <c r="N140" s="268">
        <v>0.24325351577347015</v>
      </c>
      <c r="O140" s="268">
        <v>0.27816411682892905</v>
      </c>
      <c r="P140" s="268">
        <v>0.24669362022887686</v>
      </c>
      <c r="Q140" s="632" t="s">
        <v>15</v>
      </c>
    </row>
    <row r="141" spans="2:17" ht="12" customHeight="1">
      <c r="B141" s="234" t="s">
        <v>91</v>
      </c>
      <c r="C141" s="267" t="s">
        <v>15</v>
      </c>
      <c r="D141" s="268" t="s">
        <v>15</v>
      </c>
      <c r="E141" s="268">
        <v>0.0676303998647392</v>
      </c>
      <c r="F141" s="268">
        <v>0.05461496450027307</v>
      </c>
      <c r="G141" s="268">
        <v>0.09233610341643582</v>
      </c>
      <c r="H141" s="268">
        <v>0.05721187464242578</v>
      </c>
      <c r="I141" s="632" t="s">
        <v>15</v>
      </c>
      <c r="J141" s="254"/>
      <c r="K141" s="267">
        <v>0.32679738562091504</v>
      </c>
      <c r="L141" s="268" t="s">
        <v>15</v>
      </c>
      <c r="M141" s="268">
        <v>0.06452653653815131</v>
      </c>
      <c r="N141" s="268">
        <v>0.06841505131128849</v>
      </c>
      <c r="O141" s="268">
        <v>0.2086230876216968</v>
      </c>
      <c r="P141" s="268">
        <v>0.08223120674295896</v>
      </c>
      <c r="Q141" s="632" t="s">
        <v>15</v>
      </c>
    </row>
    <row r="142" spans="2:17" ht="12" customHeight="1">
      <c r="B142" s="234" t="s">
        <v>92</v>
      </c>
      <c r="C142" s="267">
        <v>0.22123893805309736</v>
      </c>
      <c r="D142" s="268">
        <v>0.05221932114882506</v>
      </c>
      <c r="E142" s="268">
        <v>0.2789753994420492</v>
      </c>
      <c r="F142" s="268">
        <v>0.24576734025122884</v>
      </c>
      <c r="G142" s="268">
        <v>0.09233610341643582</v>
      </c>
      <c r="H142" s="268">
        <v>0.23520437352997267</v>
      </c>
      <c r="I142" s="632" t="s">
        <v>15</v>
      </c>
      <c r="J142" s="254"/>
      <c r="K142" s="267" t="s">
        <v>15</v>
      </c>
      <c r="L142" s="268" t="s">
        <v>15</v>
      </c>
      <c r="M142" s="268">
        <v>0.27423778028714313</v>
      </c>
      <c r="N142" s="268">
        <v>0.25845686050931205</v>
      </c>
      <c r="O142" s="268">
        <v>0.764951321279555</v>
      </c>
      <c r="P142" s="268">
        <v>0.30836702528609605</v>
      </c>
      <c r="Q142" s="632" t="s">
        <v>15</v>
      </c>
    </row>
    <row r="143" spans="2:17" ht="12" customHeight="1">
      <c r="B143" s="234" t="s">
        <v>93</v>
      </c>
      <c r="C143" s="267">
        <v>0.11061946902654868</v>
      </c>
      <c r="D143" s="268">
        <v>0.6788511749347258</v>
      </c>
      <c r="E143" s="268">
        <v>0.760841998478316</v>
      </c>
      <c r="F143" s="268">
        <v>0.70999453850355</v>
      </c>
      <c r="G143" s="268">
        <v>1.8467220683287167</v>
      </c>
      <c r="H143" s="268">
        <v>0.7882524950734219</v>
      </c>
      <c r="I143" s="632">
        <v>124</v>
      </c>
      <c r="J143" s="254"/>
      <c r="K143" s="267">
        <v>1.3071895424836601</v>
      </c>
      <c r="L143" s="268">
        <v>2.4390243902439024</v>
      </c>
      <c r="M143" s="268">
        <v>0.8549766091305049</v>
      </c>
      <c r="N143" s="268">
        <v>0.919802356518434</v>
      </c>
      <c r="O143" s="268">
        <v>1.1126564673157162</v>
      </c>
      <c r="P143" s="268">
        <v>0.9388062769821147</v>
      </c>
      <c r="Q143" s="632">
        <v>137</v>
      </c>
    </row>
    <row r="144" spans="2:17" ht="12" customHeight="1">
      <c r="B144" s="234" t="s">
        <v>94</v>
      </c>
      <c r="C144" s="267">
        <v>0.11061946902654868</v>
      </c>
      <c r="D144" s="268">
        <v>0.4177545691906005</v>
      </c>
      <c r="E144" s="268">
        <v>0.3550595992898808</v>
      </c>
      <c r="F144" s="268">
        <v>0.3481703986892409</v>
      </c>
      <c r="G144" s="268">
        <v>0.2770083102493075</v>
      </c>
      <c r="H144" s="268">
        <v>0.3432712478545547</v>
      </c>
      <c r="I144" s="632">
        <v>54</v>
      </c>
      <c r="J144" s="254"/>
      <c r="K144" s="267">
        <v>0.6535947712418301</v>
      </c>
      <c r="L144" s="268">
        <v>0.4434589800443459</v>
      </c>
      <c r="M144" s="268">
        <v>0.467817389901597</v>
      </c>
      <c r="N144" s="268">
        <v>0.47130368681109847</v>
      </c>
      <c r="O144" s="268">
        <v>0.6258692628650904</v>
      </c>
      <c r="P144" s="268">
        <v>0.4865346398958405</v>
      </c>
      <c r="Q144" s="632">
        <v>71</v>
      </c>
    </row>
    <row r="145" spans="2:17" ht="12" customHeight="1">
      <c r="B145" s="234" t="s">
        <v>95</v>
      </c>
      <c r="C145" s="267" t="s">
        <v>15</v>
      </c>
      <c r="D145" s="268">
        <v>0.1566579634464752</v>
      </c>
      <c r="E145" s="268">
        <v>0.1775297996449404</v>
      </c>
      <c r="F145" s="268">
        <v>0.1638448935008192</v>
      </c>
      <c r="G145" s="268">
        <v>0.2770083102493075</v>
      </c>
      <c r="H145" s="268">
        <v>0.17163562392727735</v>
      </c>
      <c r="I145" s="632" t="s">
        <v>15</v>
      </c>
      <c r="J145" s="254"/>
      <c r="K145" s="267">
        <v>0.32679738562091504</v>
      </c>
      <c r="L145" s="268">
        <v>0.6651884700665188</v>
      </c>
      <c r="M145" s="268">
        <v>0.18551379254718503</v>
      </c>
      <c r="N145" s="268">
        <v>0.20524515393386544</v>
      </c>
      <c r="O145" s="268">
        <v>0.34770514603616137</v>
      </c>
      <c r="P145" s="268">
        <v>0.21928321798122388</v>
      </c>
      <c r="Q145" s="632" t="s">
        <v>15</v>
      </c>
    </row>
    <row r="146" spans="2:17" ht="12" customHeight="1">
      <c r="B146" s="234" t="s">
        <v>96</v>
      </c>
      <c r="C146" s="267" t="s">
        <v>15</v>
      </c>
      <c r="D146" s="268" t="s">
        <v>15</v>
      </c>
      <c r="E146" s="268">
        <v>0.059176599881646794</v>
      </c>
      <c r="F146" s="268" t="s">
        <v>15</v>
      </c>
      <c r="G146" s="268">
        <v>0.09233610341643582</v>
      </c>
      <c r="H146" s="268">
        <v>0.05085499968215625</v>
      </c>
      <c r="I146" s="632" t="s">
        <v>15</v>
      </c>
      <c r="J146" s="254"/>
      <c r="K146" s="267" t="s">
        <v>15</v>
      </c>
      <c r="L146" s="268" t="s">
        <v>15</v>
      </c>
      <c r="M146" s="268">
        <v>0.12905307307630262</v>
      </c>
      <c r="N146" s="268">
        <v>0.12162675788673508</v>
      </c>
      <c r="O146" s="268">
        <v>0.13908205841446453</v>
      </c>
      <c r="P146" s="268">
        <v>0.12334681011443843</v>
      </c>
      <c r="Q146" s="632" t="s">
        <v>15</v>
      </c>
    </row>
    <row r="147" spans="2:17" ht="12" customHeight="1">
      <c r="B147" s="234" t="s">
        <v>111</v>
      </c>
      <c r="C147" s="267" t="s">
        <v>15</v>
      </c>
      <c r="D147" s="268">
        <v>0.3133159268929504</v>
      </c>
      <c r="E147" s="268">
        <v>0.4311437991377124</v>
      </c>
      <c r="F147" s="268">
        <v>0.3891316220644456</v>
      </c>
      <c r="G147" s="268">
        <v>0.9233610341643583</v>
      </c>
      <c r="H147" s="268">
        <v>0.4259106223380586</v>
      </c>
      <c r="I147" s="632">
        <v>67</v>
      </c>
      <c r="J147" s="254"/>
      <c r="K147" s="267">
        <v>0.32679738562091504</v>
      </c>
      <c r="L147" s="268">
        <v>0.22172949002217296</v>
      </c>
      <c r="M147" s="268">
        <v>0.6049362800451685</v>
      </c>
      <c r="N147" s="268">
        <v>0.5853287723299125</v>
      </c>
      <c r="O147" s="268">
        <v>1.52990264255911</v>
      </c>
      <c r="P147" s="268">
        <v>0.6784074556294113</v>
      </c>
      <c r="Q147" s="632">
        <v>99</v>
      </c>
    </row>
    <row r="148" spans="2:17" ht="12" customHeight="1">
      <c r="B148" s="234" t="s">
        <v>98</v>
      </c>
      <c r="C148" s="267">
        <v>97.41379310344827</v>
      </c>
      <c r="D148" s="268">
        <v>97.45547073791349</v>
      </c>
      <c r="E148" s="268">
        <v>96.01461038961038</v>
      </c>
      <c r="F148" s="268">
        <v>96.28607112338132</v>
      </c>
      <c r="G148" s="268">
        <v>93.28165374677002</v>
      </c>
      <c r="H148" s="268">
        <v>96.07304262855747</v>
      </c>
      <c r="I148" s="632">
        <v>15731</v>
      </c>
      <c r="J148" s="254"/>
      <c r="K148" s="267">
        <v>79.48051948051949</v>
      </c>
      <c r="L148" s="268">
        <v>81.26126126126127</v>
      </c>
      <c r="M148" s="268">
        <v>73.5349940688019</v>
      </c>
      <c r="N148" s="268">
        <v>73.90449438202246</v>
      </c>
      <c r="O148" s="268">
        <v>74.04737384140063</v>
      </c>
      <c r="P148" s="268">
        <v>73.91854928578665</v>
      </c>
      <c r="Q148" s="632">
        <v>14593</v>
      </c>
    </row>
    <row r="149" spans="2:17" ht="12" customHeight="1">
      <c r="B149" s="234" t="s">
        <v>99</v>
      </c>
      <c r="C149" s="267">
        <v>0.3232758620689655</v>
      </c>
      <c r="D149" s="268">
        <v>0.5089058524173028</v>
      </c>
      <c r="E149" s="268">
        <v>0.762987012987013</v>
      </c>
      <c r="F149" s="268">
        <v>0.7033458226516796</v>
      </c>
      <c r="G149" s="268">
        <v>0.2583979328165375</v>
      </c>
      <c r="H149" s="268">
        <v>0.6717967509466227</v>
      </c>
      <c r="I149" s="632">
        <v>110</v>
      </c>
      <c r="J149" s="254"/>
      <c r="K149" s="267">
        <v>2.3376623376623376</v>
      </c>
      <c r="L149" s="268">
        <v>0.9009009009009009</v>
      </c>
      <c r="M149" s="268">
        <v>1.9988137603795968</v>
      </c>
      <c r="N149" s="268">
        <v>1.9719101123595504</v>
      </c>
      <c r="O149" s="268">
        <v>3.8619979402677656</v>
      </c>
      <c r="P149" s="268">
        <v>2.1578360855029883</v>
      </c>
      <c r="Q149" s="632">
        <v>426</v>
      </c>
    </row>
    <row r="150" spans="2:17" ht="12" customHeight="1">
      <c r="B150" s="234" t="s">
        <v>112</v>
      </c>
      <c r="C150" s="267">
        <v>2.2629310344827585</v>
      </c>
      <c r="D150" s="268">
        <v>2.035623409669211</v>
      </c>
      <c r="E150" s="268">
        <v>3.2224025974025974</v>
      </c>
      <c r="F150" s="268">
        <v>3.010583053967002</v>
      </c>
      <c r="G150" s="268">
        <v>6.459948320413436</v>
      </c>
      <c r="H150" s="268">
        <v>3.255160620495908</v>
      </c>
      <c r="I150" s="632">
        <v>533</v>
      </c>
      <c r="J150" s="254"/>
      <c r="K150" s="267">
        <v>18.181818181818183</v>
      </c>
      <c r="L150" s="268">
        <v>17.83783783783784</v>
      </c>
      <c r="M150" s="268">
        <v>24.466192170818506</v>
      </c>
      <c r="N150" s="268">
        <v>24.123595505617978</v>
      </c>
      <c r="O150" s="268">
        <v>22.090628218331616</v>
      </c>
      <c r="P150" s="268">
        <v>23.923614628710364</v>
      </c>
      <c r="Q150" s="632">
        <v>4723</v>
      </c>
    </row>
    <row r="151" spans="2:17" s="38" customFormat="1" ht="12" customHeight="1">
      <c r="B151" s="104" t="s">
        <v>101</v>
      </c>
      <c r="C151" s="266">
        <v>928</v>
      </c>
      <c r="D151" s="269">
        <v>1965</v>
      </c>
      <c r="E151" s="269">
        <v>12320</v>
      </c>
      <c r="F151" s="269">
        <v>15213</v>
      </c>
      <c r="G151" s="269">
        <v>1161</v>
      </c>
      <c r="H151" s="269">
        <v>16374</v>
      </c>
      <c r="I151" s="269"/>
      <c r="J151" s="254"/>
      <c r="K151" s="266">
        <v>385</v>
      </c>
      <c r="L151" s="269">
        <v>555</v>
      </c>
      <c r="M151" s="269">
        <v>16860</v>
      </c>
      <c r="N151" s="269">
        <v>17800</v>
      </c>
      <c r="O151" s="269">
        <v>1942</v>
      </c>
      <c r="P151" s="269">
        <v>19742</v>
      </c>
      <c r="Q151" s="632"/>
    </row>
    <row r="152" spans="1:17" ht="4.5" customHeight="1">
      <c r="A152" s="249"/>
      <c r="B152" s="96"/>
      <c r="C152" s="241"/>
      <c r="D152" s="241"/>
      <c r="E152" s="241"/>
      <c r="F152" s="241"/>
      <c r="G152" s="241"/>
      <c r="H152" s="241"/>
      <c r="I152" s="241"/>
      <c r="J152" s="38"/>
      <c r="K152" s="241"/>
      <c r="L152" s="241"/>
      <c r="M152" s="241"/>
      <c r="N152" s="241"/>
      <c r="O152" s="241"/>
      <c r="P152" s="241"/>
      <c r="Q152" s="249"/>
    </row>
    <row r="153" spans="2:17" ht="10.5" customHeight="1">
      <c r="B153" s="38"/>
      <c r="C153" s="113"/>
      <c r="D153" s="113"/>
      <c r="E153" s="113"/>
      <c r="F153" s="113"/>
      <c r="G153" s="113"/>
      <c r="H153" s="113"/>
      <c r="I153" s="113"/>
      <c r="J153" s="219"/>
      <c r="K153" s="219"/>
      <c r="L153" s="219"/>
      <c r="Q153" s="27" t="s">
        <v>31</v>
      </c>
    </row>
    <row r="154" spans="1:15" s="38" customFormat="1" ht="11.25" customHeight="1">
      <c r="A154" s="142" t="s">
        <v>113</v>
      </c>
      <c r="C154" s="113"/>
      <c r="D154" s="113"/>
      <c r="E154" s="113"/>
      <c r="F154" s="113"/>
      <c r="G154" s="113"/>
      <c r="H154" s="113"/>
      <c r="I154" s="113"/>
      <c r="J154" s="113"/>
      <c r="K154" s="113"/>
      <c r="L154" s="113"/>
      <c r="M154" s="274"/>
      <c r="N154" s="274"/>
      <c r="O154" s="274"/>
    </row>
    <row r="155" spans="1:24" s="17" customFormat="1" ht="12" customHeight="1">
      <c r="A155" s="996" t="s">
        <v>379</v>
      </c>
      <c r="B155" s="996"/>
      <c r="C155" s="996"/>
      <c r="D155" s="996"/>
      <c r="E155" s="996"/>
      <c r="F155" s="996"/>
      <c r="G155" s="996"/>
      <c r="H155" s="996"/>
      <c r="I155" s="996"/>
      <c r="J155" s="996"/>
      <c r="K155" s="996"/>
      <c r="L155" s="996"/>
      <c r="M155" s="996"/>
      <c r="N155" s="996"/>
      <c r="O155" s="996"/>
      <c r="P155" s="996"/>
      <c r="Q155" s="996"/>
      <c r="R155" s="264"/>
      <c r="S155" s="264"/>
      <c r="T155" s="264"/>
      <c r="U155" s="264"/>
      <c r="V155" s="264"/>
      <c r="W155" s="264"/>
      <c r="X155" s="264"/>
    </row>
    <row r="156" spans="1:24" s="17" customFormat="1" ht="12.75" customHeight="1">
      <c r="A156" s="996" t="s">
        <v>465</v>
      </c>
      <c r="B156" s="996"/>
      <c r="C156" s="996"/>
      <c r="D156" s="996"/>
      <c r="E156" s="996"/>
      <c r="F156" s="996"/>
      <c r="G156" s="996"/>
      <c r="H156" s="996"/>
      <c r="I156" s="996"/>
      <c r="J156" s="996"/>
      <c r="K156" s="996"/>
      <c r="L156" s="996"/>
      <c r="M156" s="996"/>
      <c r="N156" s="996"/>
      <c r="O156" s="996"/>
      <c r="P156" s="996"/>
      <c r="Q156" s="996"/>
      <c r="R156" s="264"/>
      <c r="S156" s="264"/>
      <c r="T156" s="264"/>
      <c r="U156" s="264"/>
      <c r="V156" s="264"/>
      <c r="W156" s="264"/>
      <c r="X156" s="264"/>
    </row>
    <row r="157" spans="1:24" s="17" customFormat="1" ht="12.75" customHeight="1">
      <c r="A157" s="95" t="str">
        <f>"November 2011"</f>
        <v>November 2011</v>
      </c>
      <c r="B157" s="136"/>
      <c r="C157" s="136"/>
      <c r="D157" s="19"/>
      <c r="E157" s="19"/>
      <c r="F157" s="19"/>
      <c r="G157" s="19"/>
      <c r="H157" s="19"/>
      <c r="I157" s="19"/>
      <c r="J157" s="19"/>
      <c r="K157" s="19"/>
      <c r="L157" s="19"/>
      <c r="M157" s="19"/>
      <c r="N157" s="19"/>
      <c r="O157" s="19"/>
      <c r="P157" s="19"/>
      <c r="Q157" s="19"/>
      <c r="R157" s="19"/>
      <c r="S157" s="19"/>
      <c r="T157" s="19"/>
      <c r="U157" s="19"/>
      <c r="V157" s="19"/>
      <c r="W157" s="19"/>
      <c r="X157" s="19"/>
    </row>
    <row r="158" spans="1:24" s="17" customFormat="1" ht="12.75" customHeight="1">
      <c r="A158" s="1041" t="s">
        <v>394</v>
      </c>
      <c r="B158" s="1037"/>
      <c r="C158" s="1037"/>
      <c r="D158" s="19"/>
      <c r="E158" s="19"/>
      <c r="F158" s="19"/>
      <c r="G158" s="19"/>
      <c r="H158" s="19"/>
      <c r="I158" s="19"/>
      <c r="J158" s="19"/>
      <c r="K158" s="19"/>
      <c r="L158" s="19"/>
      <c r="M158" s="19"/>
      <c r="N158" s="19"/>
      <c r="O158" s="19"/>
      <c r="P158" s="19"/>
      <c r="Q158" s="19"/>
      <c r="R158" s="19"/>
      <c r="S158" s="19"/>
      <c r="T158" s="19"/>
      <c r="U158" s="19"/>
      <c r="V158" s="19"/>
      <c r="W158" s="95"/>
      <c r="X158" s="19"/>
    </row>
    <row r="159" spans="1:24" ht="12.75">
      <c r="A159" s="38"/>
      <c r="B159" s="38"/>
      <c r="C159" s="38"/>
      <c r="D159" s="38"/>
      <c r="E159" s="38"/>
      <c r="F159" s="38"/>
      <c r="G159" s="38"/>
      <c r="H159" s="38"/>
      <c r="I159" s="96"/>
      <c r="J159" s="96"/>
      <c r="K159" s="38"/>
      <c r="L159" s="38"/>
      <c r="M159" s="38"/>
      <c r="N159" s="38"/>
      <c r="O159" s="38"/>
      <c r="Q159" s="265" t="s">
        <v>81</v>
      </c>
      <c r="R159" s="38"/>
      <c r="S159" s="38"/>
      <c r="T159" s="38"/>
      <c r="U159" s="38"/>
      <c r="V159" s="38"/>
      <c r="W159" s="38"/>
      <c r="X159" s="38"/>
    </row>
    <row r="160" spans="1:30" ht="12.75">
      <c r="A160" s="227"/>
      <c r="B160" s="227"/>
      <c r="C160" s="1042" t="s">
        <v>29</v>
      </c>
      <c r="D160" s="1042"/>
      <c r="E160" s="1042"/>
      <c r="F160" s="1042"/>
      <c r="G160" s="1042"/>
      <c r="H160" s="1042"/>
      <c r="I160" s="1042"/>
      <c r="K160" s="1042" t="s">
        <v>33</v>
      </c>
      <c r="L160" s="1042"/>
      <c r="M160" s="1042"/>
      <c r="N160" s="1042"/>
      <c r="O160" s="1042"/>
      <c r="P160" s="1042"/>
      <c r="Q160" s="1042"/>
      <c r="R160" s="38"/>
      <c r="S160" s="38"/>
      <c r="T160" s="38"/>
      <c r="U160" s="38"/>
      <c r="V160" s="38"/>
      <c r="W160" s="38"/>
      <c r="X160" s="38"/>
      <c r="Y160" s="38"/>
      <c r="Z160" s="38"/>
      <c r="AA160" s="38"/>
      <c r="AB160" s="38"/>
      <c r="AC160" s="38"/>
      <c r="AD160" s="38"/>
    </row>
    <row r="161" spans="1:30" ht="12.75" customHeight="1">
      <c r="A161" s="38"/>
      <c r="B161" s="38"/>
      <c r="C161" s="1051" t="s">
        <v>105</v>
      </c>
      <c r="D161" s="1049" t="s">
        <v>106</v>
      </c>
      <c r="E161" s="1049" t="s">
        <v>138</v>
      </c>
      <c r="F161" s="1049" t="s">
        <v>107</v>
      </c>
      <c r="G161" s="1049" t="s">
        <v>108</v>
      </c>
      <c r="H161" s="1049" t="s">
        <v>109</v>
      </c>
      <c r="I161" s="1049" t="s">
        <v>175</v>
      </c>
      <c r="J161" s="67"/>
      <c r="K161" s="1051" t="s">
        <v>105</v>
      </c>
      <c r="L161" s="1049" t="s">
        <v>106</v>
      </c>
      <c r="M161" s="1049" t="s">
        <v>138</v>
      </c>
      <c r="N161" s="1049" t="s">
        <v>107</v>
      </c>
      <c r="O161" s="1049" t="s">
        <v>108</v>
      </c>
      <c r="P161" s="1049" t="s">
        <v>109</v>
      </c>
      <c r="Q161" s="1049" t="s">
        <v>175</v>
      </c>
      <c r="R161" s="251"/>
      <c r="S161" s="38"/>
      <c r="T161" s="38"/>
      <c r="U161" s="38"/>
      <c r="V161" s="38"/>
      <c r="W161" s="38"/>
      <c r="X161" s="38"/>
      <c r="Y161" s="38"/>
      <c r="Z161" s="38"/>
      <c r="AA161" s="38"/>
      <c r="AB161" s="38"/>
      <c r="AC161" s="38"/>
      <c r="AD161" s="38"/>
    </row>
    <row r="162" spans="1:17" ht="42.75" customHeight="1">
      <c r="A162" s="38"/>
      <c r="B162" s="38"/>
      <c r="C162" s="1052"/>
      <c r="D162" s="1050"/>
      <c r="E162" s="1050"/>
      <c r="F162" s="1050"/>
      <c r="G162" s="1050"/>
      <c r="H162" s="1050"/>
      <c r="I162" s="1050"/>
      <c r="J162" s="67"/>
      <c r="K162" s="1052"/>
      <c r="L162" s="1050"/>
      <c r="M162" s="1050"/>
      <c r="N162" s="1050"/>
      <c r="O162" s="1050"/>
      <c r="P162" s="1050"/>
      <c r="Q162" s="1050"/>
    </row>
    <row r="163" spans="1:16" ht="4.5" customHeight="1">
      <c r="A163" s="227"/>
      <c r="B163" s="227"/>
      <c r="C163" s="230"/>
      <c r="D163" s="230"/>
      <c r="E163" s="230"/>
      <c r="F163" s="230"/>
      <c r="G163" s="230"/>
      <c r="H163" s="231"/>
      <c r="I163" s="233"/>
      <c r="K163" s="275"/>
      <c r="L163" s="275"/>
      <c r="M163" s="275"/>
      <c r="N163" s="275"/>
      <c r="O163" s="275"/>
      <c r="P163" s="275"/>
    </row>
    <row r="164" spans="1:16" ht="12" customHeight="1">
      <c r="A164" s="1039" t="s">
        <v>66</v>
      </c>
      <c r="B164" s="1037"/>
      <c r="C164" s="276"/>
      <c r="D164" s="276"/>
      <c r="E164" s="276"/>
      <c r="F164" s="276"/>
      <c r="G164" s="276"/>
      <c r="H164" s="233"/>
      <c r="I164" s="233"/>
      <c r="K164" s="277"/>
      <c r="L164" s="277"/>
      <c r="M164" s="277"/>
      <c r="N164" s="277"/>
      <c r="O164" s="277"/>
      <c r="P164" s="277"/>
    </row>
    <row r="165" spans="1:17" ht="12" customHeight="1">
      <c r="A165" s="54"/>
      <c r="B165" s="234" t="s">
        <v>82</v>
      </c>
      <c r="C165" s="267">
        <v>94.86617624041321</v>
      </c>
      <c r="D165" s="268">
        <v>92.73539804614425</v>
      </c>
      <c r="E165" s="268">
        <v>87.79386958041427</v>
      </c>
      <c r="F165" s="268">
        <v>88.927322952062</v>
      </c>
      <c r="G165" s="268">
        <v>81.12409848296444</v>
      </c>
      <c r="H165" s="268">
        <v>88.56177549950488</v>
      </c>
      <c r="I165" s="632">
        <v>76017</v>
      </c>
      <c r="J165" s="254"/>
      <c r="K165" s="267">
        <v>94.39490445859873</v>
      </c>
      <c r="L165" s="268">
        <v>92.89902280130293</v>
      </c>
      <c r="M165" s="268">
        <v>87.45597284107787</v>
      </c>
      <c r="N165" s="268">
        <v>88.26404084609774</v>
      </c>
      <c r="O165" s="268">
        <v>81.71129980404964</v>
      </c>
      <c r="P165" s="268">
        <v>87.91751580256295</v>
      </c>
      <c r="Q165" s="632">
        <v>25453</v>
      </c>
    </row>
    <row r="166" spans="1:17" ht="12" customHeight="1">
      <c r="A166" s="54"/>
      <c r="B166" s="234" t="s">
        <v>83</v>
      </c>
      <c r="C166" s="267">
        <v>1.9251839098450463</v>
      </c>
      <c r="D166" s="268">
        <v>1.9018914986489295</v>
      </c>
      <c r="E166" s="268">
        <v>1.8540188137318967</v>
      </c>
      <c r="F166" s="268">
        <v>1.8652064438849096</v>
      </c>
      <c r="G166" s="268">
        <v>1.4672966923650834</v>
      </c>
      <c r="H166" s="268">
        <v>1.8465660860954156</v>
      </c>
      <c r="I166" s="632">
        <v>1585</v>
      </c>
      <c r="J166" s="254"/>
      <c r="K166" s="267">
        <v>2.038216560509554</v>
      </c>
      <c r="L166" s="268">
        <v>1.2703583061889252</v>
      </c>
      <c r="M166" s="268">
        <v>1.6762147252280923</v>
      </c>
      <c r="N166" s="268">
        <v>1.6411378555798686</v>
      </c>
      <c r="O166" s="268">
        <v>1.5022860875244939</v>
      </c>
      <c r="P166" s="268">
        <v>1.6337950329867708</v>
      </c>
      <c r="Q166" s="632">
        <v>473</v>
      </c>
    </row>
    <row r="167" spans="1:17" ht="12" customHeight="1">
      <c r="A167" s="54"/>
      <c r="B167" s="234" t="s">
        <v>110</v>
      </c>
      <c r="C167" s="267">
        <v>1.3930192518390985</v>
      </c>
      <c r="D167" s="268">
        <v>1.7148202036998543</v>
      </c>
      <c r="E167" s="268">
        <v>2.980107289941188</v>
      </c>
      <c r="F167" s="268">
        <v>2.7073605984305864</v>
      </c>
      <c r="G167" s="268">
        <v>7.634916687391197</v>
      </c>
      <c r="H167" s="268">
        <v>2.93819537484709</v>
      </c>
      <c r="I167" s="632">
        <v>2522</v>
      </c>
      <c r="J167" s="254"/>
      <c r="K167" s="267">
        <v>1.6560509554140128</v>
      </c>
      <c r="L167" s="268">
        <v>1.9543973941368076</v>
      </c>
      <c r="M167" s="268">
        <v>3.3184807977933377</v>
      </c>
      <c r="N167" s="268">
        <v>3.1181619256017505</v>
      </c>
      <c r="O167" s="268">
        <v>6.401045068582626</v>
      </c>
      <c r="P167" s="268">
        <v>3.291768850816897</v>
      </c>
      <c r="Q167" s="632">
        <v>953</v>
      </c>
    </row>
    <row r="168" spans="1:17" ht="12" customHeight="1">
      <c r="A168" s="54"/>
      <c r="B168" s="234" t="s">
        <v>85</v>
      </c>
      <c r="C168" s="267">
        <v>0.06260760682422914</v>
      </c>
      <c r="D168" s="268">
        <v>0.11432134691332363</v>
      </c>
      <c r="E168" s="268">
        <v>0.18236250626871114</v>
      </c>
      <c r="F168" s="268">
        <v>0.16500843376439242</v>
      </c>
      <c r="G168" s="268">
        <v>0.5222581447401144</v>
      </c>
      <c r="H168" s="268">
        <v>0.18174404380497466</v>
      </c>
      <c r="I168" s="632">
        <v>156</v>
      </c>
      <c r="J168" s="254"/>
      <c r="K168" s="267" t="s">
        <v>15</v>
      </c>
      <c r="L168" s="268">
        <v>0.09771986970684039</v>
      </c>
      <c r="M168" s="268">
        <v>0.19096117122851686</v>
      </c>
      <c r="N168" s="268">
        <v>0.175054704595186</v>
      </c>
      <c r="O168" s="268">
        <v>0.6531678641410843</v>
      </c>
      <c r="P168" s="268">
        <v>0.200338502987807</v>
      </c>
      <c r="Q168" s="632">
        <v>58</v>
      </c>
    </row>
    <row r="169" spans="1:17" ht="12" customHeight="1">
      <c r="A169" s="54"/>
      <c r="B169" s="234" t="s">
        <v>86</v>
      </c>
      <c r="C169" s="267">
        <v>0.06260760682422914</v>
      </c>
      <c r="D169" s="268" t="s">
        <v>15</v>
      </c>
      <c r="E169" s="268">
        <v>0.11701594152242298</v>
      </c>
      <c r="F169" s="268">
        <v>0.10389419903683968</v>
      </c>
      <c r="G169" s="268">
        <v>0.14921661278288983</v>
      </c>
      <c r="H169" s="268">
        <v>0.1060173588862352</v>
      </c>
      <c r="I169" s="632">
        <v>91</v>
      </c>
      <c r="J169" s="254"/>
      <c r="K169" s="267" t="s">
        <v>15</v>
      </c>
      <c r="L169" s="268" t="s">
        <v>15</v>
      </c>
      <c r="M169" s="268">
        <v>0.1697432633142372</v>
      </c>
      <c r="N169" s="268">
        <v>0.14952589350838802</v>
      </c>
      <c r="O169" s="268">
        <v>0.13063357282821686</v>
      </c>
      <c r="P169" s="268">
        <v>0.14852682118061553</v>
      </c>
      <c r="Q169" s="632" t="s">
        <v>15</v>
      </c>
    </row>
    <row r="170" spans="1:17" ht="12" customHeight="1">
      <c r="A170" s="54"/>
      <c r="B170" s="234" t="s">
        <v>87</v>
      </c>
      <c r="C170" s="267">
        <v>0.18782282047268745</v>
      </c>
      <c r="D170" s="268">
        <v>0.13510704635210974</v>
      </c>
      <c r="E170" s="268">
        <v>0.3145753233135267</v>
      </c>
      <c r="F170" s="268">
        <v>0.2835700491358447</v>
      </c>
      <c r="G170" s="268">
        <v>0.22382491917433472</v>
      </c>
      <c r="H170" s="268">
        <v>0.2807712471602493</v>
      </c>
      <c r="I170" s="632">
        <v>241</v>
      </c>
      <c r="J170" s="254"/>
      <c r="K170" s="267" t="s">
        <v>15</v>
      </c>
      <c r="L170" s="268">
        <v>0.2280130293159609</v>
      </c>
      <c r="M170" s="268">
        <v>0.2885635476342033</v>
      </c>
      <c r="N170" s="268">
        <v>0.2735229759299781</v>
      </c>
      <c r="O170" s="268">
        <v>0.1959503592423253</v>
      </c>
      <c r="P170" s="268">
        <v>0.26942074539739563</v>
      </c>
      <c r="Q170" s="632">
        <v>78</v>
      </c>
    </row>
    <row r="171" spans="1:17" ht="12" customHeight="1">
      <c r="A171" s="54"/>
      <c r="B171" s="234" t="s">
        <v>88</v>
      </c>
      <c r="C171" s="267">
        <v>0.14086711535451557</v>
      </c>
      <c r="D171" s="268">
        <v>0.15589274579089588</v>
      </c>
      <c r="E171" s="268">
        <v>0.3206540735224838</v>
      </c>
      <c r="F171" s="268">
        <v>0.2872369032194979</v>
      </c>
      <c r="G171" s="268">
        <v>0.39791096742103954</v>
      </c>
      <c r="H171" s="268">
        <v>0.29242150637851694</v>
      </c>
      <c r="I171" s="632">
        <v>251</v>
      </c>
      <c r="J171" s="254"/>
      <c r="K171" s="267">
        <v>0.12738853503184713</v>
      </c>
      <c r="L171" s="268">
        <v>0.2931596091205212</v>
      </c>
      <c r="M171" s="268">
        <v>0.2928071292170592</v>
      </c>
      <c r="N171" s="268">
        <v>0.28811086797957697</v>
      </c>
      <c r="O171" s="268">
        <v>0.6531678641410843</v>
      </c>
      <c r="P171" s="268">
        <v>0.30741597872266935</v>
      </c>
      <c r="Q171" s="632">
        <v>89</v>
      </c>
    </row>
    <row r="172" spans="1:17" ht="12" customHeight="1">
      <c r="A172" s="54"/>
      <c r="B172" s="234" t="s">
        <v>89</v>
      </c>
      <c r="C172" s="267">
        <v>0.39129754265143213</v>
      </c>
      <c r="D172" s="268">
        <v>0.9249636250259822</v>
      </c>
      <c r="E172" s="268">
        <v>1.4315456742093826</v>
      </c>
      <c r="F172" s="268">
        <v>1.2907326374459138</v>
      </c>
      <c r="G172" s="268">
        <v>1.2186023377269337</v>
      </c>
      <c r="H172" s="268">
        <v>1.2873536436185706</v>
      </c>
      <c r="I172" s="632">
        <v>1105</v>
      </c>
      <c r="J172" s="254"/>
      <c r="K172" s="267">
        <v>0.89171974522293</v>
      </c>
      <c r="L172" s="268">
        <v>1.1726384364820848</v>
      </c>
      <c r="M172" s="268">
        <v>1.4343305750053044</v>
      </c>
      <c r="N172" s="268">
        <v>1.3894967177242887</v>
      </c>
      <c r="O172" s="268">
        <v>1.5022860875244939</v>
      </c>
      <c r="P172" s="268">
        <v>1.3954612966736901</v>
      </c>
      <c r="Q172" s="632">
        <v>404</v>
      </c>
    </row>
    <row r="173" spans="1:17" ht="12" customHeight="1">
      <c r="A173" s="54"/>
      <c r="B173" s="234" t="s">
        <v>90</v>
      </c>
      <c r="C173" s="267">
        <v>0.12521521364845828</v>
      </c>
      <c r="D173" s="268">
        <v>0.44689253793390143</v>
      </c>
      <c r="E173" s="268">
        <v>0.954363782806255</v>
      </c>
      <c r="F173" s="268">
        <v>0.8299313076001662</v>
      </c>
      <c r="G173" s="268">
        <v>1.0196468540164139</v>
      </c>
      <c r="H173" s="268">
        <v>0.8388186637152677</v>
      </c>
      <c r="I173" s="632">
        <v>720</v>
      </c>
      <c r="J173" s="254"/>
      <c r="K173" s="267" t="s">
        <v>15</v>
      </c>
      <c r="L173" s="268">
        <v>0.39087947882736157</v>
      </c>
      <c r="M173" s="268">
        <v>0.7596011033312116</v>
      </c>
      <c r="N173" s="268">
        <v>0.6965718453683443</v>
      </c>
      <c r="O173" s="268">
        <v>0.9797517962116263</v>
      </c>
      <c r="P173" s="268">
        <v>0.7115470968187628</v>
      </c>
      <c r="Q173" s="632">
        <v>206</v>
      </c>
    </row>
    <row r="174" spans="1:17" ht="12" customHeight="1">
      <c r="A174" s="54"/>
      <c r="B174" s="234" t="s">
        <v>91</v>
      </c>
      <c r="C174" s="267" t="s">
        <v>15</v>
      </c>
      <c r="D174" s="268">
        <v>0.09353564747453752</v>
      </c>
      <c r="E174" s="268">
        <v>0.49237876692552013</v>
      </c>
      <c r="F174" s="268">
        <v>0.4094653726746033</v>
      </c>
      <c r="G174" s="268">
        <v>0.44764983834866945</v>
      </c>
      <c r="H174" s="268">
        <v>0.41125415040484653</v>
      </c>
      <c r="I174" s="632">
        <v>353</v>
      </c>
      <c r="J174" s="254"/>
      <c r="K174" s="267" t="s">
        <v>15</v>
      </c>
      <c r="L174" s="268">
        <v>0.19543973941368079</v>
      </c>
      <c r="M174" s="268">
        <v>0.3140250371313389</v>
      </c>
      <c r="N174" s="268">
        <v>0.29175784099197666</v>
      </c>
      <c r="O174" s="268">
        <v>0.45721750489875895</v>
      </c>
      <c r="P174" s="268">
        <v>0.30050775448171047</v>
      </c>
      <c r="Q174" s="632">
        <v>87</v>
      </c>
    </row>
    <row r="175" spans="1:17" ht="12" customHeight="1">
      <c r="A175" s="54"/>
      <c r="B175" s="234" t="s">
        <v>92</v>
      </c>
      <c r="C175" s="267">
        <v>0.15651901706057286</v>
      </c>
      <c r="D175" s="268">
        <v>0.2702140927042195</v>
      </c>
      <c r="E175" s="268">
        <v>0.5318906432837408</v>
      </c>
      <c r="F175" s="268">
        <v>0.4718018920967072</v>
      </c>
      <c r="G175" s="268">
        <v>0.5222581447401144</v>
      </c>
      <c r="H175" s="268">
        <v>0.47416555018349155</v>
      </c>
      <c r="I175" s="632">
        <v>407</v>
      </c>
      <c r="J175" s="254"/>
      <c r="K175" s="267">
        <v>0.12738853503184713</v>
      </c>
      <c r="L175" s="268">
        <v>0.19543973941368079</v>
      </c>
      <c r="M175" s="268">
        <v>0.5262041162741353</v>
      </c>
      <c r="N175" s="268">
        <v>0.47775346462436175</v>
      </c>
      <c r="O175" s="268">
        <v>0.7838014369693012</v>
      </c>
      <c r="P175" s="268">
        <v>0.4939380332285586</v>
      </c>
      <c r="Q175" s="632">
        <v>143</v>
      </c>
    </row>
    <row r="176" spans="1:17" ht="12" customHeight="1">
      <c r="A176" s="54"/>
      <c r="B176" s="234" t="s">
        <v>93</v>
      </c>
      <c r="C176" s="267">
        <v>0.4069494443574895</v>
      </c>
      <c r="D176" s="268">
        <v>0.6131781334441904</v>
      </c>
      <c r="E176" s="268">
        <v>0.8069540902390469</v>
      </c>
      <c r="F176" s="268">
        <v>0.7529273718434498</v>
      </c>
      <c r="G176" s="268">
        <v>2.263118627207162</v>
      </c>
      <c r="H176" s="268">
        <v>0.8236733267315197</v>
      </c>
      <c r="I176" s="632">
        <v>707</v>
      </c>
      <c r="J176" s="254"/>
      <c r="K176" s="267">
        <v>0.3821656050955414</v>
      </c>
      <c r="L176" s="268">
        <v>0.5211726384364821</v>
      </c>
      <c r="M176" s="268">
        <v>0.9420751113940166</v>
      </c>
      <c r="N176" s="268">
        <v>0.8789204959883297</v>
      </c>
      <c r="O176" s="268">
        <v>1.5676028739386023</v>
      </c>
      <c r="P176" s="268">
        <v>0.9153397119270492</v>
      </c>
      <c r="Q176" s="632">
        <v>265</v>
      </c>
    </row>
    <row r="177" spans="1:17" ht="12" customHeight="1">
      <c r="A177" s="112"/>
      <c r="B177" s="234" t="s">
        <v>94</v>
      </c>
      <c r="C177" s="267">
        <v>0.07825950853028643</v>
      </c>
      <c r="D177" s="268">
        <v>0.3429640407399709</v>
      </c>
      <c r="E177" s="268">
        <v>1.2157500417914076</v>
      </c>
      <c r="F177" s="268">
        <v>1.024274574033784</v>
      </c>
      <c r="G177" s="268">
        <v>1.2683412086545636</v>
      </c>
      <c r="H177" s="268">
        <v>1.0357080445039901</v>
      </c>
      <c r="I177" s="632">
        <v>889</v>
      </c>
      <c r="J177" s="254"/>
      <c r="K177" s="267" t="s">
        <v>15</v>
      </c>
      <c r="L177" s="268">
        <v>0.2931596091205212</v>
      </c>
      <c r="M177" s="268">
        <v>1.4470613197538724</v>
      </c>
      <c r="N177" s="268">
        <v>1.2764405543398978</v>
      </c>
      <c r="O177" s="268">
        <v>1.7635532331809274</v>
      </c>
      <c r="P177" s="268">
        <v>1.3022002694207453</v>
      </c>
      <c r="Q177" s="632">
        <v>377</v>
      </c>
    </row>
    <row r="178" spans="1:17" ht="12" customHeight="1">
      <c r="A178" s="54"/>
      <c r="B178" s="234" t="s">
        <v>95</v>
      </c>
      <c r="C178" s="267" t="s">
        <v>15</v>
      </c>
      <c r="D178" s="268">
        <v>0.11432134691332363</v>
      </c>
      <c r="E178" s="268">
        <v>0.2705043842985882</v>
      </c>
      <c r="F178" s="268">
        <v>0.23345637665925148</v>
      </c>
      <c r="G178" s="268">
        <v>0.6714747575230042</v>
      </c>
      <c r="H178" s="268">
        <v>0.2539756509582338</v>
      </c>
      <c r="I178" s="632">
        <v>218</v>
      </c>
      <c r="J178" s="254"/>
      <c r="K178" s="267">
        <v>0.25477707006369427</v>
      </c>
      <c r="L178" s="268">
        <v>0.06514657980456026</v>
      </c>
      <c r="M178" s="268">
        <v>0.30129429238277106</v>
      </c>
      <c r="N178" s="268">
        <v>0.2735229759299781</v>
      </c>
      <c r="O178" s="268">
        <v>0.3919007184846506</v>
      </c>
      <c r="P178" s="268">
        <v>0.2797830817588339</v>
      </c>
      <c r="Q178" s="632">
        <v>81</v>
      </c>
    </row>
    <row r="179" spans="1:17" ht="12" customHeight="1">
      <c r="A179" s="54"/>
      <c r="B179" s="234" t="s">
        <v>96</v>
      </c>
      <c r="C179" s="267" t="s">
        <v>15</v>
      </c>
      <c r="D179" s="268">
        <v>0.051964248596965294</v>
      </c>
      <c r="E179" s="268">
        <v>0.11853562907466225</v>
      </c>
      <c r="F179" s="268">
        <v>0.10267191434228862</v>
      </c>
      <c r="G179" s="268">
        <v>0.1740860482467048</v>
      </c>
      <c r="H179" s="268">
        <v>0.1060173588862352</v>
      </c>
      <c r="I179" s="632">
        <v>91</v>
      </c>
      <c r="J179" s="254"/>
      <c r="K179" s="267" t="s">
        <v>15</v>
      </c>
      <c r="L179" s="268">
        <v>0.06514657980456026</v>
      </c>
      <c r="M179" s="268">
        <v>0.182474008062805</v>
      </c>
      <c r="N179" s="268">
        <v>0.16411378555798686</v>
      </c>
      <c r="O179" s="268">
        <v>0.45721750489875895</v>
      </c>
      <c r="P179" s="268">
        <v>0.17961383026493039</v>
      </c>
      <c r="Q179" s="632">
        <v>52</v>
      </c>
    </row>
    <row r="180" spans="1:17" ht="12" customHeight="1">
      <c r="A180" s="54"/>
      <c r="B180" s="234" t="s">
        <v>111</v>
      </c>
      <c r="C180" s="267">
        <v>0.12521521364845828</v>
      </c>
      <c r="D180" s="268">
        <v>0.3429640407399709</v>
      </c>
      <c r="E180" s="268">
        <v>0.6154734586569001</v>
      </c>
      <c r="F180" s="268">
        <v>0.5451389737697704</v>
      </c>
      <c r="G180" s="268">
        <v>0.8952996766973389</v>
      </c>
      <c r="H180" s="268">
        <v>0.5615424943204986</v>
      </c>
      <c r="I180" s="632">
        <v>482</v>
      </c>
      <c r="J180" s="254"/>
      <c r="K180" s="267">
        <v>0.12738853503184713</v>
      </c>
      <c r="L180" s="268">
        <v>0.32573289902280134</v>
      </c>
      <c r="M180" s="268">
        <v>0.7001909611712286</v>
      </c>
      <c r="N180" s="268">
        <v>0.6418672501823487</v>
      </c>
      <c r="O180" s="268">
        <v>0.8491182233834096</v>
      </c>
      <c r="P180" s="268">
        <v>0.6528271907706125</v>
      </c>
      <c r="Q180" s="632">
        <v>189</v>
      </c>
    </row>
    <row r="181" spans="1:17" ht="12" customHeight="1">
      <c r="A181" s="54"/>
      <c r="B181" s="234" t="s">
        <v>98</v>
      </c>
      <c r="C181" s="267">
        <v>96.67120593130579</v>
      </c>
      <c r="D181" s="268">
        <v>96.80080482897384</v>
      </c>
      <c r="E181" s="268">
        <v>94.4387037515428</v>
      </c>
      <c r="F181" s="268">
        <v>94.88211349113386</v>
      </c>
      <c r="G181" s="268">
        <v>89.73443427806293</v>
      </c>
      <c r="H181" s="268">
        <v>94.6278167306081</v>
      </c>
      <c r="I181" s="632">
        <v>85835</v>
      </c>
      <c r="J181" s="254"/>
      <c r="K181" s="267">
        <v>96.08323133414932</v>
      </c>
      <c r="L181" s="268">
        <v>96.0575719649562</v>
      </c>
      <c r="M181" s="268">
        <v>94.3770275141175</v>
      </c>
      <c r="N181" s="268">
        <v>94.61044786419157</v>
      </c>
      <c r="O181" s="268">
        <v>89.53216374269006</v>
      </c>
      <c r="P181" s="268">
        <v>94.3275120552587</v>
      </c>
      <c r="Q181" s="632">
        <v>28951</v>
      </c>
    </row>
    <row r="182" spans="1:17" ht="12" customHeight="1">
      <c r="A182" s="54"/>
      <c r="B182" s="234" t="s">
        <v>99</v>
      </c>
      <c r="C182" s="267">
        <v>0.6657588137388409</v>
      </c>
      <c r="D182" s="268">
        <v>0.482897384305835</v>
      </c>
      <c r="E182" s="268">
        <v>1.006056431011223</v>
      </c>
      <c r="F182" s="268">
        <v>0.9196655339974719</v>
      </c>
      <c r="G182" s="268">
        <v>1.472885516625753</v>
      </c>
      <c r="H182" s="268">
        <v>0.9469947523922918</v>
      </c>
      <c r="I182" s="632">
        <v>859</v>
      </c>
      <c r="J182" s="254"/>
      <c r="K182" s="267">
        <v>0.7343941248470013</v>
      </c>
      <c r="L182" s="268">
        <v>0.7822277847309137</v>
      </c>
      <c r="M182" s="268">
        <v>1.0893507949857824</v>
      </c>
      <c r="N182" s="268">
        <v>1.0454765026568213</v>
      </c>
      <c r="O182" s="268">
        <v>1.6959064327485378</v>
      </c>
      <c r="P182" s="268">
        <v>1.0817151049133324</v>
      </c>
      <c r="Q182" s="632">
        <v>332</v>
      </c>
    </row>
    <row r="183" spans="1:17" ht="12" customHeight="1">
      <c r="A183" s="54"/>
      <c r="B183" s="234" t="s">
        <v>112</v>
      </c>
      <c r="C183" s="267">
        <v>2.6630352549553638</v>
      </c>
      <c r="D183" s="268">
        <v>2.716297786720322</v>
      </c>
      <c r="E183" s="268">
        <v>4.555239817445965</v>
      </c>
      <c r="F183" s="268">
        <v>4.1982209748686605</v>
      </c>
      <c r="G183" s="268">
        <v>8.792680205311315</v>
      </c>
      <c r="H183" s="268">
        <v>4.425188516999603</v>
      </c>
      <c r="I183" s="632">
        <v>4014</v>
      </c>
      <c r="J183" s="254"/>
      <c r="K183" s="267">
        <v>3.182374541003672</v>
      </c>
      <c r="L183" s="268">
        <v>3.160200250312891</v>
      </c>
      <c r="M183" s="268">
        <v>4.533621690896712</v>
      </c>
      <c r="N183" s="268">
        <v>4.344075633151611</v>
      </c>
      <c r="O183" s="268">
        <v>8.771929824561402</v>
      </c>
      <c r="P183" s="268">
        <v>4.590772839827968</v>
      </c>
      <c r="Q183" s="632">
        <v>1409</v>
      </c>
    </row>
    <row r="184" spans="2:17" s="38" customFormat="1" ht="12" customHeight="1">
      <c r="B184" s="104" t="s">
        <v>101</v>
      </c>
      <c r="C184" s="266">
        <v>6609</v>
      </c>
      <c r="D184" s="269">
        <v>9940</v>
      </c>
      <c r="E184" s="269">
        <v>69678</v>
      </c>
      <c r="F184" s="269">
        <v>86227</v>
      </c>
      <c r="G184" s="269">
        <v>4481</v>
      </c>
      <c r="H184" s="269">
        <v>90708</v>
      </c>
      <c r="I184" s="632"/>
      <c r="J184" s="254"/>
      <c r="K184" s="266">
        <v>817</v>
      </c>
      <c r="L184" s="269">
        <v>3196</v>
      </c>
      <c r="M184" s="269">
        <v>24969</v>
      </c>
      <c r="N184" s="269">
        <v>28982</v>
      </c>
      <c r="O184" s="269">
        <v>1710</v>
      </c>
      <c r="P184" s="269">
        <v>30692</v>
      </c>
      <c r="Q184" s="632"/>
    </row>
    <row r="185" spans="1:17" ht="10.5" customHeight="1">
      <c r="A185" s="54"/>
      <c r="B185" s="104"/>
      <c r="C185" s="266"/>
      <c r="D185" s="269"/>
      <c r="E185" s="269"/>
      <c r="F185" s="269"/>
      <c r="G185" s="269"/>
      <c r="H185" s="269"/>
      <c r="I185" s="632"/>
      <c r="J185" s="639"/>
      <c r="K185" s="254"/>
      <c r="L185" s="240"/>
      <c r="M185" s="240"/>
      <c r="N185" s="240"/>
      <c r="O185" s="240"/>
      <c r="P185" s="240"/>
      <c r="Q185" s="638"/>
    </row>
    <row r="186" spans="1:17" ht="12" customHeight="1">
      <c r="A186" s="1039" t="s">
        <v>74</v>
      </c>
      <c r="B186" s="1037"/>
      <c r="C186" s="266"/>
      <c r="D186" s="269"/>
      <c r="E186" s="269"/>
      <c r="F186" s="269"/>
      <c r="G186" s="269"/>
      <c r="H186" s="269"/>
      <c r="I186" s="632"/>
      <c r="J186" s="639"/>
      <c r="K186" s="254"/>
      <c r="L186" s="240"/>
      <c r="M186" s="240"/>
      <c r="N186" s="240"/>
      <c r="O186" s="240"/>
      <c r="P186" s="240"/>
      <c r="Q186" s="638"/>
    </row>
    <row r="187" spans="1:17" ht="12" customHeight="1">
      <c r="A187" s="54"/>
      <c r="B187" s="234" t="s">
        <v>82</v>
      </c>
      <c r="C187" s="267">
        <v>94.43014984107765</v>
      </c>
      <c r="D187" s="268">
        <v>92.39408778471629</v>
      </c>
      <c r="E187" s="268">
        <v>89.21858088750238</v>
      </c>
      <c r="F187" s="268">
        <v>89.70517983855501</v>
      </c>
      <c r="G187" s="268">
        <v>77.18756653182882</v>
      </c>
      <c r="H187" s="268">
        <v>89.3081548658075</v>
      </c>
      <c r="I187" s="632">
        <v>264512</v>
      </c>
      <c r="J187" s="254"/>
      <c r="K187" s="267">
        <v>92.831541218638</v>
      </c>
      <c r="L187" s="268">
        <v>91.74676831289361</v>
      </c>
      <c r="M187" s="268">
        <v>86.51172208972686</v>
      </c>
      <c r="N187" s="268">
        <v>86.914058432769</v>
      </c>
      <c r="O187" s="268">
        <v>78.95125553914329</v>
      </c>
      <c r="P187" s="268">
        <v>86.48899051824401</v>
      </c>
      <c r="Q187" s="632">
        <v>43875</v>
      </c>
    </row>
    <row r="188" spans="1:17" ht="12" customHeight="1">
      <c r="A188" s="54"/>
      <c r="B188" s="234" t="s">
        <v>83</v>
      </c>
      <c r="C188" s="267">
        <v>1.755713637051612</v>
      </c>
      <c r="D188" s="268">
        <v>1.599353070668044</v>
      </c>
      <c r="E188" s="268">
        <v>1.424126185777042</v>
      </c>
      <c r="F188" s="268">
        <v>1.4530048642711437</v>
      </c>
      <c r="G188" s="268">
        <v>1.2028954651905472</v>
      </c>
      <c r="H188" s="268">
        <v>1.4450720679048819</v>
      </c>
      <c r="I188" s="632">
        <v>4280</v>
      </c>
      <c r="J188" s="254"/>
      <c r="K188" s="267">
        <v>1.2544802867383513</v>
      </c>
      <c r="L188" s="268">
        <v>1.3258203513423932</v>
      </c>
      <c r="M188" s="268">
        <v>1.4399496017639382</v>
      </c>
      <c r="N188" s="268">
        <v>1.4306241019553945</v>
      </c>
      <c r="O188" s="268">
        <v>1.6617429837518465</v>
      </c>
      <c r="P188" s="268">
        <v>1.4429616195864299</v>
      </c>
      <c r="Q188" s="632">
        <v>732</v>
      </c>
    </row>
    <row r="189" spans="1:17" ht="12" customHeight="1">
      <c r="A189" s="54"/>
      <c r="B189" s="234" t="s">
        <v>110</v>
      </c>
      <c r="C189" s="267">
        <v>1.0746178295746933</v>
      </c>
      <c r="D189" s="268">
        <v>1.6577564131362594</v>
      </c>
      <c r="E189" s="268">
        <v>3.110476220793277</v>
      </c>
      <c r="F189" s="268">
        <v>2.903917568910508</v>
      </c>
      <c r="G189" s="268">
        <v>11.347668724717904</v>
      </c>
      <c r="H189" s="268">
        <v>3.17173060885478</v>
      </c>
      <c r="I189" s="632">
        <v>9394</v>
      </c>
      <c r="J189" s="254"/>
      <c r="K189" s="267">
        <v>2.5089605734767026</v>
      </c>
      <c r="L189" s="268">
        <v>2.4527676499834272</v>
      </c>
      <c r="M189" s="268">
        <v>4.6798362057328</v>
      </c>
      <c r="N189" s="268">
        <v>4.5146914891401675</v>
      </c>
      <c r="O189" s="268">
        <v>9.970457902511077</v>
      </c>
      <c r="P189" s="268">
        <v>4.8059295472017975</v>
      </c>
      <c r="Q189" s="632">
        <v>2438</v>
      </c>
    </row>
    <row r="190" spans="1:17" ht="12" customHeight="1">
      <c r="A190" s="54"/>
      <c r="B190" s="234" t="s">
        <v>85</v>
      </c>
      <c r="C190" s="267">
        <v>0.15135462388375964</v>
      </c>
      <c r="D190" s="268">
        <v>0.17071746259939802</v>
      </c>
      <c r="E190" s="268">
        <v>0.20731202648500668</v>
      </c>
      <c r="F190" s="268">
        <v>0.20189340446676082</v>
      </c>
      <c r="G190" s="268">
        <v>0.44709388971684055</v>
      </c>
      <c r="H190" s="268">
        <v>0.20967050331049805</v>
      </c>
      <c r="I190" s="632">
        <v>621</v>
      </c>
      <c r="J190" s="254"/>
      <c r="K190" s="267">
        <v>0.35842293906810035</v>
      </c>
      <c r="L190" s="268">
        <v>0.16572754391779915</v>
      </c>
      <c r="M190" s="268">
        <v>0.1934932277370292</v>
      </c>
      <c r="N190" s="268">
        <v>0.19366527144374335</v>
      </c>
      <c r="O190" s="268">
        <v>0.258493353028065</v>
      </c>
      <c r="P190" s="268">
        <v>0.19712590431508603</v>
      </c>
      <c r="Q190" s="632">
        <v>100</v>
      </c>
    </row>
    <row r="191" spans="1:17" ht="12" customHeight="1">
      <c r="A191" s="54"/>
      <c r="B191" s="234" t="s">
        <v>86</v>
      </c>
      <c r="C191" s="267" t="s">
        <v>15</v>
      </c>
      <c r="D191" s="268">
        <v>0.07188103688395706</v>
      </c>
      <c r="E191" s="268">
        <v>0.09151970459031006</v>
      </c>
      <c r="F191" s="268">
        <v>0.08787070453475601</v>
      </c>
      <c r="G191" s="268">
        <v>0.1916116670215031</v>
      </c>
      <c r="H191" s="268">
        <v>0.09116108839586871</v>
      </c>
      <c r="I191" s="632">
        <v>270</v>
      </c>
      <c r="J191" s="254"/>
      <c r="K191" s="267" t="s">
        <v>15</v>
      </c>
      <c r="L191" s="268" t="s">
        <v>15</v>
      </c>
      <c r="M191" s="268">
        <v>0.13724519641812538</v>
      </c>
      <c r="N191" s="268">
        <v>0.12911018096249557</v>
      </c>
      <c r="O191" s="268">
        <v>0.258493353028065</v>
      </c>
      <c r="P191" s="268">
        <v>0.13601687397740936</v>
      </c>
      <c r="Q191" s="632">
        <v>69</v>
      </c>
    </row>
    <row r="192" spans="1:17" ht="12" customHeight="1">
      <c r="A192" s="54"/>
      <c r="B192" s="234" t="s">
        <v>87</v>
      </c>
      <c r="C192" s="267">
        <v>0.18162554866051156</v>
      </c>
      <c r="D192" s="268">
        <v>0.1392695089626668</v>
      </c>
      <c r="E192" s="268">
        <v>0.24750111415292544</v>
      </c>
      <c r="F192" s="268">
        <v>0.23606534511916594</v>
      </c>
      <c r="G192" s="268">
        <v>0.21290185224611455</v>
      </c>
      <c r="H192" s="268">
        <v>0.23533066152563145</v>
      </c>
      <c r="I192" s="632">
        <v>697</v>
      </c>
      <c r="J192" s="254"/>
      <c r="K192" s="267">
        <v>0.5376344086021506</v>
      </c>
      <c r="L192" s="268">
        <v>0.2651640702684786</v>
      </c>
      <c r="M192" s="268">
        <v>0.2137425190118346</v>
      </c>
      <c r="N192" s="268">
        <v>0.22073676100039566</v>
      </c>
      <c r="O192" s="268">
        <v>0.29542097488921715</v>
      </c>
      <c r="P192" s="268">
        <v>0.22472353091919808</v>
      </c>
      <c r="Q192" s="632">
        <v>114</v>
      </c>
    </row>
    <row r="193" spans="1:17" ht="12" customHeight="1">
      <c r="A193" s="54"/>
      <c r="B193" s="234" t="s">
        <v>88</v>
      </c>
      <c r="C193" s="267">
        <v>0.18162554866051156</v>
      </c>
      <c r="D193" s="268">
        <v>0.22912080506761312</v>
      </c>
      <c r="E193" s="268">
        <v>0.3219106131024384</v>
      </c>
      <c r="F193" s="268">
        <v>0.30824485241557265</v>
      </c>
      <c r="G193" s="268">
        <v>0.5322546306152863</v>
      </c>
      <c r="H193" s="268">
        <v>0.31534983911756065</v>
      </c>
      <c r="I193" s="632">
        <v>934</v>
      </c>
      <c r="J193" s="254"/>
      <c r="K193" s="267" t="s">
        <v>15</v>
      </c>
      <c r="L193" s="268">
        <v>0.09943652635067948</v>
      </c>
      <c r="M193" s="268">
        <v>0.43198488052918144</v>
      </c>
      <c r="N193" s="268">
        <v>0.4060723433497845</v>
      </c>
      <c r="O193" s="268">
        <v>0.8124076809453471</v>
      </c>
      <c r="P193" s="268">
        <v>0.42776321236373666</v>
      </c>
      <c r="Q193" s="632">
        <v>217</v>
      </c>
    </row>
    <row r="194" spans="1:17" ht="12" customHeight="1">
      <c r="A194" s="54"/>
      <c r="B194" s="234" t="s">
        <v>89</v>
      </c>
      <c r="C194" s="267">
        <v>0.6810958074769184</v>
      </c>
      <c r="D194" s="268">
        <v>1.1545891549485603</v>
      </c>
      <c r="E194" s="268">
        <v>1.597615712739543</v>
      </c>
      <c r="F194" s="268">
        <v>1.5210000523039908</v>
      </c>
      <c r="G194" s="268">
        <v>2.182243985522674</v>
      </c>
      <c r="H194" s="268">
        <v>1.541972928533083</v>
      </c>
      <c r="I194" s="632">
        <v>4567</v>
      </c>
      <c r="J194" s="254"/>
      <c r="K194" s="267">
        <v>0.7168458781362007</v>
      </c>
      <c r="L194" s="268">
        <v>0.8286377195889957</v>
      </c>
      <c r="M194" s="268">
        <v>1.8516851910183145</v>
      </c>
      <c r="N194" s="268">
        <v>1.7742237770975198</v>
      </c>
      <c r="O194" s="268">
        <v>1.6248153618906942</v>
      </c>
      <c r="P194" s="268">
        <v>1.766248102663171</v>
      </c>
      <c r="Q194" s="632">
        <v>896</v>
      </c>
    </row>
    <row r="195" spans="1:17" ht="12" customHeight="1">
      <c r="A195" s="54"/>
      <c r="B195" s="234" t="s">
        <v>90</v>
      </c>
      <c r="C195" s="267">
        <v>0.2194642046314515</v>
      </c>
      <c r="D195" s="268">
        <v>0.4223010916932477</v>
      </c>
      <c r="E195" s="268">
        <v>0.8045775768765518</v>
      </c>
      <c r="F195" s="268">
        <v>0.747947068361316</v>
      </c>
      <c r="G195" s="268">
        <v>1.1603150947413243</v>
      </c>
      <c r="H195" s="268">
        <v>0.761026271275141</v>
      </c>
      <c r="I195" s="632">
        <v>2254</v>
      </c>
      <c r="J195" s="254"/>
      <c r="K195" s="267">
        <v>0.17921146953405018</v>
      </c>
      <c r="L195" s="268">
        <v>0.5303281405369572</v>
      </c>
      <c r="M195" s="268">
        <v>0.746973855915043</v>
      </c>
      <c r="N195" s="268">
        <v>0.7267653734824348</v>
      </c>
      <c r="O195" s="268">
        <v>0.8862629246676514</v>
      </c>
      <c r="P195" s="268">
        <v>0.735279623095271</v>
      </c>
      <c r="Q195" s="632">
        <v>373</v>
      </c>
    </row>
    <row r="196" spans="1:17" ht="12" customHeight="1">
      <c r="A196" s="54"/>
      <c r="B196" s="234" t="s">
        <v>91</v>
      </c>
      <c r="C196" s="267">
        <v>0.06054184955350386</v>
      </c>
      <c r="D196" s="268">
        <v>0.09434386091019363</v>
      </c>
      <c r="E196" s="268">
        <v>0.337031259947794</v>
      </c>
      <c r="F196" s="268">
        <v>0.3054553062398661</v>
      </c>
      <c r="G196" s="268">
        <v>0.5216095380029807</v>
      </c>
      <c r="H196" s="268">
        <v>0.31231113617103173</v>
      </c>
      <c r="I196" s="632">
        <v>925</v>
      </c>
      <c r="J196" s="254"/>
      <c r="K196" s="267">
        <v>0.17921146953405018</v>
      </c>
      <c r="L196" s="268">
        <v>0.06629101756711965</v>
      </c>
      <c r="M196" s="268">
        <v>0.17549385771497997</v>
      </c>
      <c r="N196" s="268">
        <v>0.16867620416067972</v>
      </c>
      <c r="O196" s="268">
        <v>0.1846381093057607</v>
      </c>
      <c r="P196" s="268">
        <v>0.169528277710974</v>
      </c>
      <c r="Q196" s="632">
        <v>86</v>
      </c>
    </row>
    <row r="197" spans="1:17" ht="12" customHeight="1">
      <c r="A197" s="54"/>
      <c r="B197" s="234" t="s">
        <v>92</v>
      </c>
      <c r="C197" s="267">
        <v>0.1286514303011957</v>
      </c>
      <c r="D197" s="268">
        <v>0.2605687587043443</v>
      </c>
      <c r="E197" s="268">
        <v>0.42894887629719236</v>
      </c>
      <c r="F197" s="268">
        <v>0.402043342573705</v>
      </c>
      <c r="G197" s="268">
        <v>0.5535448158398978</v>
      </c>
      <c r="H197" s="268">
        <v>0.4068485611741548</v>
      </c>
      <c r="I197" s="632">
        <v>1205</v>
      </c>
      <c r="J197" s="254"/>
      <c r="K197" s="267" t="s">
        <v>15</v>
      </c>
      <c r="L197" s="268">
        <v>0.3646005966191581</v>
      </c>
      <c r="M197" s="268">
        <v>0.5287314943976961</v>
      </c>
      <c r="N197" s="268">
        <v>0.512275879302805</v>
      </c>
      <c r="O197" s="268">
        <v>0.40620384047267355</v>
      </c>
      <c r="P197" s="268">
        <v>0.5066135740897711</v>
      </c>
      <c r="Q197" s="632">
        <v>257</v>
      </c>
    </row>
    <row r="198" spans="1:17" ht="12" customHeight="1">
      <c r="A198" s="54"/>
      <c r="B198" s="234" t="s">
        <v>93</v>
      </c>
      <c r="C198" s="267">
        <v>0.7113667322536704</v>
      </c>
      <c r="D198" s="268">
        <v>1.0332899052068827</v>
      </c>
      <c r="E198" s="268">
        <v>0.9414592220029285</v>
      </c>
      <c r="F198" s="268">
        <v>0.9379849015813241</v>
      </c>
      <c r="G198" s="268">
        <v>1.4583776878858847</v>
      </c>
      <c r="H198" s="268">
        <v>0.954490358870818</v>
      </c>
      <c r="I198" s="632">
        <v>2827</v>
      </c>
      <c r="J198" s="254"/>
      <c r="K198" s="267">
        <v>0.5376344086021506</v>
      </c>
      <c r="L198" s="268">
        <v>1.193238316208154</v>
      </c>
      <c r="M198" s="268">
        <v>1.08221212257571</v>
      </c>
      <c r="N198" s="268">
        <v>1.0828595822660918</v>
      </c>
      <c r="O198" s="268">
        <v>1.4401772525849335</v>
      </c>
      <c r="P198" s="268">
        <v>1.101933805121331</v>
      </c>
      <c r="Q198" s="632">
        <v>559</v>
      </c>
    </row>
    <row r="199" spans="1:17" ht="12" customHeight="1">
      <c r="A199" s="54"/>
      <c r="B199" s="234" t="s">
        <v>94</v>
      </c>
      <c r="C199" s="267">
        <v>0.15892235507794764</v>
      </c>
      <c r="D199" s="268">
        <v>0.3234646659778067</v>
      </c>
      <c r="E199" s="268">
        <v>0.49540014006493915</v>
      </c>
      <c r="F199" s="268">
        <v>0.46655159788691875</v>
      </c>
      <c r="G199" s="268">
        <v>0.8409623163721524</v>
      </c>
      <c r="H199" s="268">
        <v>0.478426897247948</v>
      </c>
      <c r="I199" s="632">
        <v>1417</v>
      </c>
      <c r="J199" s="254"/>
      <c r="K199" s="267">
        <v>0.17921146953405018</v>
      </c>
      <c r="L199" s="268">
        <v>0.3646005966191581</v>
      </c>
      <c r="M199" s="268">
        <v>0.7784727534536291</v>
      </c>
      <c r="N199" s="268">
        <v>0.7455071739447325</v>
      </c>
      <c r="O199" s="268">
        <v>0.6646971935007385</v>
      </c>
      <c r="P199" s="268">
        <v>0.7411934002247236</v>
      </c>
      <c r="Q199" s="632">
        <v>376</v>
      </c>
    </row>
    <row r="200" spans="1:17" ht="12" customHeight="1">
      <c r="A200" s="54"/>
      <c r="B200" s="234" t="s">
        <v>95</v>
      </c>
      <c r="C200" s="267">
        <v>0.0832450431360678</v>
      </c>
      <c r="D200" s="268">
        <v>0.15723976818365604</v>
      </c>
      <c r="E200" s="268">
        <v>0.1814477621442669</v>
      </c>
      <c r="F200" s="268">
        <v>0.17504402252558537</v>
      </c>
      <c r="G200" s="268">
        <v>0.26612731530764316</v>
      </c>
      <c r="H200" s="268">
        <v>0.1779329392023067</v>
      </c>
      <c r="I200" s="632">
        <v>527</v>
      </c>
      <c r="J200" s="254"/>
      <c r="K200" s="267" t="s">
        <v>15</v>
      </c>
      <c r="L200" s="268">
        <v>0.16572754391779915</v>
      </c>
      <c r="M200" s="268">
        <v>0.30823921162759305</v>
      </c>
      <c r="N200" s="268">
        <v>0.2957039628495866</v>
      </c>
      <c r="O200" s="268">
        <v>0.5908419497784343</v>
      </c>
      <c r="P200" s="268">
        <v>0.311458928817836</v>
      </c>
      <c r="Q200" s="632">
        <v>158</v>
      </c>
    </row>
    <row r="201" spans="1:17" ht="12" customHeight="1">
      <c r="A201" s="54"/>
      <c r="B201" s="234" t="s">
        <v>96</v>
      </c>
      <c r="C201" s="267" t="s">
        <v>15</v>
      </c>
      <c r="D201" s="268" t="s">
        <v>15</v>
      </c>
      <c r="E201" s="268">
        <v>0.14483988030814288</v>
      </c>
      <c r="F201" s="268">
        <v>0.13250344334606062</v>
      </c>
      <c r="G201" s="268">
        <v>0.39386842665531197</v>
      </c>
      <c r="H201" s="268">
        <v>0.14079323652250836</v>
      </c>
      <c r="I201" s="632">
        <v>417</v>
      </c>
      <c r="J201" s="254"/>
      <c r="K201" s="267" t="s">
        <v>15</v>
      </c>
      <c r="L201" s="268">
        <v>0.1325820351342393</v>
      </c>
      <c r="M201" s="268">
        <v>0.24974125905593303</v>
      </c>
      <c r="N201" s="268">
        <v>0.2394785614626934</v>
      </c>
      <c r="O201" s="268">
        <v>0.8493353028064994</v>
      </c>
      <c r="P201" s="268">
        <v>0.2720337479548187</v>
      </c>
      <c r="Q201" s="632">
        <v>138</v>
      </c>
    </row>
    <row r="202" spans="1:17" ht="12" customHeight="1">
      <c r="A202" s="54"/>
      <c r="B202" s="234" t="s">
        <v>111</v>
      </c>
      <c r="C202" s="267">
        <v>0.09838050552444376</v>
      </c>
      <c r="D202" s="268">
        <v>0.24259849948335505</v>
      </c>
      <c r="E202" s="268">
        <v>0.4472528172152544</v>
      </c>
      <c r="F202" s="268">
        <v>0.41529368690831114</v>
      </c>
      <c r="G202" s="268">
        <v>1.5009580583351076</v>
      </c>
      <c r="H202" s="268">
        <v>0.44972803608628564</v>
      </c>
      <c r="I202" s="632">
        <v>1332</v>
      </c>
      <c r="J202" s="254"/>
      <c r="K202" s="267">
        <v>0.7168458781362007</v>
      </c>
      <c r="L202" s="268">
        <v>0.2651640702684786</v>
      </c>
      <c r="M202" s="268">
        <v>0.6704765333213337</v>
      </c>
      <c r="N202" s="268">
        <v>0.6455509048124778</v>
      </c>
      <c r="O202" s="268">
        <v>1.1447562776957163</v>
      </c>
      <c r="P202" s="268">
        <v>0.6721993337144434</v>
      </c>
      <c r="Q202" s="632">
        <v>341</v>
      </c>
    </row>
    <row r="203" spans="1:17" ht="12" customHeight="1">
      <c r="A203" s="54"/>
      <c r="B203" s="234" t="s">
        <v>98</v>
      </c>
      <c r="C203" s="267">
        <v>97.66444937176645</v>
      </c>
      <c r="D203" s="268">
        <v>97.28158734321053</v>
      </c>
      <c r="E203" s="268">
        <v>95.33694481115613</v>
      </c>
      <c r="F203" s="268">
        <v>95.59022048897555</v>
      </c>
      <c r="G203" s="268">
        <v>92.05291523762862</v>
      </c>
      <c r="H203" s="268">
        <v>95.47385726258784</v>
      </c>
      <c r="I203" s="632">
        <v>296179</v>
      </c>
      <c r="J203" s="254"/>
      <c r="K203" s="267">
        <v>95.22184300341297</v>
      </c>
      <c r="L203" s="268">
        <v>95.08351717617397</v>
      </c>
      <c r="M203" s="268">
        <v>94.54785253887553</v>
      </c>
      <c r="N203" s="268">
        <v>94.58911125118185</v>
      </c>
      <c r="O203" s="268">
        <v>90.20652898067955</v>
      </c>
      <c r="P203" s="268">
        <v>94.3444299795425</v>
      </c>
      <c r="Q203" s="632">
        <v>50729</v>
      </c>
    </row>
    <row r="204" spans="1:17" ht="12" customHeight="1">
      <c r="A204" s="54"/>
      <c r="B204" s="234" t="s">
        <v>99</v>
      </c>
      <c r="C204" s="267">
        <v>0.3547671840354767</v>
      </c>
      <c r="D204" s="268">
        <v>0.4414142738516673</v>
      </c>
      <c r="E204" s="268">
        <v>0.6631158859501374</v>
      </c>
      <c r="F204" s="268">
        <v>0.632301718247421</v>
      </c>
      <c r="G204" s="268">
        <v>0.9309162175404213</v>
      </c>
      <c r="H204" s="268">
        <v>0.6421249435884211</v>
      </c>
      <c r="I204" s="632">
        <v>1992</v>
      </c>
      <c r="J204" s="254"/>
      <c r="K204" s="267">
        <v>0.6825938566552902</v>
      </c>
      <c r="L204" s="268">
        <v>0.6303183107469271</v>
      </c>
      <c r="M204" s="268">
        <v>0.8381373779489033</v>
      </c>
      <c r="N204" s="268">
        <v>0.8233532934131738</v>
      </c>
      <c r="O204" s="268">
        <v>1.0659560293137909</v>
      </c>
      <c r="P204" s="268">
        <v>0.8368978984563883</v>
      </c>
      <c r="Q204" s="632">
        <v>450</v>
      </c>
    </row>
    <row r="205" spans="1:17" ht="12" customHeight="1">
      <c r="A205" s="54"/>
      <c r="B205" s="234" t="s">
        <v>112</v>
      </c>
      <c r="C205" s="267">
        <v>1.9807834441980785</v>
      </c>
      <c r="D205" s="268">
        <v>2.276998382937809</v>
      </c>
      <c r="E205" s="268">
        <v>3.9999393028937344</v>
      </c>
      <c r="F205" s="268">
        <v>3.7774777927770278</v>
      </c>
      <c r="G205" s="268">
        <v>7.016168544830966</v>
      </c>
      <c r="H205" s="268">
        <v>3.884017793823738</v>
      </c>
      <c r="I205" s="632">
        <v>12049</v>
      </c>
      <c r="J205" s="254"/>
      <c r="K205" s="267">
        <v>4.09556313993174</v>
      </c>
      <c r="L205" s="268">
        <v>4.286164513079105</v>
      </c>
      <c r="M205" s="268">
        <v>4.614010083175562</v>
      </c>
      <c r="N205" s="268">
        <v>4.587535455404979</v>
      </c>
      <c r="O205" s="268">
        <v>8.727514990006663</v>
      </c>
      <c r="P205" s="268">
        <v>4.818672122001115</v>
      </c>
      <c r="Q205" s="632">
        <v>2591</v>
      </c>
    </row>
    <row r="206" spans="2:17" s="38" customFormat="1" ht="12" customHeight="1">
      <c r="B206" s="104" t="s">
        <v>114</v>
      </c>
      <c r="C206" s="266">
        <v>13530</v>
      </c>
      <c r="D206" s="269">
        <v>22881</v>
      </c>
      <c r="E206" s="269">
        <v>263604</v>
      </c>
      <c r="F206" s="269">
        <v>300015</v>
      </c>
      <c r="G206" s="269">
        <v>10205</v>
      </c>
      <c r="H206" s="269">
        <v>310220</v>
      </c>
      <c r="I206" s="632"/>
      <c r="J206" s="254"/>
      <c r="K206" s="266">
        <v>586</v>
      </c>
      <c r="L206" s="269">
        <v>3173</v>
      </c>
      <c r="M206" s="269">
        <v>47009</v>
      </c>
      <c r="N206" s="269">
        <v>50768</v>
      </c>
      <c r="O206" s="269">
        <v>3002</v>
      </c>
      <c r="P206" s="269">
        <v>53770</v>
      </c>
      <c r="Q206" s="632"/>
    </row>
    <row r="207" spans="1:17" ht="10.5" customHeight="1">
      <c r="A207" s="54"/>
      <c r="B207" s="104"/>
      <c r="C207" s="266"/>
      <c r="D207" s="269"/>
      <c r="E207" s="269"/>
      <c r="F207" s="269"/>
      <c r="G207" s="269"/>
      <c r="H207" s="269"/>
      <c r="I207" s="632"/>
      <c r="J207" s="639"/>
      <c r="K207" s="271"/>
      <c r="L207" s="272"/>
      <c r="M207" s="272"/>
      <c r="N207" s="272"/>
      <c r="O207" s="272"/>
      <c r="P207" s="272"/>
      <c r="Q207" s="632"/>
    </row>
    <row r="208" spans="1:17" ht="10.5" customHeight="1">
      <c r="A208" s="1039" t="s">
        <v>176</v>
      </c>
      <c r="B208" s="1037"/>
      <c r="C208" s="266"/>
      <c r="D208" s="269"/>
      <c r="E208" s="269"/>
      <c r="F208" s="269"/>
      <c r="G208" s="269"/>
      <c r="H208" s="269"/>
      <c r="I208" s="632"/>
      <c r="J208" s="639"/>
      <c r="K208" s="271"/>
      <c r="L208" s="272"/>
      <c r="M208" s="272"/>
      <c r="N208" s="272"/>
      <c r="O208" s="272"/>
      <c r="P208" s="272"/>
      <c r="Q208" s="632"/>
    </row>
    <row r="209" spans="1:17" ht="12" customHeight="1">
      <c r="A209" s="54"/>
      <c r="B209" s="234" t="s">
        <v>82</v>
      </c>
      <c r="C209" s="267">
        <v>94.57475015296757</v>
      </c>
      <c r="D209" s="268">
        <v>92.48832178574787</v>
      </c>
      <c r="E209" s="268">
        <v>88.91927916232082</v>
      </c>
      <c r="F209" s="268">
        <v>89.5286041934382</v>
      </c>
      <c r="G209" s="268">
        <v>78.35826449356254</v>
      </c>
      <c r="H209" s="268">
        <v>89.13599041587868</v>
      </c>
      <c r="I209" s="632">
        <v>340766</v>
      </c>
      <c r="J209" s="254"/>
      <c r="K209" s="267">
        <v>93.75</v>
      </c>
      <c r="L209" s="268">
        <v>92.33043192642471</v>
      </c>
      <c r="M209" s="268">
        <v>86.83379594953811</v>
      </c>
      <c r="N209" s="268">
        <v>87.40003177797786</v>
      </c>
      <c r="O209" s="268">
        <v>79.86372180451127</v>
      </c>
      <c r="P209" s="268">
        <v>86.9979944848333</v>
      </c>
      <c r="Q209" s="632">
        <v>69407</v>
      </c>
    </row>
    <row r="210" spans="1:17" ht="12" customHeight="1">
      <c r="A210" s="54"/>
      <c r="B210" s="234" t="s">
        <v>83</v>
      </c>
      <c r="C210" s="267">
        <v>1.810116255353865</v>
      </c>
      <c r="D210" s="268">
        <v>1.6898140890992883</v>
      </c>
      <c r="E210" s="268">
        <v>1.5147170500987859</v>
      </c>
      <c r="F210" s="268">
        <v>1.5455644658435945</v>
      </c>
      <c r="G210" s="268">
        <v>1.2874897670610999</v>
      </c>
      <c r="H210" s="268">
        <v>1.536493686878595</v>
      </c>
      <c r="I210" s="632">
        <v>5874</v>
      </c>
      <c r="J210" s="254"/>
      <c r="K210" s="267">
        <v>1.711309523809524</v>
      </c>
      <c r="L210" s="268">
        <v>1.297421579898177</v>
      </c>
      <c r="M210" s="268">
        <v>1.5214932957365879</v>
      </c>
      <c r="N210" s="268">
        <v>1.5068057835919708</v>
      </c>
      <c r="O210" s="268">
        <v>1.644736842105263</v>
      </c>
      <c r="P210" s="268">
        <v>1.5141639508648785</v>
      </c>
      <c r="Q210" s="632">
        <v>1208</v>
      </c>
    </row>
    <row r="211" spans="1:17" ht="12" customHeight="1">
      <c r="A211" s="54"/>
      <c r="B211" s="234" t="s">
        <v>110</v>
      </c>
      <c r="C211" s="267">
        <v>1.1778502957373036</v>
      </c>
      <c r="D211" s="268">
        <v>1.6741386337273099</v>
      </c>
      <c r="E211" s="268">
        <v>3.0820568893314384</v>
      </c>
      <c r="F211" s="268">
        <v>2.8590638233268812</v>
      </c>
      <c r="G211" s="268">
        <v>10.22549676267024</v>
      </c>
      <c r="H211" s="268">
        <v>3.1179783363283713</v>
      </c>
      <c r="I211" s="632">
        <v>11920</v>
      </c>
      <c r="J211" s="254"/>
      <c r="K211" s="267">
        <v>2.0089285714285716</v>
      </c>
      <c r="L211" s="268">
        <v>2.2006897684348825</v>
      </c>
      <c r="M211" s="268">
        <v>4.206135906360606</v>
      </c>
      <c r="N211" s="268">
        <v>4.005349292939993</v>
      </c>
      <c r="O211" s="268">
        <v>8.670112781954888</v>
      </c>
      <c r="P211" s="268">
        <v>4.254199047380296</v>
      </c>
      <c r="Q211" s="632">
        <v>3394</v>
      </c>
    </row>
    <row r="212" spans="1:17" ht="12" customHeight="1">
      <c r="A212" s="54"/>
      <c r="B212" s="234" t="s">
        <v>85</v>
      </c>
      <c r="C212" s="267">
        <v>0.12237405669997961</v>
      </c>
      <c r="D212" s="268">
        <v>0.15675455371978558</v>
      </c>
      <c r="E212" s="268">
        <v>0.20292860001323446</v>
      </c>
      <c r="F212" s="268">
        <v>0.19465274276016506</v>
      </c>
      <c r="G212" s="268">
        <v>0.46885465505693236</v>
      </c>
      <c r="H212" s="268">
        <v>0.20429035911681695</v>
      </c>
      <c r="I212" s="632">
        <v>781</v>
      </c>
      <c r="J212" s="254"/>
      <c r="K212" s="267">
        <v>0.1488095238095238</v>
      </c>
      <c r="L212" s="268">
        <v>0.13138446378715718</v>
      </c>
      <c r="M212" s="268">
        <v>0.1923895962755724</v>
      </c>
      <c r="N212" s="268">
        <v>0.18669561993538478</v>
      </c>
      <c r="O212" s="268">
        <v>0.39943609022556387</v>
      </c>
      <c r="P212" s="268">
        <v>0.19804462271245923</v>
      </c>
      <c r="Q212" s="632">
        <v>158</v>
      </c>
    </row>
    <row r="213" spans="1:17" ht="12" customHeight="1">
      <c r="A213" s="54"/>
      <c r="B213" s="234" t="s">
        <v>86</v>
      </c>
      <c r="C213" s="267">
        <v>0.050989190291658174</v>
      </c>
      <c r="D213" s="268">
        <v>0.06270182148791423</v>
      </c>
      <c r="E213" s="268">
        <v>0.09673770218022203</v>
      </c>
      <c r="F213" s="268">
        <v>0.09136208121194377</v>
      </c>
      <c r="G213" s="268">
        <v>0.17861129716454566</v>
      </c>
      <c r="H213" s="268">
        <v>0.09442870632672333</v>
      </c>
      <c r="I213" s="632">
        <v>361</v>
      </c>
      <c r="J213" s="254"/>
      <c r="K213" s="267" t="s">
        <v>15</v>
      </c>
      <c r="L213" s="268" t="s">
        <v>15</v>
      </c>
      <c r="M213" s="268">
        <v>0.148330910105594</v>
      </c>
      <c r="N213" s="268">
        <v>0.13638048832159314</v>
      </c>
      <c r="O213" s="268">
        <v>0.21146616541353383</v>
      </c>
      <c r="P213" s="268">
        <v>0.1403860616695914</v>
      </c>
      <c r="Q213" s="632">
        <v>112</v>
      </c>
    </row>
    <row r="214" spans="1:17" ht="12" customHeight="1">
      <c r="A214" s="54"/>
      <c r="B214" s="234" t="s">
        <v>87</v>
      </c>
      <c r="C214" s="267">
        <v>0.1835610850499694</v>
      </c>
      <c r="D214" s="268">
        <v>0.1379440072734113</v>
      </c>
      <c r="E214" s="268">
        <v>0.26153841306053516</v>
      </c>
      <c r="F214" s="268">
        <v>0.24670472968210336</v>
      </c>
      <c r="G214" s="268">
        <v>0.22326412145568209</v>
      </c>
      <c r="H214" s="268">
        <v>0.24588084195878096</v>
      </c>
      <c r="I214" s="632">
        <v>940</v>
      </c>
      <c r="J214" s="254"/>
      <c r="K214" s="267">
        <v>0.2232142857142857</v>
      </c>
      <c r="L214" s="268">
        <v>0.2463458696009197</v>
      </c>
      <c r="M214" s="268">
        <v>0.24232277393488127</v>
      </c>
      <c r="N214" s="268">
        <v>0.24230708119273342</v>
      </c>
      <c r="O214" s="268">
        <v>0.25845864661654133</v>
      </c>
      <c r="P214" s="268">
        <v>0.24316871396339937</v>
      </c>
      <c r="Q214" s="632">
        <v>194</v>
      </c>
    </row>
    <row r="215" spans="1:17" ht="12" customHeight="1">
      <c r="A215" s="54"/>
      <c r="B215" s="234" t="s">
        <v>88</v>
      </c>
      <c r="C215" s="267">
        <v>0.16826432796247195</v>
      </c>
      <c r="D215" s="268">
        <v>0.20691601091011697</v>
      </c>
      <c r="E215" s="268">
        <v>0.32140865219487447</v>
      </c>
      <c r="F215" s="268">
        <v>0.30336548627942156</v>
      </c>
      <c r="G215" s="268">
        <v>0.4911810672025006</v>
      </c>
      <c r="H215" s="268">
        <v>0.30996680608633553</v>
      </c>
      <c r="I215" s="632">
        <v>1185</v>
      </c>
      <c r="J215" s="254"/>
      <c r="K215" s="267">
        <v>0.0744047619047619</v>
      </c>
      <c r="L215" s="268">
        <v>0.19707669568073574</v>
      </c>
      <c r="M215" s="268">
        <v>0.38331056967881216</v>
      </c>
      <c r="N215" s="268">
        <v>0.36279858058365555</v>
      </c>
      <c r="O215" s="268">
        <v>0.775375939849624</v>
      </c>
      <c r="P215" s="268">
        <v>0.3848082226121835</v>
      </c>
      <c r="Q215" s="632">
        <v>307</v>
      </c>
    </row>
    <row r="216" spans="1:17" ht="12" customHeight="1">
      <c r="A216" s="54"/>
      <c r="B216" s="234" t="s">
        <v>89</v>
      </c>
      <c r="C216" s="267">
        <v>0.586375688354069</v>
      </c>
      <c r="D216" s="268">
        <v>1.087876602815312</v>
      </c>
      <c r="E216" s="268">
        <v>1.5651340935803348</v>
      </c>
      <c r="F216" s="268">
        <v>1.4718241510375154</v>
      </c>
      <c r="G216" s="268">
        <v>1.8977450323732978</v>
      </c>
      <c r="H216" s="268">
        <v>1.486794367759267</v>
      </c>
      <c r="I216" s="632">
        <v>5684</v>
      </c>
      <c r="J216" s="254"/>
      <c r="K216" s="267">
        <v>0.818452380952381</v>
      </c>
      <c r="L216" s="268">
        <v>1.0018065363770734</v>
      </c>
      <c r="M216" s="268">
        <v>1.7138828920121603</v>
      </c>
      <c r="N216" s="268">
        <v>1.6405381070917855</v>
      </c>
      <c r="O216" s="268">
        <v>1.574248120300752</v>
      </c>
      <c r="P216" s="268">
        <v>1.6370017548257707</v>
      </c>
      <c r="Q216" s="632">
        <v>1306</v>
      </c>
    </row>
    <row r="217" spans="1:17" ht="12" customHeight="1">
      <c r="A217" s="54"/>
      <c r="B217" s="234" t="s">
        <v>90</v>
      </c>
      <c r="C217" s="267">
        <v>0.18866000407913522</v>
      </c>
      <c r="D217" s="268">
        <v>0.4326425682666082</v>
      </c>
      <c r="E217" s="268">
        <v>0.836292708750193</v>
      </c>
      <c r="F217" s="268">
        <v>0.7669534948029345</v>
      </c>
      <c r="G217" s="268">
        <v>1.1237627446602665</v>
      </c>
      <c r="H217" s="268">
        <v>0.7794945840820928</v>
      </c>
      <c r="I217" s="632">
        <v>2980</v>
      </c>
      <c r="J217" s="254"/>
      <c r="K217" s="267">
        <v>0.0744047619047619</v>
      </c>
      <c r="L217" s="268">
        <v>0.45984562325505013</v>
      </c>
      <c r="M217" s="268">
        <v>0.7519349106342982</v>
      </c>
      <c r="N217" s="268">
        <v>0.7163285842910863</v>
      </c>
      <c r="O217" s="268">
        <v>0.9398496240601504</v>
      </c>
      <c r="P217" s="268">
        <v>0.7282526949110053</v>
      </c>
      <c r="Q217" s="632">
        <v>581</v>
      </c>
    </row>
    <row r="218" spans="1:17" ht="12" customHeight="1">
      <c r="A218" s="54"/>
      <c r="B218" s="234" t="s">
        <v>91</v>
      </c>
      <c r="C218" s="267">
        <v>0.050989190291658174</v>
      </c>
      <c r="D218" s="268">
        <v>0.09405273223187133</v>
      </c>
      <c r="E218" s="268">
        <v>0.36961995002410564</v>
      </c>
      <c r="F218" s="268">
        <v>0.3288492715432872</v>
      </c>
      <c r="G218" s="268">
        <v>0.5060653419662127</v>
      </c>
      <c r="H218" s="268">
        <v>0.3350780410097855</v>
      </c>
      <c r="I218" s="632">
        <v>1281</v>
      </c>
      <c r="J218" s="254"/>
      <c r="K218" s="267">
        <v>0.0744047619047619</v>
      </c>
      <c r="L218" s="268">
        <v>0.13138446378715718</v>
      </c>
      <c r="M218" s="268">
        <v>0.22323067659455728</v>
      </c>
      <c r="N218" s="268">
        <v>0.21317726815316984</v>
      </c>
      <c r="O218" s="268">
        <v>0.28195488721804507</v>
      </c>
      <c r="P218" s="268">
        <v>0.21684632740035098</v>
      </c>
      <c r="Q218" s="632">
        <v>173</v>
      </c>
    </row>
    <row r="219" spans="1:17" ht="12" customHeight="1">
      <c r="A219" s="54"/>
      <c r="B219" s="234" t="s">
        <v>92</v>
      </c>
      <c r="C219" s="267">
        <v>0.13767081378747706</v>
      </c>
      <c r="D219" s="268">
        <v>0.2633476502492398</v>
      </c>
      <c r="E219" s="268">
        <v>0.44997211307282425</v>
      </c>
      <c r="F219" s="268">
        <v>0.41722920767116156</v>
      </c>
      <c r="G219" s="268">
        <v>0.5432760288754931</v>
      </c>
      <c r="H219" s="268">
        <v>0.4216594864229308</v>
      </c>
      <c r="I219" s="632">
        <v>1612</v>
      </c>
      <c r="J219" s="254"/>
      <c r="K219" s="267">
        <v>0.0744047619047619</v>
      </c>
      <c r="L219" s="268">
        <v>0.27919198554770897</v>
      </c>
      <c r="M219" s="268">
        <v>0.528704234039741</v>
      </c>
      <c r="N219" s="268">
        <v>0.5005031513161379</v>
      </c>
      <c r="O219" s="268">
        <v>0.5404135338345865</v>
      </c>
      <c r="P219" s="268">
        <v>0.5026322386563049</v>
      </c>
      <c r="Q219" s="632">
        <v>401</v>
      </c>
    </row>
    <row r="220" spans="1:17" ht="12" customHeight="1">
      <c r="A220" s="54"/>
      <c r="B220" s="234" t="s">
        <v>93</v>
      </c>
      <c r="C220" s="267">
        <v>0.611870283499898</v>
      </c>
      <c r="D220" s="268">
        <v>0.9091764115747563</v>
      </c>
      <c r="E220" s="268">
        <v>0.9141240196248342</v>
      </c>
      <c r="F220" s="268">
        <v>0.8976256703048836</v>
      </c>
      <c r="G220" s="268">
        <v>1.6968073230631837</v>
      </c>
      <c r="H220" s="268">
        <v>0.9257152124384317</v>
      </c>
      <c r="I220" s="632">
        <v>3539</v>
      </c>
      <c r="J220" s="254"/>
      <c r="K220" s="267">
        <v>0.4464285714285714</v>
      </c>
      <c r="L220" s="268">
        <v>0.8539990146165216</v>
      </c>
      <c r="M220" s="268">
        <v>1.0324418792498273</v>
      </c>
      <c r="N220" s="268">
        <v>1.0076267146867222</v>
      </c>
      <c r="O220" s="268">
        <v>1.4802631578947367</v>
      </c>
      <c r="P220" s="268">
        <v>1.032840310854851</v>
      </c>
      <c r="Q220" s="632">
        <v>824</v>
      </c>
    </row>
    <row r="221" spans="1:17" ht="12" customHeight="1">
      <c r="A221" s="54"/>
      <c r="B221" s="234" t="s">
        <v>94</v>
      </c>
      <c r="C221" s="267">
        <v>0.13257189475831122</v>
      </c>
      <c r="D221" s="268">
        <v>0.3291845628115497</v>
      </c>
      <c r="E221" s="268">
        <v>0.644707943520307</v>
      </c>
      <c r="F221" s="268">
        <v>0.5901936225471857</v>
      </c>
      <c r="G221" s="268">
        <v>0.967477859641289</v>
      </c>
      <c r="H221" s="268">
        <v>0.6034543642541571</v>
      </c>
      <c r="I221" s="632">
        <v>2307</v>
      </c>
      <c r="J221" s="254"/>
      <c r="K221" s="267">
        <v>0.0744047619047619</v>
      </c>
      <c r="L221" s="268">
        <v>0.3284611594678929</v>
      </c>
      <c r="M221" s="268">
        <v>1.0089439132925058</v>
      </c>
      <c r="N221" s="268">
        <v>0.9374503469095916</v>
      </c>
      <c r="O221" s="268">
        <v>1.0573308270676691</v>
      </c>
      <c r="P221" s="268">
        <v>0.9438455753321634</v>
      </c>
      <c r="Q221" s="632">
        <v>753</v>
      </c>
    </row>
    <row r="222" spans="1:17" ht="12" customHeight="1">
      <c r="A222" s="54"/>
      <c r="B222" s="234" t="s">
        <v>95</v>
      </c>
      <c r="C222" s="267">
        <v>0.06628594737915561</v>
      </c>
      <c r="D222" s="268">
        <v>0.1442141894222027</v>
      </c>
      <c r="E222" s="268">
        <v>0.20009264131739735</v>
      </c>
      <c r="F222" s="268">
        <v>0.18814624439492275</v>
      </c>
      <c r="G222" s="268">
        <v>0.38699114385651556</v>
      </c>
      <c r="H222" s="268">
        <v>0.19513522138430914</v>
      </c>
      <c r="I222" s="632">
        <v>746</v>
      </c>
      <c r="J222" s="254"/>
      <c r="K222" s="267">
        <v>0.1488095238095238</v>
      </c>
      <c r="L222" s="268">
        <v>0.11496140581376253</v>
      </c>
      <c r="M222" s="268">
        <v>0.3054735574451837</v>
      </c>
      <c r="N222" s="268">
        <v>0.28732588316296803</v>
      </c>
      <c r="O222" s="268">
        <v>0.5169172932330827</v>
      </c>
      <c r="P222" s="268">
        <v>0.29957382802707444</v>
      </c>
      <c r="Q222" s="632">
        <v>239</v>
      </c>
    </row>
    <row r="223" spans="1:17" ht="12" customHeight="1">
      <c r="A223" s="54"/>
      <c r="B223" s="234" t="s">
        <v>96</v>
      </c>
      <c r="C223" s="267" t="s">
        <v>15</v>
      </c>
      <c r="D223" s="268">
        <v>0.05016145719033138</v>
      </c>
      <c r="E223" s="268">
        <v>0.13927708261777894</v>
      </c>
      <c r="F223" s="268">
        <v>0.12579230172801753</v>
      </c>
      <c r="G223" s="268">
        <v>0.32745404480166707</v>
      </c>
      <c r="H223" s="268">
        <v>0.1328802848032561</v>
      </c>
      <c r="I223" s="632">
        <v>508</v>
      </c>
      <c r="J223" s="254"/>
      <c r="K223" s="267" t="s">
        <v>15</v>
      </c>
      <c r="L223" s="268">
        <v>0.09853834784036787</v>
      </c>
      <c r="M223" s="268">
        <v>0.22616792233922253</v>
      </c>
      <c r="N223" s="268">
        <v>0.21185318574228057</v>
      </c>
      <c r="O223" s="268">
        <v>0.7048872180451128</v>
      </c>
      <c r="P223" s="268">
        <v>0.23815492604662825</v>
      </c>
      <c r="Q223" s="632">
        <v>190</v>
      </c>
    </row>
    <row r="224" spans="1:17" ht="12" customHeight="1">
      <c r="A224" s="54"/>
      <c r="B224" s="234" t="s">
        <v>111</v>
      </c>
      <c r="C224" s="267">
        <v>0.10707729961248215</v>
      </c>
      <c r="D224" s="268">
        <v>0.2727529234724269</v>
      </c>
      <c r="E224" s="268">
        <v>0.48211297829231176</v>
      </c>
      <c r="F224" s="268">
        <v>0.444068513427786</v>
      </c>
      <c r="G224" s="268">
        <v>1.3172583165885243</v>
      </c>
      <c r="H224" s="268">
        <v>0.474759285271476</v>
      </c>
      <c r="I224" s="632">
        <v>1815</v>
      </c>
      <c r="J224" s="254"/>
      <c r="K224" s="267">
        <v>0.3720238095238095</v>
      </c>
      <c r="L224" s="268">
        <v>0.2956150435211036</v>
      </c>
      <c r="M224" s="268">
        <v>0.6814410127623327</v>
      </c>
      <c r="N224" s="268">
        <v>0.6448281341030666</v>
      </c>
      <c r="O224" s="268">
        <v>1.080827067669173</v>
      </c>
      <c r="P224" s="268">
        <v>0.6680872399097518</v>
      </c>
      <c r="Q224" s="632">
        <v>533</v>
      </c>
    </row>
    <row r="225" spans="1:17" ht="12" customHeight="1">
      <c r="A225" s="54"/>
      <c r="B225" s="234" t="s">
        <v>98</v>
      </c>
      <c r="C225" s="267">
        <v>97.33968632122296</v>
      </c>
      <c r="D225" s="268">
        <v>97.13737552151537</v>
      </c>
      <c r="E225" s="268">
        <v>95.1503322059917</v>
      </c>
      <c r="F225" s="268">
        <v>95.43327132593211</v>
      </c>
      <c r="G225" s="268">
        <v>90.1993690004699</v>
      </c>
      <c r="H225" s="268">
        <v>95.2390324107521</v>
      </c>
      <c r="I225" s="632">
        <v>382299</v>
      </c>
      <c r="J225" s="254"/>
      <c r="K225" s="267">
        <v>95.72649572649573</v>
      </c>
      <c r="L225" s="268">
        <v>95.5436999843088</v>
      </c>
      <c r="M225" s="268">
        <v>94.47897877063966</v>
      </c>
      <c r="N225" s="268">
        <v>94.58589552519193</v>
      </c>
      <c r="O225" s="268">
        <v>89.2430278884462</v>
      </c>
      <c r="P225" s="268">
        <v>94.28476883804481</v>
      </c>
      <c r="Q225" s="632">
        <v>79780</v>
      </c>
    </row>
    <row r="226" spans="1:17" ht="12" customHeight="1">
      <c r="A226" s="54"/>
      <c r="B226" s="234" t="s">
        <v>99</v>
      </c>
      <c r="C226" s="267">
        <v>0.45662100456621</v>
      </c>
      <c r="D226" s="268">
        <v>0.45375643329171367</v>
      </c>
      <c r="E226" s="268">
        <v>0.7345710105298505</v>
      </c>
      <c r="F226" s="268">
        <v>0.6962249652663688</v>
      </c>
      <c r="G226" s="268">
        <v>1.0807545143317447</v>
      </c>
      <c r="H226" s="268">
        <v>0.7104955033506888</v>
      </c>
      <c r="I226" s="632">
        <v>2852</v>
      </c>
      <c r="J226" s="254"/>
      <c r="K226" s="267">
        <v>0.7122507122507122</v>
      </c>
      <c r="L226" s="268">
        <v>0.7061038757257179</v>
      </c>
      <c r="M226" s="268">
        <v>0.9282641875953934</v>
      </c>
      <c r="N226" s="268">
        <v>0.9067341290217541</v>
      </c>
      <c r="O226" s="268">
        <v>1.2790941497169217</v>
      </c>
      <c r="P226" s="268">
        <v>0.9277205256689042</v>
      </c>
      <c r="Q226" s="632">
        <v>785</v>
      </c>
    </row>
    <row r="227" spans="1:17" ht="12" customHeight="1">
      <c r="A227" s="54"/>
      <c r="B227" s="234" t="s">
        <v>112</v>
      </c>
      <c r="C227" s="267">
        <v>2.20369267421084</v>
      </c>
      <c r="D227" s="268">
        <v>2.4088680451929227</v>
      </c>
      <c r="E227" s="268">
        <v>4.115096783478449</v>
      </c>
      <c r="F227" s="268">
        <v>3.8705037088015146</v>
      </c>
      <c r="G227" s="268">
        <v>8.719876485198363</v>
      </c>
      <c r="H227" s="268">
        <v>4.050472085897212</v>
      </c>
      <c r="I227" s="632">
        <v>16259</v>
      </c>
      <c r="J227" s="254"/>
      <c r="K227" s="267">
        <v>3.561253561253561</v>
      </c>
      <c r="L227" s="268">
        <v>3.7501961399654795</v>
      </c>
      <c r="M227" s="268">
        <v>4.59275704176495</v>
      </c>
      <c r="N227" s="268">
        <v>4.507370345786317</v>
      </c>
      <c r="O227" s="268">
        <v>9.477877961836862</v>
      </c>
      <c r="P227" s="268">
        <v>4.787510636286282</v>
      </c>
      <c r="Q227" s="632">
        <v>4051</v>
      </c>
    </row>
    <row r="228" spans="2:17" s="38" customFormat="1" ht="12" customHeight="1">
      <c r="B228" s="104" t="s">
        <v>101</v>
      </c>
      <c r="C228" s="266">
        <v>20148</v>
      </c>
      <c r="D228" s="269">
        <v>32837</v>
      </c>
      <c r="E228" s="269">
        <v>333528</v>
      </c>
      <c r="F228" s="269">
        <v>386513</v>
      </c>
      <c r="G228" s="269">
        <v>14897</v>
      </c>
      <c r="H228" s="269">
        <v>401410</v>
      </c>
      <c r="I228" s="269"/>
      <c r="J228" s="254"/>
      <c r="K228" s="266">
        <v>1404</v>
      </c>
      <c r="L228" s="269">
        <v>6373</v>
      </c>
      <c r="M228" s="269">
        <v>72070</v>
      </c>
      <c r="N228" s="269">
        <v>79847</v>
      </c>
      <c r="O228" s="269">
        <v>4769</v>
      </c>
      <c r="P228" s="269">
        <v>84616</v>
      </c>
      <c r="Q228" s="269"/>
    </row>
    <row r="229" spans="1:17" ht="3" customHeight="1">
      <c r="A229" s="96"/>
      <c r="B229" s="97"/>
      <c r="C229" s="241"/>
      <c r="D229" s="241"/>
      <c r="E229" s="241"/>
      <c r="F229" s="241"/>
      <c r="G229" s="241"/>
      <c r="H229" s="241"/>
      <c r="I229" s="241"/>
      <c r="J229" s="249"/>
      <c r="K229" s="241"/>
      <c r="L229" s="241"/>
      <c r="M229" s="241"/>
      <c r="N229" s="241"/>
      <c r="O229" s="241"/>
      <c r="P229" s="241"/>
      <c r="Q229" s="249"/>
    </row>
    <row r="230" spans="1:17" ht="10.5" customHeight="1">
      <c r="A230" s="38"/>
      <c r="B230" s="38"/>
      <c r="K230" s="113"/>
      <c r="L230" s="113"/>
      <c r="M230" s="113"/>
      <c r="N230" s="113"/>
      <c r="O230" s="113"/>
      <c r="Q230" s="27" t="s">
        <v>31</v>
      </c>
    </row>
    <row r="231" spans="1:15" s="38" customFormat="1" ht="11.25" customHeight="1">
      <c r="A231" s="142" t="s">
        <v>113</v>
      </c>
      <c r="C231" s="113"/>
      <c r="D231" s="113"/>
      <c r="E231" s="113"/>
      <c r="F231" s="113"/>
      <c r="G231" s="113"/>
      <c r="H231" s="113"/>
      <c r="I231" s="113"/>
      <c r="J231" s="113"/>
      <c r="K231" s="113"/>
      <c r="L231" s="113"/>
      <c r="M231" s="274"/>
      <c r="N231" s="274"/>
      <c r="O231" s="274"/>
    </row>
    <row r="232" spans="1:24" s="17" customFormat="1" ht="12" customHeight="1">
      <c r="A232" s="996" t="s">
        <v>379</v>
      </c>
      <c r="B232" s="996"/>
      <c r="C232" s="996"/>
      <c r="D232" s="996"/>
      <c r="E232" s="996"/>
      <c r="F232" s="996"/>
      <c r="G232" s="996"/>
      <c r="H232" s="996"/>
      <c r="I232" s="996"/>
      <c r="J232" s="996"/>
      <c r="K232" s="996"/>
      <c r="L232" s="996"/>
      <c r="M232" s="996"/>
      <c r="N232" s="996"/>
      <c r="O232" s="996"/>
      <c r="P232" s="996"/>
      <c r="Q232" s="996"/>
      <c r="R232" s="264"/>
      <c r="S232" s="264"/>
      <c r="T232" s="264"/>
      <c r="U232" s="264"/>
      <c r="V232" s="264"/>
      <c r="W232" s="264"/>
      <c r="X232" s="264"/>
    </row>
    <row r="233" spans="1:24" s="17" customFormat="1" ht="12.75" customHeight="1">
      <c r="A233" s="996" t="s">
        <v>465</v>
      </c>
      <c r="B233" s="996"/>
      <c r="C233" s="996"/>
      <c r="D233" s="996"/>
      <c r="E233" s="996"/>
      <c r="F233" s="996"/>
      <c r="G233" s="996"/>
      <c r="H233" s="996"/>
      <c r="I233" s="996"/>
      <c r="J233" s="996"/>
      <c r="K233" s="996"/>
      <c r="L233" s="996"/>
      <c r="M233" s="996"/>
      <c r="N233" s="996"/>
      <c r="O233" s="996"/>
      <c r="P233" s="996"/>
      <c r="Q233" s="996"/>
      <c r="R233" s="264"/>
      <c r="S233" s="264"/>
      <c r="T233" s="264"/>
      <c r="U233" s="264"/>
      <c r="V233" s="264"/>
      <c r="W233" s="264"/>
      <c r="X233" s="264"/>
    </row>
    <row r="234" spans="1:24" s="17" customFormat="1" ht="12.75" customHeight="1">
      <c r="A234" s="95" t="str">
        <f>"November 2011"</f>
        <v>November 2011</v>
      </c>
      <c r="B234" s="136"/>
      <c r="C234" s="136"/>
      <c r="D234" s="19"/>
      <c r="E234" s="19"/>
      <c r="F234" s="19"/>
      <c r="G234" s="19"/>
      <c r="H234" s="19"/>
      <c r="I234" s="19"/>
      <c r="J234" s="19"/>
      <c r="K234" s="19"/>
      <c r="L234" s="19"/>
      <c r="M234" s="19"/>
      <c r="N234" s="19"/>
      <c r="O234" s="19"/>
      <c r="P234" s="19"/>
      <c r="Q234" s="19"/>
      <c r="R234" s="19"/>
      <c r="S234" s="19"/>
      <c r="T234" s="19"/>
      <c r="U234" s="19"/>
      <c r="V234" s="19"/>
      <c r="W234" s="19"/>
      <c r="X234" s="19"/>
    </row>
    <row r="235" spans="1:24" s="17" customFormat="1" ht="12.75" customHeight="1">
      <c r="A235" s="1041" t="s">
        <v>394</v>
      </c>
      <c r="B235" s="1037"/>
      <c r="C235" s="1037"/>
      <c r="D235" s="19"/>
      <c r="E235" s="19"/>
      <c r="F235" s="19"/>
      <c r="G235" s="19"/>
      <c r="H235" s="19"/>
      <c r="I235" s="19"/>
      <c r="J235" s="19"/>
      <c r="K235" s="19"/>
      <c r="L235" s="19"/>
      <c r="M235" s="19"/>
      <c r="N235" s="19"/>
      <c r="O235" s="19"/>
      <c r="P235" s="19"/>
      <c r="Q235" s="19"/>
      <c r="R235" s="19"/>
      <c r="S235" s="19"/>
      <c r="T235" s="19"/>
      <c r="U235" s="19"/>
      <c r="V235" s="19"/>
      <c r="W235" s="95"/>
      <c r="X235" s="19"/>
    </row>
    <row r="236" spans="1:24" ht="12.75">
      <c r="A236" s="38"/>
      <c r="B236" s="38"/>
      <c r="C236" s="38"/>
      <c r="D236" s="38"/>
      <c r="E236" s="38"/>
      <c r="F236" s="38"/>
      <c r="G236" s="38"/>
      <c r="H236" s="38"/>
      <c r="I236" s="265" t="s">
        <v>81</v>
      </c>
      <c r="K236" s="278"/>
      <c r="L236" s="278"/>
      <c r="M236" s="278"/>
      <c r="N236" s="278"/>
      <c r="O236" s="278"/>
      <c r="P236" s="278"/>
      <c r="Q236" s="38"/>
      <c r="R236" s="38"/>
      <c r="S236" s="38"/>
      <c r="T236" s="38"/>
      <c r="U236" s="38"/>
      <c r="V236" s="38"/>
      <c r="W236" s="38"/>
      <c r="X236" s="38"/>
    </row>
    <row r="237" spans="1:30" ht="16.5" customHeight="1">
      <c r="A237" s="227"/>
      <c r="B237" s="227"/>
      <c r="C237" s="1042" t="s">
        <v>223</v>
      </c>
      <c r="D237" s="1042"/>
      <c r="E237" s="1042"/>
      <c r="F237" s="1042"/>
      <c r="G237" s="1042"/>
      <c r="H237" s="1042"/>
      <c r="I237" s="1042"/>
      <c r="K237" s="1044"/>
      <c r="L237" s="1045"/>
      <c r="M237" s="1045"/>
      <c r="N237" s="1045"/>
      <c r="O237" s="1045"/>
      <c r="P237" s="1045"/>
      <c r="R237" s="38"/>
      <c r="S237" s="38"/>
      <c r="T237" s="38"/>
      <c r="U237" s="38"/>
      <c r="V237" s="38"/>
      <c r="W237" s="38"/>
      <c r="X237" s="38"/>
      <c r="Y237" s="38"/>
      <c r="Z237" s="38"/>
      <c r="AA237" s="38"/>
      <c r="AB237" s="38"/>
      <c r="AC237" s="38"/>
      <c r="AD237" s="38"/>
    </row>
    <row r="238" spans="1:30" ht="12.75" customHeight="1">
      <c r="A238" s="38"/>
      <c r="B238" s="38"/>
      <c r="C238" s="1051" t="s">
        <v>105</v>
      </c>
      <c r="D238" s="1049" t="s">
        <v>106</v>
      </c>
      <c r="E238" s="1049" t="s">
        <v>138</v>
      </c>
      <c r="F238" s="1049" t="s">
        <v>107</v>
      </c>
      <c r="G238" s="1049" t="s">
        <v>108</v>
      </c>
      <c r="H238" s="1049" t="s">
        <v>109</v>
      </c>
      <c r="I238" s="1049" t="s">
        <v>175</v>
      </c>
      <c r="K238" s="1053"/>
      <c r="L238" s="1054"/>
      <c r="M238" s="1054"/>
      <c r="N238" s="201"/>
      <c r="O238" s="201"/>
      <c r="P238" s="1054"/>
      <c r="R238" s="251"/>
      <c r="S238" s="38"/>
      <c r="T238" s="38"/>
      <c r="U238" s="38"/>
      <c r="V238" s="38"/>
      <c r="W238" s="38"/>
      <c r="X238" s="38"/>
      <c r="Y238" s="38"/>
      <c r="Z238" s="38"/>
      <c r="AA238" s="38"/>
      <c r="AB238" s="38"/>
      <c r="AC238" s="38"/>
      <c r="AD238" s="38"/>
    </row>
    <row r="239" spans="1:16" ht="34.5" customHeight="1">
      <c r="A239" s="38"/>
      <c r="B239" s="38"/>
      <c r="C239" s="1052"/>
      <c r="D239" s="1050"/>
      <c r="E239" s="1050"/>
      <c r="F239" s="1050"/>
      <c r="G239" s="1050"/>
      <c r="H239" s="1050"/>
      <c r="I239" s="1050"/>
      <c r="K239" s="1053"/>
      <c r="L239" s="1054"/>
      <c r="M239" s="1054"/>
      <c r="N239" s="201"/>
      <c r="O239" s="201"/>
      <c r="P239" s="1054"/>
    </row>
    <row r="240" spans="1:16" ht="6" customHeight="1">
      <c r="A240" s="227"/>
      <c r="B240" s="227"/>
      <c r="C240" s="230"/>
      <c r="D240" s="230"/>
      <c r="E240" s="230"/>
      <c r="F240" s="230"/>
      <c r="G240" s="230"/>
      <c r="H240" s="231"/>
      <c r="I240" s="233"/>
      <c r="K240" s="256"/>
      <c r="L240" s="256"/>
      <c r="M240" s="256"/>
      <c r="N240" s="256"/>
      <c r="O240" s="256"/>
      <c r="P240" s="256"/>
    </row>
    <row r="241" spans="1:16" ht="12" customHeight="1">
      <c r="A241" s="1039" t="s">
        <v>66</v>
      </c>
      <c r="B241" s="1037"/>
      <c r="C241" s="271"/>
      <c r="D241" s="272"/>
      <c r="E241" s="271"/>
      <c r="F241" s="271"/>
      <c r="G241" s="272"/>
      <c r="H241" s="272"/>
      <c r="I241" s="269"/>
      <c r="K241" s="256"/>
      <c r="L241" s="256"/>
      <c r="M241" s="256"/>
      <c r="N241" s="256"/>
      <c r="O241" s="256"/>
      <c r="P241" s="256"/>
    </row>
    <row r="242" spans="1:16" ht="12" customHeight="1">
      <c r="A242" s="54"/>
      <c r="B242" s="234" t="s">
        <v>82</v>
      </c>
      <c r="C242" s="267">
        <v>94.81460830777809</v>
      </c>
      <c r="D242" s="268">
        <v>92.77497636306335</v>
      </c>
      <c r="E242" s="268">
        <v>87.70477128278579</v>
      </c>
      <c r="F242" s="268">
        <v>88.76082538403793</v>
      </c>
      <c r="G242" s="268">
        <v>81.28602305475503</v>
      </c>
      <c r="H242" s="268">
        <v>88.39928214242155</v>
      </c>
      <c r="I242" s="632">
        <v>101470</v>
      </c>
      <c r="K242" s="256"/>
      <c r="L242" s="256"/>
      <c r="M242" s="256"/>
      <c r="N242" s="256"/>
      <c r="O242" s="256"/>
      <c r="P242" s="256"/>
    </row>
    <row r="243" spans="1:16" ht="12" customHeight="1">
      <c r="A243" s="54"/>
      <c r="B243" s="234" t="s">
        <v>83</v>
      </c>
      <c r="C243" s="267">
        <v>1.9375522720936715</v>
      </c>
      <c r="D243" s="268">
        <v>1.7491333123227228</v>
      </c>
      <c r="E243" s="268">
        <v>1.807134544803509</v>
      </c>
      <c r="F243" s="268">
        <v>1.8089605800391821</v>
      </c>
      <c r="G243" s="268">
        <v>1.4769452449567724</v>
      </c>
      <c r="H243" s="268">
        <v>1.7929015733626052</v>
      </c>
      <c r="I243" s="632">
        <v>2058</v>
      </c>
      <c r="K243" s="256"/>
      <c r="L243" s="256"/>
      <c r="M243" s="256"/>
      <c r="N243" s="256"/>
      <c r="O243" s="256"/>
      <c r="P243" s="256"/>
    </row>
    <row r="244" spans="1:16" ht="12" customHeight="1">
      <c r="A244" s="54"/>
      <c r="B244" s="234" t="s">
        <v>110</v>
      </c>
      <c r="C244" s="267">
        <v>1.4218009478672986</v>
      </c>
      <c r="D244" s="268">
        <v>1.7727702489757327</v>
      </c>
      <c r="E244" s="268">
        <v>3.069331304269985</v>
      </c>
      <c r="F244" s="268">
        <v>2.810480253400956</v>
      </c>
      <c r="G244" s="268">
        <v>7.294668587896254</v>
      </c>
      <c r="H244" s="268">
        <v>3.027372676110327</v>
      </c>
      <c r="I244" s="632">
        <v>3475</v>
      </c>
      <c r="K244" s="256"/>
      <c r="L244" s="256"/>
      <c r="M244" s="256"/>
      <c r="N244" s="256"/>
      <c r="O244" s="256"/>
      <c r="P244" s="256"/>
    </row>
    <row r="245" spans="1:16" ht="12" customHeight="1">
      <c r="A245" s="54"/>
      <c r="B245" s="234" t="s">
        <v>85</v>
      </c>
      <c r="C245" s="267">
        <v>0.05575689991636465</v>
      </c>
      <c r="D245" s="268">
        <v>0.11030570438071226</v>
      </c>
      <c r="E245" s="268">
        <v>0.18462984513472383</v>
      </c>
      <c r="F245" s="268">
        <v>0.1675302561473534</v>
      </c>
      <c r="G245" s="268">
        <v>0.55835734870317</v>
      </c>
      <c r="H245" s="268">
        <v>0.18643388566549926</v>
      </c>
      <c r="I245" s="632">
        <v>214</v>
      </c>
      <c r="K245" s="256"/>
      <c r="L245" s="256"/>
      <c r="M245" s="256"/>
      <c r="N245" s="256"/>
      <c r="O245" s="256"/>
      <c r="P245" s="256"/>
    </row>
    <row r="246" spans="1:16" ht="12" customHeight="1">
      <c r="A246" s="54"/>
      <c r="B246" s="234" t="s">
        <v>86</v>
      </c>
      <c r="C246" s="267">
        <v>0.05575689991636465</v>
      </c>
      <c r="D246" s="268" t="s">
        <v>15</v>
      </c>
      <c r="E246" s="268">
        <v>0.1309193447318951</v>
      </c>
      <c r="F246" s="268">
        <v>0.11534870095391546</v>
      </c>
      <c r="G246" s="268">
        <v>0.1440922190201729</v>
      </c>
      <c r="H246" s="268">
        <v>0.11673897513634066</v>
      </c>
      <c r="I246" s="632">
        <v>134</v>
      </c>
      <c r="K246" s="256"/>
      <c r="L246" s="256"/>
      <c r="M246" s="256"/>
      <c r="N246" s="256"/>
      <c r="O246" s="256"/>
      <c r="P246" s="256"/>
    </row>
    <row r="247" spans="1:16" ht="12" customHeight="1">
      <c r="A247" s="54"/>
      <c r="B247" s="234" t="s">
        <v>87</v>
      </c>
      <c r="C247" s="267">
        <v>0.16727069974909395</v>
      </c>
      <c r="D247" s="268">
        <v>0.15757957768673178</v>
      </c>
      <c r="E247" s="268">
        <v>0.3077164085578731</v>
      </c>
      <c r="F247" s="268">
        <v>0.2810480253400956</v>
      </c>
      <c r="G247" s="268">
        <v>0.21613832853025938</v>
      </c>
      <c r="H247" s="268">
        <v>0.27790845573502</v>
      </c>
      <c r="I247" s="632">
        <v>319</v>
      </c>
      <c r="K247" s="256"/>
      <c r="L247" s="256"/>
      <c r="M247" s="256"/>
      <c r="N247" s="256"/>
      <c r="O247" s="256"/>
      <c r="P247" s="256"/>
    </row>
    <row r="248" spans="1:16" ht="12" customHeight="1">
      <c r="A248" s="54"/>
      <c r="B248" s="234" t="s">
        <v>88</v>
      </c>
      <c r="C248" s="267">
        <v>0.1393922497909116</v>
      </c>
      <c r="D248" s="268">
        <v>0.18909549322407815</v>
      </c>
      <c r="E248" s="268">
        <v>0.3133112523498344</v>
      </c>
      <c r="F248" s="268">
        <v>0.287456286504202</v>
      </c>
      <c r="G248" s="268">
        <v>0.46829971181556196</v>
      </c>
      <c r="H248" s="268">
        <v>0.2962033697489241</v>
      </c>
      <c r="I248" s="632">
        <v>340</v>
      </c>
      <c r="K248" s="256"/>
      <c r="L248" s="256"/>
      <c r="M248" s="256"/>
      <c r="N248" s="256"/>
      <c r="O248" s="256"/>
      <c r="P248" s="256"/>
    </row>
    <row r="249" spans="1:16" ht="12" customHeight="1">
      <c r="A249" s="54"/>
      <c r="B249" s="234" t="s">
        <v>89</v>
      </c>
      <c r="C249" s="267">
        <v>0.4460551993309172</v>
      </c>
      <c r="D249" s="268">
        <v>0.9848723605420738</v>
      </c>
      <c r="E249" s="268">
        <v>1.4322800107421</v>
      </c>
      <c r="F249" s="268">
        <v>1.315524470402988</v>
      </c>
      <c r="G249" s="268">
        <v>1.2968299711815563</v>
      </c>
      <c r="H249" s="268">
        <v>1.3146202498562543</v>
      </c>
      <c r="I249" s="632">
        <v>1509</v>
      </c>
      <c r="K249" s="256"/>
      <c r="L249" s="256"/>
      <c r="M249" s="256"/>
      <c r="N249" s="256"/>
      <c r="O249" s="256"/>
      <c r="P249" s="256"/>
    </row>
    <row r="250" spans="1:16" ht="12" customHeight="1">
      <c r="A250" s="54"/>
      <c r="B250" s="234" t="s">
        <v>90</v>
      </c>
      <c r="C250" s="267">
        <v>0.1115137998327293</v>
      </c>
      <c r="D250" s="268">
        <v>0.43334383863851245</v>
      </c>
      <c r="E250" s="268">
        <v>0.9030077880225584</v>
      </c>
      <c r="F250" s="268">
        <v>0.7964553161103685</v>
      </c>
      <c r="G250" s="268">
        <v>1.0086455331412103</v>
      </c>
      <c r="H250" s="268">
        <v>0.806718589375011</v>
      </c>
      <c r="I250" s="632">
        <v>926</v>
      </c>
      <c r="K250" s="256"/>
      <c r="L250" s="256"/>
      <c r="M250" s="256"/>
      <c r="N250" s="256"/>
      <c r="O250" s="256"/>
      <c r="P250" s="256"/>
    </row>
    <row r="251" spans="1:16" ht="12" customHeight="1">
      <c r="A251" s="54"/>
      <c r="B251" s="234" t="s">
        <v>91</v>
      </c>
      <c r="C251" s="267" t="s">
        <v>15</v>
      </c>
      <c r="D251" s="268">
        <v>0.11818468326504886</v>
      </c>
      <c r="E251" s="268">
        <v>0.44534956584012175</v>
      </c>
      <c r="F251" s="268">
        <v>0.3799183404434517</v>
      </c>
      <c r="G251" s="268">
        <v>0.45028818443804036</v>
      </c>
      <c r="H251" s="268">
        <v>0.38332200791037235</v>
      </c>
      <c r="I251" s="632">
        <v>440</v>
      </c>
      <c r="K251" s="256"/>
      <c r="L251" s="256"/>
      <c r="M251" s="256"/>
      <c r="N251" s="256"/>
      <c r="O251" s="256"/>
      <c r="P251" s="256"/>
    </row>
    <row r="252" spans="1:16" ht="12" customHeight="1">
      <c r="A252" s="54"/>
      <c r="B252" s="234" t="s">
        <v>92</v>
      </c>
      <c r="C252" s="267">
        <v>0.15333147477000278</v>
      </c>
      <c r="D252" s="268">
        <v>0.2521273242987709</v>
      </c>
      <c r="E252" s="268">
        <v>0.530391191477934</v>
      </c>
      <c r="F252" s="268">
        <v>0.473295860263288</v>
      </c>
      <c r="G252" s="268">
        <v>0.5943804034582133</v>
      </c>
      <c r="H252" s="268">
        <v>0.4791525098879654</v>
      </c>
      <c r="I252" s="632">
        <v>550</v>
      </c>
      <c r="K252" s="256"/>
      <c r="L252" s="256"/>
      <c r="M252" s="256"/>
      <c r="N252" s="256"/>
      <c r="O252" s="256"/>
      <c r="P252" s="256"/>
    </row>
    <row r="253" spans="1:16" ht="12" customHeight="1">
      <c r="A253" s="54"/>
      <c r="B253" s="234" t="s">
        <v>93</v>
      </c>
      <c r="C253" s="267">
        <v>0.4042375243936437</v>
      </c>
      <c r="D253" s="268">
        <v>0.5909234163252443</v>
      </c>
      <c r="E253" s="268">
        <v>0.842583475069376</v>
      </c>
      <c r="F253" s="268">
        <v>0.7845542596627423</v>
      </c>
      <c r="G253" s="268">
        <v>2.0713256484149856</v>
      </c>
      <c r="H253" s="268">
        <v>0.8467931629292771</v>
      </c>
      <c r="I253" s="632">
        <v>972</v>
      </c>
      <c r="K253" s="256"/>
      <c r="L253" s="256"/>
      <c r="M253" s="256"/>
      <c r="N253" s="256"/>
      <c r="O253" s="256"/>
      <c r="P253" s="256"/>
    </row>
    <row r="254" spans="1:16" ht="12" customHeight="1">
      <c r="A254" s="112"/>
      <c r="B254" s="234" t="s">
        <v>94</v>
      </c>
      <c r="C254" s="267">
        <v>0.0696961248954558</v>
      </c>
      <c r="D254" s="268">
        <v>0.3309171131421368</v>
      </c>
      <c r="E254" s="268">
        <v>1.2767433533255752</v>
      </c>
      <c r="F254" s="268">
        <v>1.0875734661369172</v>
      </c>
      <c r="G254" s="268">
        <v>1.404899135446686</v>
      </c>
      <c r="H254" s="268">
        <v>1.102921959123935</v>
      </c>
      <c r="I254" s="632">
        <v>1266</v>
      </c>
      <c r="K254" s="256"/>
      <c r="L254" s="256"/>
      <c r="M254" s="256"/>
      <c r="N254" s="256"/>
      <c r="O254" s="256"/>
      <c r="P254" s="256"/>
    </row>
    <row r="255" spans="1:16" ht="12" customHeight="1">
      <c r="A255" s="54"/>
      <c r="B255" s="234" t="s">
        <v>95</v>
      </c>
      <c r="C255" s="267">
        <v>0.05575689991636465</v>
      </c>
      <c r="D255" s="268">
        <v>0.10242672549637566</v>
      </c>
      <c r="E255" s="268">
        <v>0.27862322083967417</v>
      </c>
      <c r="F255" s="268">
        <v>0.2435139242360437</v>
      </c>
      <c r="G255" s="268">
        <v>0.5943804034582133</v>
      </c>
      <c r="H255" s="268">
        <v>0.2604847281027303</v>
      </c>
      <c r="I255" s="632">
        <v>299</v>
      </c>
      <c r="K255" s="256"/>
      <c r="L255" s="256"/>
      <c r="M255" s="256"/>
      <c r="N255" s="256"/>
      <c r="O255" s="256"/>
      <c r="P255" s="256"/>
    </row>
    <row r="256" spans="1:16" ht="12" customHeight="1">
      <c r="A256" s="54"/>
      <c r="B256" s="234" t="s">
        <v>96</v>
      </c>
      <c r="C256" s="267" t="s">
        <v>15</v>
      </c>
      <c r="D256" s="268">
        <v>0.05515285219035613</v>
      </c>
      <c r="E256" s="268">
        <v>0.13539521976546415</v>
      </c>
      <c r="F256" s="268">
        <v>0.11809509859567534</v>
      </c>
      <c r="G256" s="268">
        <v>0.2521613832853026</v>
      </c>
      <c r="H256" s="268">
        <v>0.124579652570871</v>
      </c>
      <c r="I256" s="632">
        <v>143</v>
      </c>
      <c r="K256" s="256"/>
      <c r="L256" s="256"/>
      <c r="M256" s="256"/>
      <c r="N256" s="256"/>
      <c r="O256" s="256"/>
      <c r="P256" s="256"/>
    </row>
    <row r="257" spans="1:16" ht="12" customHeight="1">
      <c r="A257" s="54"/>
      <c r="B257" s="234" t="s">
        <v>111</v>
      </c>
      <c r="C257" s="267">
        <v>0.12545302481182047</v>
      </c>
      <c r="D257" s="268">
        <v>0.33879609202647337</v>
      </c>
      <c r="E257" s="268">
        <v>0.6378121922835914</v>
      </c>
      <c r="F257" s="268">
        <v>0.5694197777248843</v>
      </c>
      <c r="G257" s="268">
        <v>0.8825648414985591</v>
      </c>
      <c r="H257" s="268">
        <v>0.5845660620633178</v>
      </c>
      <c r="I257" s="632">
        <v>671</v>
      </c>
      <c r="K257" s="256"/>
      <c r="L257" s="256"/>
      <c r="M257" s="256"/>
      <c r="N257" s="256"/>
      <c r="O257" s="256"/>
      <c r="P257" s="256"/>
    </row>
    <row r="258" spans="1:16" ht="12" customHeight="1">
      <c r="A258" s="54"/>
      <c r="B258" s="234" t="s">
        <v>98</v>
      </c>
      <c r="C258" s="267">
        <v>96.60651764072179</v>
      </c>
      <c r="D258" s="268">
        <v>96.61997563946407</v>
      </c>
      <c r="E258" s="268">
        <v>94.4224328293554</v>
      </c>
      <c r="F258" s="268">
        <v>94.813773229522</v>
      </c>
      <c r="G258" s="268">
        <v>89.67856565982878</v>
      </c>
      <c r="H258" s="268">
        <v>94.55189456342669</v>
      </c>
      <c r="I258" s="632">
        <v>114786</v>
      </c>
      <c r="K258" s="256"/>
      <c r="L258" s="256"/>
      <c r="M258" s="256"/>
      <c r="N258" s="256"/>
      <c r="O258" s="256"/>
      <c r="P258" s="256"/>
    </row>
    <row r="259" spans="1:16" ht="12" customHeight="1">
      <c r="A259" s="54"/>
      <c r="B259" s="234" t="s">
        <v>99</v>
      </c>
      <c r="C259" s="267">
        <v>0.6733099919202801</v>
      </c>
      <c r="D259" s="268">
        <v>0.5557247259439708</v>
      </c>
      <c r="E259" s="268">
        <v>1.0280304711190003</v>
      </c>
      <c r="F259" s="268">
        <v>0.9513145674383078</v>
      </c>
      <c r="G259" s="268">
        <v>1.5344855435309321</v>
      </c>
      <c r="H259" s="268">
        <v>0.9810543657331137</v>
      </c>
      <c r="I259" s="632">
        <v>1191</v>
      </c>
      <c r="K259" s="256"/>
      <c r="L259" s="256"/>
      <c r="M259" s="256"/>
      <c r="N259" s="256"/>
      <c r="O259" s="256"/>
      <c r="P259" s="256"/>
    </row>
    <row r="260" spans="1:16" ht="12" customHeight="1">
      <c r="A260" s="54"/>
      <c r="B260" s="234" t="s">
        <v>112</v>
      </c>
      <c r="C260" s="267">
        <v>2.7201723673579314</v>
      </c>
      <c r="D260" s="268">
        <v>2.824299634591961</v>
      </c>
      <c r="E260" s="268">
        <v>4.549536699525605</v>
      </c>
      <c r="F260" s="268">
        <v>4.234912203039693</v>
      </c>
      <c r="G260" s="268">
        <v>8.786948796640285</v>
      </c>
      <c r="H260" s="268">
        <v>4.467051070840198</v>
      </c>
      <c r="I260" s="632">
        <v>5423</v>
      </c>
      <c r="K260" s="256"/>
      <c r="L260" s="256"/>
      <c r="M260" s="256"/>
      <c r="N260" s="256"/>
      <c r="O260" s="256"/>
      <c r="P260" s="256"/>
    </row>
    <row r="261" spans="2:17" s="38" customFormat="1" ht="12" customHeight="1">
      <c r="B261" s="104" t="s">
        <v>101</v>
      </c>
      <c r="C261" s="266">
        <v>7426</v>
      </c>
      <c r="D261" s="269">
        <v>13136</v>
      </c>
      <c r="E261" s="269">
        <v>94647</v>
      </c>
      <c r="F261" s="269">
        <v>115209</v>
      </c>
      <c r="G261" s="269">
        <v>6191</v>
      </c>
      <c r="H261" s="269">
        <v>121400</v>
      </c>
      <c r="I261" s="632"/>
      <c r="J261" s="254"/>
      <c r="K261" s="266"/>
      <c r="L261" s="269"/>
      <c r="M261" s="266"/>
      <c r="N261" s="266"/>
      <c r="O261" s="266"/>
      <c r="P261" s="266"/>
      <c r="Q261" s="269"/>
    </row>
    <row r="262" spans="1:16" ht="6" customHeight="1">
      <c r="A262" s="54"/>
      <c r="B262" s="104"/>
      <c r="C262" s="271"/>
      <c r="D262" s="272"/>
      <c r="E262" s="272"/>
      <c r="F262" s="272"/>
      <c r="G262" s="272"/>
      <c r="H262" s="272"/>
      <c r="I262" s="632"/>
      <c r="K262" s="256"/>
      <c r="L262" s="256"/>
      <c r="M262" s="256"/>
      <c r="N262" s="256"/>
      <c r="O262" s="256"/>
      <c r="P262" s="256"/>
    </row>
    <row r="263" spans="1:16" ht="12" customHeight="1">
      <c r="A263" s="1039" t="s">
        <v>74</v>
      </c>
      <c r="B263" s="1037"/>
      <c r="C263" s="271"/>
      <c r="D263" s="272"/>
      <c r="E263" s="272"/>
      <c r="F263" s="272"/>
      <c r="G263" s="272"/>
      <c r="H263" s="272"/>
      <c r="I263" s="632"/>
      <c r="K263" s="256"/>
      <c r="L263" s="256"/>
      <c r="M263" s="256"/>
      <c r="N263" s="256"/>
      <c r="O263" s="256"/>
      <c r="P263" s="256"/>
    </row>
    <row r="264" spans="1:16" ht="12" customHeight="1">
      <c r="A264" s="54"/>
      <c r="B264" s="234" t="s">
        <v>82</v>
      </c>
      <c r="C264" s="267">
        <v>94.36537902991577</v>
      </c>
      <c r="D264" s="268">
        <v>92.31682228200665</v>
      </c>
      <c r="E264" s="268">
        <v>88.81179883553446</v>
      </c>
      <c r="F264" s="268">
        <v>89.3048511675418</v>
      </c>
      <c r="G264" s="268">
        <v>77.58221781523716</v>
      </c>
      <c r="H264" s="268">
        <v>88.89590323659299</v>
      </c>
      <c r="I264" s="632">
        <v>308387</v>
      </c>
      <c r="K264" s="256"/>
      <c r="L264" s="256"/>
      <c r="M264" s="256"/>
      <c r="N264" s="256"/>
      <c r="O264" s="256"/>
      <c r="P264" s="256"/>
    </row>
    <row r="265" spans="1:16" ht="12" customHeight="1">
      <c r="A265" s="54"/>
      <c r="B265" s="234" t="s">
        <v>83</v>
      </c>
      <c r="C265" s="267">
        <v>1.7354051699099622</v>
      </c>
      <c r="D265" s="268">
        <v>1.5667035923405601</v>
      </c>
      <c r="E265" s="268">
        <v>1.4265041013260842</v>
      </c>
      <c r="F265" s="268">
        <v>1.4497948065446857</v>
      </c>
      <c r="G265" s="268">
        <v>1.3055693273839035</v>
      </c>
      <c r="H265" s="268">
        <v>1.4447634531345486</v>
      </c>
      <c r="I265" s="632">
        <v>5012</v>
      </c>
      <c r="K265" s="256"/>
      <c r="L265" s="256"/>
      <c r="M265" s="256"/>
      <c r="N265" s="256"/>
      <c r="O265" s="256"/>
      <c r="P265" s="256"/>
    </row>
    <row r="266" spans="1:16" ht="12" customHeight="1">
      <c r="A266" s="54"/>
      <c r="B266" s="234" t="s">
        <v>110</v>
      </c>
      <c r="C266" s="267">
        <v>1.1327330816148709</v>
      </c>
      <c r="D266" s="268">
        <v>1.7526507358759296</v>
      </c>
      <c r="E266" s="268">
        <v>3.346316921266711</v>
      </c>
      <c r="F266" s="268">
        <v>3.13494979181974</v>
      </c>
      <c r="G266" s="268">
        <v>11.039497603701868</v>
      </c>
      <c r="H266" s="268">
        <v>3.4107025493790863</v>
      </c>
      <c r="I266" s="632">
        <v>11832</v>
      </c>
      <c r="K266" s="256"/>
      <c r="L266" s="256"/>
      <c r="M266" s="256"/>
      <c r="N266" s="256"/>
      <c r="O266" s="256"/>
      <c r="P266" s="256"/>
    </row>
    <row r="267" spans="1:16" ht="12" customHeight="1">
      <c r="A267" s="54"/>
      <c r="B267" s="234" t="s">
        <v>85</v>
      </c>
      <c r="C267" s="267">
        <v>0.1597444089456869</v>
      </c>
      <c r="D267" s="268">
        <v>0.17012185472384872</v>
      </c>
      <c r="E267" s="268">
        <v>0.20523536134271939</v>
      </c>
      <c r="F267" s="268">
        <v>0.20071324886650777</v>
      </c>
      <c r="G267" s="268">
        <v>0.40489175342918526</v>
      </c>
      <c r="H267" s="268">
        <v>0.20783608334198114</v>
      </c>
      <c r="I267" s="632">
        <v>721</v>
      </c>
      <c r="K267" s="256"/>
      <c r="L267" s="256"/>
      <c r="M267" s="256"/>
      <c r="N267" s="256"/>
      <c r="O267" s="256"/>
      <c r="P267" s="256"/>
    </row>
    <row r="268" spans="1:16" ht="12" customHeight="1">
      <c r="A268" s="54"/>
      <c r="B268" s="234" t="s">
        <v>86</v>
      </c>
      <c r="C268" s="267" t="s">
        <v>15</v>
      </c>
      <c r="D268" s="268">
        <v>0.06725747744896345</v>
      </c>
      <c r="E268" s="268">
        <v>0.09839125230762988</v>
      </c>
      <c r="F268" s="268">
        <v>0.09378565497631464</v>
      </c>
      <c r="G268" s="268">
        <v>0.20657742521897207</v>
      </c>
      <c r="H268" s="268">
        <v>0.0977204330831229</v>
      </c>
      <c r="I268" s="632">
        <v>339</v>
      </c>
      <c r="K268" s="256"/>
      <c r="L268" s="256"/>
      <c r="M268" s="256"/>
      <c r="N268" s="256"/>
      <c r="O268" s="256"/>
      <c r="P268" s="256"/>
    </row>
    <row r="269" spans="1:16" ht="12" customHeight="1">
      <c r="A269" s="54"/>
      <c r="B269" s="234" t="s">
        <v>87</v>
      </c>
      <c r="C269" s="267">
        <v>0.19604995643334303</v>
      </c>
      <c r="D269" s="268">
        <v>0.1542965659123279</v>
      </c>
      <c r="E269" s="268">
        <v>0.24242793094354168</v>
      </c>
      <c r="F269" s="268">
        <v>0.23386677658106483</v>
      </c>
      <c r="G269" s="268">
        <v>0.23136671624524874</v>
      </c>
      <c r="H269" s="268">
        <v>0.2337795611516598</v>
      </c>
      <c r="I269" s="632">
        <v>811</v>
      </c>
      <c r="K269" s="256"/>
      <c r="L269" s="256"/>
      <c r="M269" s="256"/>
      <c r="N269" s="256"/>
      <c r="O269" s="256"/>
      <c r="P269" s="256"/>
    </row>
    <row r="270" spans="1:16" ht="12" customHeight="1">
      <c r="A270" s="54"/>
      <c r="B270" s="234" t="s">
        <v>88</v>
      </c>
      <c r="C270" s="267">
        <v>0.17426662794074935</v>
      </c>
      <c r="D270" s="268">
        <v>0.21364139895553094</v>
      </c>
      <c r="E270" s="268">
        <v>0.3384523833674829</v>
      </c>
      <c r="F270" s="268">
        <v>0.3222761838198837</v>
      </c>
      <c r="G270" s="268">
        <v>0.5949429846306395</v>
      </c>
      <c r="H270" s="268">
        <v>0.3317882550993347</v>
      </c>
      <c r="I270" s="632">
        <v>1151</v>
      </c>
      <c r="K270" s="256"/>
      <c r="L270" s="256"/>
      <c r="M270" s="256"/>
      <c r="N270" s="256"/>
      <c r="O270" s="256"/>
      <c r="P270" s="256"/>
    </row>
    <row r="271" spans="1:16" ht="12" customHeight="1">
      <c r="A271" s="54"/>
      <c r="B271" s="234" t="s">
        <v>89</v>
      </c>
      <c r="C271" s="267">
        <v>0.6825442927679349</v>
      </c>
      <c r="D271" s="268">
        <v>1.1156828612122172</v>
      </c>
      <c r="E271" s="268">
        <v>1.635796833897984</v>
      </c>
      <c r="F271" s="268">
        <v>1.5573197612946006</v>
      </c>
      <c r="G271" s="268">
        <v>2.0575111551809617</v>
      </c>
      <c r="H271" s="268">
        <v>1.574769103047494</v>
      </c>
      <c r="I271" s="632">
        <v>5463</v>
      </c>
      <c r="K271" s="256"/>
      <c r="L271" s="256"/>
      <c r="M271" s="256"/>
      <c r="N271" s="256"/>
      <c r="O271" s="256"/>
      <c r="P271" s="256"/>
    </row>
    <row r="272" spans="1:16" ht="12" customHeight="1">
      <c r="A272" s="54"/>
      <c r="B272" s="234" t="s">
        <v>90</v>
      </c>
      <c r="C272" s="267">
        <v>0.21783328492593668</v>
      </c>
      <c r="D272" s="268">
        <v>0.4351954423168223</v>
      </c>
      <c r="E272" s="268">
        <v>0.795920989457597</v>
      </c>
      <c r="F272" s="268">
        <v>0.7449089920730214</v>
      </c>
      <c r="G272" s="268">
        <v>1.0989919021649313</v>
      </c>
      <c r="H272" s="268">
        <v>0.7572612911780645</v>
      </c>
      <c r="I272" s="632">
        <v>2627</v>
      </c>
      <c r="K272" s="256"/>
      <c r="L272" s="256"/>
      <c r="M272" s="256"/>
      <c r="N272" s="256"/>
      <c r="O272" s="256"/>
      <c r="P272" s="256"/>
    </row>
    <row r="273" spans="1:16" ht="12" customHeight="1">
      <c r="A273" s="54"/>
      <c r="B273" s="234" t="s">
        <v>91</v>
      </c>
      <c r="C273" s="267">
        <v>0.06534998547778101</v>
      </c>
      <c r="D273" s="268">
        <v>0.09099541066624466</v>
      </c>
      <c r="E273" s="268">
        <v>0.31275569891600563</v>
      </c>
      <c r="F273" s="268">
        <v>0.28583717137685705</v>
      </c>
      <c r="G273" s="268">
        <v>0.44620723847297966</v>
      </c>
      <c r="H273" s="268">
        <v>0.2914317340620568</v>
      </c>
      <c r="I273" s="632">
        <v>1011</v>
      </c>
      <c r="K273" s="256"/>
      <c r="L273" s="256"/>
      <c r="M273" s="256"/>
      <c r="N273" s="256"/>
      <c r="O273" s="256"/>
      <c r="P273" s="256"/>
    </row>
    <row r="274" spans="1:16" ht="12" customHeight="1">
      <c r="A274" s="54"/>
      <c r="B274" s="234" t="s">
        <v>92</v>
      </c>
      <c r="C274" s="267">
        <v>0.12343886145803079</v>
      </c>
      <c r="D274" s="268">
        <v>0.27298623199873395</v>
      </c>
      <c r="E274" s="268">
        <v>0.4439440353261788</v>
      </c>
      <c r="F274" s="268">
        <v>0.41785392137536365</v>
      </c>
      <c r="G274" s="268">
        <v>0.5205751115518097</v>
      </c>
      <c r="H274" s="268">
        <v>0.42143738397500197</v>
      </c>
      <c r="I274" s="632">
        <v>1462</v>
      </c>
      <c r="K274" s="256"/>
      <c r="L274" s="256"/>
      <c r="M274" s="256"/>
      <c r="N274" s="256"/>
      <c r="O274" s="256"/>
      <c r="P274" s="256"/>
    </row>
    <row r="275" spans="1:16" ht="12" customHeight="1">
      <c r="A275" s="54"/>
      <c r="B275" s="234" t="s">
        <v>93</v>
      </c>
      <c r="C275" s="267">
        <v>0.7043276212605286</v>
      </c>
      <c r="D275" s="268">
        <v>1.052381705966134</v>
      </c>
      <c r="E275" s="268">
        <v>0.9626113241231006</v>
      </c>
      <c r="F275" s="268">
        <v>0.9587641798534077</v>
      </c>
      <c r="G275" s="268">
        <v>1.4543050735415632</v>
      </c>
      <c r="H275" s="268">
        <v>0.976051287373021</v>
      </c>
      <c r="I275" s="632">
        <v>3386</v>
      </c>
      <c r="K275" s="256"/>
      <c r="L275" s="256"/>
      <c r="M275" s="256"/>
      <c r="N275" s="256"/>
      <c r="O275" s="256"/>
      <c r="P275" s="256"/>
    </row>
    <row r="276" spans="1:16" ht="12" customHeight="1">
      <c r="A276" s="54"/>
      <c r="B276" s="234" t="s">
        <v>94</v>
      </c>
      <c r="C276" s="267">
        <v>0.1597444089456869</v>
      </c>
      <c r="D276" s="268">
        <v>0.3283747428390568</v>
      </c>
      <c r="E276" s="268">
        <v>0.5379398021355297</v>
      </c>
      <c r="F276" s="268">
        <v>0.5065620090440435</v>
      </c>
      <c r="G276" s="268">
        <v>0.8015204098496116</v>
      </c>
      <c r="H276" s="268">
        <v>0.516851730141709</v>
      </c>
      <c r="I276" s="632">
        <v>1793</v>
      </c>
      <c r="K276" s="256"/>
      <c r="L276" s="256"/>
      <c r="M276" s="256"/>
      <c r="N276" s="256"/>
      <c r="O276" s="256"/>
      <c r="P276" s="256"/>
    </row>
    <row r="277" spans="1:16" ht="12" customHeight="1">
      <c r="A277" s="54"/>
      <c r="B277" s="234" t="s">
        <v>95</v>
      </c>
      <c r="C277" s="267">
        <v>0.07987220447284345</v>
      </c>
      <c r="D277" s="268">
        <v>0.1582528881152081</v>
      </c>
      <c r="E277" s="268">
        <v>0.200501761575342</v>
      </c>
      <c r="F277" s="268">
        <v>0.19235019683040327</v>
      </c>
      <c r="G277" s="268">
        <v>0.3387869773591142</v>
      </c>
      <c r="H277" s="268">
        <v>0.19745869221810972</v>
      </c>
      <c r="I277" s="632">
        <v>685</v>
      </c>
      <c r="K277" s="256"/>
      <c r="L277" s="256"/>
      <c r="M277" s="256"/>
      <c r="N277" s="256"/>
      <c r="O277" s="256"/>
      <c r="P277" s="256"/>
    </row>
    <row r="278" spans="1:16" ht="12" customHeight="1">
      <c r="A278" s="54"/>
      <c r="B278" s="234" t="s">
        <v>96</v>
      </c>
      <c r="C278" s="267" t="s">
        <v>15</v>
      </c>
      <c r="D278" s="268">
        <v>0.05934483304320304</v>
      </c>
      <c r="E278" s="268">
        <v>0.16060427782173264</v>
      </c>
      <c r="F278" s="268">
        <v>0.14784681278113296</v>
      </c>
      <c r="G278" s="268">
        <v>0.495785820525533</v>
      </c>
      <c r="H278" s="268">
        <v>0.15998477982635168</v>
      </c>
      <c r="I278" s="632">
        <v>555</v>
      </c>
      <c r="K278" s="256"/>
      <c r="L278" s="256"/>
      <c r="M278" s="256"/>
      <c r="N278" s="256"/>
      <c r="O278" s="256"/>
      <c r="P278" s="256"/>
    </row>
    <row r="279" spans="1:16" ht="12" customHeight="1">
      <c r="A279" s="54"/>
      <c r="B279" s="234" t="s">
        <v>111</v>
      </c>
      <c r="C279" s="267">
        <v>0.12343886145803079</v>
      </c>
      <c r="D279" s="268">
        <v>0.24529197657857257</v>
      </c>
      <c r="E279" s="268">
        <v>0.48079849065790276</v>
      </c>
      <c r="F279" s="268">
        <v>0.4483193252211729</v>
      </c>
      <c r="G279" s="268">
        <v>1.421252685506528</v>
      </c>
      <c r="H279" s="268">
        <v>0.48226042639547084</v>
      </c>
      <c r="I279" s="632">
        <v>1673</v>
      </c>
      <c r="K279" s="256"/>
      <c r="L279" s="256"/>
      <c r="M279" s="256"/>
      <c r="N279" s="256"/>
      <c r="O279" s="256"/>
      <c r="P279" s="256"/>
    </row>
    <row r="280" spans="1:16" ht="12" customHeight="1">
      <c r="A280" s="54"/>
      <c r="B280" s="234" t="s">
        <v>98</v>
      </c>
      <c r="C280" s="267">
        <v>97.56304902238595</v>
      </c>
      <c r="D280" s="268">
        <v>97.01389421969755</v>
      </c>
      <c r="E280" s="268">
        <v>95.21752148171518</v>
      </c>
      <c r="F280" s="268">
        <v>95.44533229945579</v>
      </c>
      <c r="G280" s="268">
        <v>91.63322480502764</v>
      </c>
      <c r="H280" s="268">
        <v>95.30701392895409</v>
      </c>
      <c r="I280" s="632">
        <v>346908</v>
      </c>
      <c r="K280" s="256"/>
      <c r="L280" s="256"/>
      <c r="M280" s="256"/>
      <c r="N280" s="256"/>
      <c r="O280" s="256"/>
      <c r="P280" s="256"/>
    </row>
    <row r="281" spans="1:16" ht="12" customHeight="1">
      <c r="A281" s="54"/>
      <c r="B281" s="234" t="s">
        <v>99</v>
      </c>
      <c r="C281" s="267">
        <v>0.36837631056956643</v>
      </c>
      <c r="D281" s="268">
        <v>0.46442005066400555</v>
      </c>
      <c r="E281" s="268">
        <v>0.6896041054302299</v>
      </c>
      <c r="F281" s="268">
        <v>0.6599521641584684</v>
      </c>
      <c r="G281" s="268">
        <v>0.9616112667524798</v>
      </c>
      <c r="H281" s="268">
        <v>0.670897552130553</v>
      </c>
      <c r="I281" s="632">
        <v>2442</v>
      </c>
      <c r="K281" s="256"/>
      <c r="L281" s="256"/>
      <c r="M281" s="256"/>
      <c r="N281" s="256"/>
      <c r="O281" s="256"/>
      <c r="P281" s="256"/>
    </row>
    <row r="282" spans="1:16" ht="12" customHeight="1">
      <c r="A282" s="54"/>
      <c r="B282" s="234" t="s">
        <v>112</v>
      </c>
      <c r="C282" s="267">
        <v>2.0685746670444884</v>
      </c>
      <c r="D282" s="268">
        <v>2.521685729638443</v>
      </c>
      <c r="E282" s="268">
        <v>4.092874412854581</v>
      </c>
      <c r="F282" s="268">
        <v>3.8947155363857426</v>
      </c>
      <c r="G282" s="268">
        <v>7.405163928219884</v>
      </c>
      <c r="H282" s="268">
        <v>4.022088518915354</v>
      </c>
      <c r="I282" s="632">
        <v>14640</v>
      </c>
      <c r="K282" s="256"/>
      <c r="L282" s="256"/>
      <c r="M282" s="256"/>
      <c r="N282" s="256"/>
      <c r="O282" s="256"/>
      <c r="P282" s="256"/>
    </row>
    <row r="283" spans="2:17" s="38" customFormat="1" ht="12" customHeight="1">
      <c r="B283" s="104" t="s">
        <v>114</v>
      </c>
      <c r="C283" s="266">
        <v>14116</v>
      </c>
      <c r="D283" s="269">
        <v>26054</v>
      </c>
      <c r="E283" s="269">
        <v>310613</v>
      </c>
      <c r="F283" s="269">
        <v>350783</v>
      </c>
      <c r="G283" s="269">
        <v>13207</v>
      </c>
      <c r="H283" s="269">
        <v>363990</v>
      </c>
      <c r="I283" s="632"/>
      <c r="J283" s="254"/>
      <c r="K283" s="266"/>
      <c r="L283" s="269"/>
      <c r="M283" s="266"/>
      <c r="N283" s="266"/>
      <c r="O283" s="266"/>
      <c r="P283" s="266"/>
      <c r="Q283" s="269"/>
    </row>
    <row r="284" spans="1:16" ht="6" customHeight="1">
      <c r="A284" s="54"/>
      <c r="B284" s="104"/>
      <c r="C284" s="271"/>
      <c r="D284" s="272"/>
      <c r="E284" s="272"/>
      <c r="F284" s="272"/>
      <c r="G284" s="272"/>
      <c r="H284" s="272"/>
      <c r="I284" s="632"/>
      <c r="K284" s="256"/>
      <c r="L284" s="256"/>
      <c r="M284" s="256"/>
      <c r="N284" s="256"/>
      <c r="O284" s="256"/>
      <c r="P284" s="256"/>
    </row>
    <row r="285" spans="1:16" ht="11.25" customHeight="1">
      <c r="A285" s="1039" t="s">
        <v>176</v>
      </c>
      <c r="B285" s="1037"/>
      <c r="C285" s="271"/>
      <c r="D285" s="272"/>
      <c r="E285" s="272"/>
      <c r="F285" s="272"/>
      <c r="G285" s="272"/>
      <c r="H285" s="272"/>
      <c r="I285" s="632"/>
      <c r="K285" s="256"/>
      <c r="L285" s="256"/>
      <c r="M285" s="256"/>
      <c r="N285" s="256"/>
      <c r="O285" s="256"/>
      <c r="P285" s="256"/>
    </row>
    <row r="286" spans="1:16" ht="12" customHeight="1">
      <c r="A286" s="54"/>
      <c r="B286" s="234" t="s">
        <v>82</v>
      </c>
      <c r="C286" s="267">
        <v>94.52185531589998</v>
      </c>
      <c r="D286" s="268">
        <v>92.46301268888539</v>
      </c>
      <c r="E286" s="268">
        <v>88.55086601425887</v>
      </c>
      <c r="F286" s="268">
        <v>89.16685044083297</v>
      </c>
      <c r="G286" s="268">
        <v>78.72039789747359</v>
      </c>
      <c r="H286" s="268">
        <v>88.76685588395058</v>
      </c>
      <c r="I286" s="632">
        <v>410173</v>
      </c>
      <c r="K286" s="256"/>
      <c r="L286" s="256"/>
      <c r="M286" s="256"/>
      <c r="N286" s="256"/>
      <c r="O286" s="256"/>
      <c r="P286" s="256"/>
    </row>
    <row r="287" spans="1:16" ht="12" customHeight="1">
      <c r="A287" s="54"/>
      <c r="B287" s="234" t="s">
        <v>83</v>
      </c>
      <c r="C287" s="267">
        <v>1.803779347203665</v>
      </c>
      <c r="D287" s="268">
        <v>1.6269151792765755</v>
      </c>
      <c r="E287" s="268">
        <v>1.515914114631438</v>
      </c>
      <c r="F287" s="268">
        <v>1.5389773755248815</v>
      </c>
      <c r="G287" s="268">
        <v>1.373424518171028</v>
      </c>
      <c r="H287" s="268">
        <v>1.5326383583759489</v>
      </c>
      <c r="I287" s="632">
        <v>7082</v>
      </c>
      <c r="K287" s="256"/>
      <c r="L287" s="256"/>
      <c r="M287" s="256"/>
      <c r="N287" s="256"/>
      <c r="O287" s="256"/>
      <c r="P287" s="256"/>
    </row>
    <row r="288" spans="1:16" ht="12" customHeight="1">
      <c r="A288" s="54"/>
      <c r="B288" s="234" t="s">
        <v>110</v>
      </c>
      <c r="C288" s="267">
        <v>1.2311509830120253</v>
      </c>
      <c r="D288" s="268">
        <v>1.758542620965619</v>
      </c>
      <c r="E288" s="268">
        <v>3.2806322059754462</v>
      </c>
      <c r="F288" s="268">
        <v>3.0538765847708973</v>
      </c>
      <c r="G288" s="268">
        <v>9.851353642683547</v>
      </c>
      <c r="H288" s="268">
        <v>3.3141519090891385</v>
      </c>
      <c r="I288" s="632">
        <v>15314</v>
      </c>
      <c r="K288" s="256"/>
      <c r="L288" s="256"/>
      <c r="M288" s="256"/>
      <c r="N288" s="256"/>
      <c r="O288" s="256"/>
      <c r="P288" s="256"/>
    </row>
    <row r="289" spans="1:16" ht="12" customHeight="1">
      <c r="A289" s="54"/>
      <c r="B289" s="234" t="s">
        <v>85</v>
      </c>
      <c r="C289" s="267">
        <v>0.12406947890818859</v>
      </c>
      <c r="D289" s="268">
        <v>0.15268783235929026</v>
      </c>
      <c r="E289" s="268">
        <v>0.20106682163945994</v>
      </c>
      <c r="F289" s="268">
        <v>0.19330041900509917</v>
      </c>
      <c r="G289" s="268">
        <v>0.452156219974001</v>
      </c>
      <c r="H289" s="268">
        <v>0.2032120048736255</v>
      </c>
      <c r="I289" s="632">
        <v>939</v>
      </c>
      <c r="K289" s="256"/>
      <c r="L289" s="256"/>
      <c r="M289" s="256"/>
      <c r="N289" s="256"/>
      <c r="O289" s="256"/>
      <c r="P289" s="256"/>
    </row>
    <row r="290" spans="1:16" ht="12" customHeight="1">
      <c r="A290" s="54"/>
      <c r="B290" s="234" t="s">
        <v>86</v>
      </c>
      <c r="C290" s="267" t="s">
        <v>15</v>
      </c>
      <c r="D290" s="268">
        <v>0.057916074343179066</v>
      </c>
      <c r="E290" s="268">
        <v>0.10585195255341891</v>
      </c>
      <c r="F290" s="268">
        <v>0.0990130202121579</v>
      </c>
      <c r="G290" s="268">
        <v>0.18651444073927542</v>
      </c>
      <c r="H290" s="268">
        <v>0.10236344867436088</v>
      </c>
      <c r="I290" s="632">
        <v>473</v>
      </c>
      <c r="K290" s="256"/>
      <c r="L290" s="256"/>
      <c r="M290" s="256"/>
      <c r="N290" s="256"/>
      <c r="O290" s="256"/>
      <c r="P290" s="256"/>
    </row>
    <row r="291" spans="1:16" ht="12" customHeight="1">
      <c r="A291" s="54"/>
      <c r="B291" s="234" t="s">
        <v>87</v>
      </c>
      <c r="C291" s="267">
        <v>0.18610421836228289</v>
      </c>
      <c r="D291" s="268">
        <v>0.15532038119307112</v>
      </c>
      <c r="E291" s="268">
        <v>0.25814385487904856</v>
      </c>
      <c r="F291" s="268">
        <v>0.24595734339065586</v>
      </c>
      <c r="G291" s="268">
        <v>0.23173006273667554</v>
      </c>
      <c r="H291" s="268">
        <v>0.24541258096559246</v>
      </c>
      <c r="I291" s="632">
        <v>1134</v>
      </c>
      <c r="K291" s="256"/>
      <c r="L291" s="256"/>
      <c r="M291" s="256"/>
      <c r="N291" s="256"/>
      <c r="O291" s="256"/>
      <c r="P291" s="256"/>
    </row>
    <row r="292" spans="1:16" ht="12" customHeight="1">
      <c r="A292" s="54"/>
      <c r="B292" s="234" t="s">
        <v>88</v>
      </c>
      <c r="C292" s="267">
        <v>0.16224470318763123</v>
      </c>
      <c r="D292" s="268">
        <v>0.20533880903490762</v>
      </c>
      <c r="E292" s="268">
        <v>0.3323439980905138</v>
      </c>
      <c r="F292" s="268">
        <v>0.31346622080803627</v>
      </c>
      <c r="G292" s="268">
        <v>0.5595433222178262</v>
      </c>
      <c r="H292" s="268">
        <v>0.32288851040622923</v>
      </c>
      <c r="I292" s="632">
        <v>1492</v>
      </c>
      <c r="K292" s="256"/>
      <c r="L292" s="256"/>
      <c r="M292" s="256"/>
      <c r="N292" s="256"/>
      <c r="O292" s="256"/>
      <c r="P292" s="256"/>
    </row>
    <row r="293" spans="1:16" ht="12" customHeight="1">
      <c r="A293" s="54"/>
      <c r="B293" s="234" t="s">
        <v>89</v>
      </c>
      <c r="C293" s="267">
        <v>0.6012597824012216</v>
      </c>
      <c r="D293" s="268">
        <v>1.0740799241825936</v>
      </c>
      <c r="E293" s="268">
        <v>1.591411463143803</v>
      </c>
      <c r="F293" s="268">
        <v>1.5004973153969747</v>
      </c>
      <c r="G293" s="268">
        <v>1.819928785395354</v>
      </c>
      <c r="H293" s="268">
        <v>1.5127283429889693</v>
      </c>
      <c r="I293" s="632">
        <v>6990</v>
      </c>
      <c r="K293" s="256"/>
      <c r="L293" s="256"/>
      <c r="M293" s="256"/>
      <c r="N293" s="256"/>
      <c r="O293" s="256"/>
      <c r="P293" s="256"/>
    </row>
    <row r="294" spans="1:16" ht="12" customHeight="1">
      <c r="A294" s="54"/>
      <c r="B294" s="234" t="s">
        <v>90</v>
      </c>
      <c r="C294" s="267">
        <v>0.18133231532735256</v>
      </c>
      <c r="D294" s="268">
        <v>0.4370031064076239</v>
      </c>
      <c r="E294" s="268">
        <v>0.8213903965297163</v>
      </c>
      <c r="F294" s="268">
        <v>0.758349722988573</v>
      </c>
      <c r="G294" s="268">
        <v>1.0795229751879274</v>
      </c>
      <c r="H294" s="268">
        <v>0.7706474434025351</v>
      </c>
      <c r="I294" s="632">
        <v>3561</v>
      </c>
      <c r="K294" s="256"/>
      <c r="L294" s="256"/>
      <c r="M294" s="256"/>
      <c r="N294" s="256"/>
      <c r="O294" s="256"/>
      <c r="P294" s="256"/>
    </row>
    <row r="295" spans="1:16" ht="12" customHeight="1">
      <c r="A295" s="54"/>
      <c r="B295" s="234" t="s">
        <v>91</v>
      </c>
      <c r="C295" s="267">
        <v>0.052490933384233635</v>
      </c>
      <c r="D295" s="268">
        <v>0.10003685568367293</v>
      </c>
      <c r="E295" s="268">
        <v>0.34375940473843153</v>
      </c>
      <c r="F295" s="268">
        <v>0.30919065857160216</v>
      </c>
      <c r="G295" s="268">
        <v>0.452156219974001</v>
      </c>
      <c r="H295" s="268">
        <v>0.31466480839856387</v>
      </c>
      <c r="I295" s="632">
        <v>1454</v>
      </c>
      <c r="K295" s="256"/>
      <c r="L295" s="256"/>
      <c r="M295" s="256"/>
      <c r="N295" s="256"/>
      <c r="O295" s="256"/>
      <c r="P295" s="256"/>
    </row>
    <row r="296" spans="1:16" ht="12" customHeight="1">
      <c r="A296" s="54"/>
      <c r="B296" s="234" t="s">
        <v>92</v>
      </c>
      <c r="C296" s="267">
        <v>0.13361328497804922</v>
      </c>
      <c r="D296" s="268">
        <v>0.26588743221186756</v>
      </c>
      <c r="E296" s="268">
        <v>0.46388061560174765</v>
      </c>
      <c r="F296" s="268">
        <v>0.43138172669706065</v>
      </c>
      <c r="G296" s="268">
        <v>0.5425874639688012</v>
      </c>
      <c r="H296" s="268">
        <v>0.4356397931955358</v>
      </c>
      <c r="I296" s="632">
        <v>2013</v>
      </c>
      <c r="K296" s="256"/>
      <c r="L296" s="256"/>
      <c r="M296" s="256"/>
      <c r="N296" s="256"/>
      <c r="O296" s="256"/>
      <c r="P296" s="256"/>
    </row>
    <row r="297" spans="1:16" ht="12" customHeight="1">
      <c r="A297" s="54"/>
      <c r="B297" s="234" t="s">
        <v>93</v>
      </c>
      <c r="C297" s="267">
        <v>0.6012597824012216</v>
      </c>
      <c r="D297" s="268">
        <v>0.9003317011530563</v>
      </c>
      <c r="E297" s="268">
        <v>0.9350255808885337</v>
      </c>
      <c r="F297" s="268">
        <v>0.9163204961452431</v>
      </c>
      <c r="G297" s="268">
        <v>1.6447182501554285</v>
      </c>
      <c r="H297" s="268">
        <v>0.9442108384064196</v>
      </c>
      <c r="I297" s="632">
        <v>4363</v>
      </c>
      <c r="K297" s="256"/>
      <c r="L297" s="256"/>
      <c r="M297" s="256"/>
      <c r="N297" s="256"/>
      <c r="O297" s="256"/>
      <c r="P297" s="256"/>
    </row>
    <row r="298" spans="1:16" ht="12" customHeight="1">
      <c r="A298" s="54"/>
      <c r="B298" s="234" t="s">
        <v>94</v>
      </c>
      <c r="C298" s="267">
        <v>0.12884138194311892</v>
      </c>
      <c r="D298" s="268">
        <v>0.32906860422260836</v>
      </c>
      <c r="E298" s="268">
        <v>0.7090524174717987</v>
      </c>
      <c r="F298" s="268">
        <v>0.649210371163808</v>
      </c>
      <c r="G298" s="268">
        <v>0.9890917311931271</v>
      </c>
      <c r="H298" s="268">
        <v>0.6622244248277892</v>
      </c>
      <c r="I298" s="632">
        <v>3060</v>
      </c>
      <c r="K298" s="256"/>
      <c r="L298" s="256"/>
      <c r="M298" s="256"/>
      <c r="N298" s="256"/>
      <c r="O298" s="256"/>
      <c r="P298" s="256"/>
    </row>
    <row r="299" spans="1:16" ht="12" customHeight="1">
      <c r="A299" s="54"/>
      <c r="B299" s="234" t="s">
        <v>95</v>
      </c>
      <c r="C299" s="267">
        <v>0.07157854552395496</v>
      </c>
      <c r="D299" s="268">
        <v>0.13952508819038595</v>
      </c>
      <c r="E299" s="268">
        <v>0.21870881373169646</v>
      </c>
      <c r="F299" s="268">
        <v>0.20500195775744512</v>
      </c>
      <c r="G299" s="268">
        <v>0.41824450347595094</v>
      </c>
      <c r="H299" s="268">
        <v>0.21316701256711515</v>
      </c>
      <c r="I299" s="632">
        <v>985</v>
      </c>
      <c r="K299" s="256"/>
      <c r="L299" s="256"/>
      <c r="M299" s="256"/>
      <c r="N299" s="256"/>
      <c r="O299" s="256"/>
      <c r="P299" s="256"/>
    </row>
    <row r="300" spans="1:16" ht="12" customHeight="1">
      <c r="A300" s="54"/>
      <c r="B300" s="234" t="s">
        <v>96</v>
      </c>
      <c r="C300" s="267" t="s">
        <v>15</v>
      </c>
      <c r="D300" s="268">
        <v>0.057916074343179066</v>
      </c>
      <c r="E300" s="268">
        <v>0.1546268718672492</v>
      </c>
      <c r="F300" s="268">
        <v>0.1404184650281512</v>
      </c>
      <c r="G300" s="268">
        <v>0.41824450347595094</v>
      </c>
      <c r="H300" s="268">
        <v>0.1510564210881689</v>
      </c>
      <c r="I300" s="632">
        <v>698</v>
      </c>
      <c r="K300" s="256"/>
      <c r="L300" s="256"/>
      <c r="M300" s="256"/>
      <c r="N300" s="256"/>
      <c r="O300" s="256"/>
      <c r="P300" s="256"/>
    </row>
    <row r="301" spans="1:16" ht="12" customHeight="1">
      <c r="A301" s="54"/>
      <c r="B301" s="234" t="s">
        <v>111</v>
      </c>
      <c r="C301" s="267">
        <v>0.12406947890818859</v>
      </c>
      <c r="D301" s="268">
        <v>0.276417627546991</v>
      </c>
      <c r="E301" s="268">
        <v>0.5173254739988169</v>
      </c>
      <c r="F301" s="268">
        <v>0.4781878817064444</v>
      </c>
      <c r="G301" s="268">
        <v>1.260385463177528</v>
      </c>
      <c r="H301" s="268">
        <v>0.5081382187894278</v>
      </c>
      <c r="I301" s="632">
        <v>2348</v>
      </c>
      <c r="K301" s="256"/>
      <c r="L301" s="256"/>
      <c r="M301" s="256"/>
      <c r="N301" s="256"/>
      <c r="O301" s="256"/>
      <c r="P301" s="256"/>
    </row>
    <row r="302" spans="1:16" ht="12" customHeight="1">
      <c r="A302" s="54"/>
      <c r="B302" s="234" t="s">
        <v>98</v>
      </c>
      <c r="C302" s="267">
        <v>97.23459539717891</v>
      </c>
      <c r="D302" s="268">
        <v>96.87834736036726</v>
      </c>
      <c r="E302" s="268">
        <v>95.03104058698514</v>
      </c>
      <c r="F302" s="268">
        <v>95.28818938159361</v>
      </c>
      <c r="G302" s="268">
        <v>89.96745652394996</v>
      </c>
      <c r="H302" s="268">
        <v>95.07289733471049</v>
      </c>
      <c r="I302" s="632">
        <v>462079</v>
      </c>
      <c r="K302" s="256"/>
      <c r="L302" s="256"/>
      <c r="M302" s="256"/>
      <c r="N302" s="256"/>
      <c r="O302" s="256"/>
      <c r="P302" s="256"/>
    </row>
    <row r="303" spans="1:16" s="155" customFormat="1" ht="12" customHeight="1">
      <c r="A303" s="156"/>
      <c r="B303" s="279" t="s">
        <v>99</v>
      </c>
      <c r="C303" s="267">
        <v>0.47327394209354123</v>
      </c>
      <c r="D303" s="268">
        <v>0.49477174190257583</v>
      </c>
      <c r="E303" s="268">
        <v>0.7689880127614042</v>
      </c>
      <c r="F303" s="268">
        <v>0.7322669182605712</v>
      </c>
      <c r="G303" s="268">
        <v>1.1288518254856097</v>
      </c>
      <c r="H303" s="268">
        <v>0.7483138762123838</v>
      </c>
      <c r="I303" s="632">
        <v>3637</v>
      </c>
      <c r="K303" s="233"/>
      <c r="L303" s="233"/>
      <c r="M303" s="233"/>
      <c r="N303" s="233"/>
      <c r="O303" s="233"/>
      <c r="P303" s="233"/>
    </row>
    <row r="304" spans="1:16" ht="12" customHeight="1">
      <c r="A304" s="54"/>
      <c r="B304" s="234" t="s">
        <v>112</v>
      </c>
      <c r="C304" s="267">
        <v>2.2921306607275427</v>
      </c>
      <c r="D304" s="268">
        <v>2.626880897730171</v>
      </c>
      <c r="E304" s="268">
        <v>4.199971400253453</v>
      </c>
      <c r="F304" s="268">
        <v>3.9795437001458103</v>
      </c>
      <c r="G304" s="268">
        <v>8.903691650564426</v>
      </c>
      <c r="H304" s="268">
        <v>4.178788789077128</v>
      </c>
      <c r="I304" s="632">
        <v>20310</v>
      </c>
      <c r="K304" s="256"/>
      <c r="L304" s="256"/>
      <c r="M304" s="256"/>
      <c r="N304" s="256"/>
      <c r="O304" s="256"/>
      <c r="P304" s="256"/>
    </row>
    <row r="305" spans="2:17" s="38" customFormat="1" ht="12" customHeight="1">
      <c r="B305" s="104" t="s">
        <v>101</v>
      </c>
      <c r="C305" s="266">
        <v>21552</v>
      </c>
      <c r="D305" s="269">
        <v>39210</v>
      </c>
      <c r="E305" s="269">
        <v>405598</v>
      </c>
      <c r="F305" s="269">
        <v>466360</v>
      </c>
      <c r="G305" s="269">
        <v>19666</v>
      </c>
      <c r="H305" s="269">
        <v>486026</v>
      </c>
      <c r="I305" s="269"/>
      <c r="J305" s="254"/>
      <c r="K305" s="266"/>
      <c r="L305" s="269"/>
      <c r="M305" s="266"/>
      <c r="N305" s="266"/>
      <c r="O305" s="266"/>
      <c r="P305" s="266"/>
      <c r="Q305" s="269"/>
    </row>
    <row r="306" spans="1:16" ht="3" customHeight="1">
      <c r="A306" s="96"/>
      <c r="B306" s="96"/>
      <c r="C306" s="241"/>
      <c r="D306" s="241"/>
      <c r="E306" s="241"/>
      <c r="F306" s="241"/>
      <c r="G306" s="241"/>
      <c r="H306" s="241"/>
      <c r="I306" s="241"/>
      <c r="K306" s="256"/>
      <c r="L306" s="256"/>
      <c r="M306" s="256"/>
      <c r="N306" s="256"/>
      <c r="O306" s="256"/>
      <c r="P306" s="256"/>
    </row>
    <row r="307" spans="1:16" ht="12" customHeight="1">
      <c r="A307" s="106"/>
      <c r="B307" s="106"/>
      <c r="C307" s="252"/>
      <c r="D307" s="252"/>
      <c r="E307" s="252"/>
      <c r="F307" s="252"/>
      <c r="G307" s="252"/>
      <c r="I307" s="27" t="s">
        <v>17</v>
      </c>
      <c r="K307" s="256"/>
      <c r="L307" s="256"/>
      <c r="M307" s="256"/>
      <c r="N307" s="256"/>
      <c r="O307" s="256"/>
      <c r="P307" s="256"/>
    </row>
    <row r="308" spans="1:16" ht="12" customHeight="1">
      <c r="A308" s="106" t="s">
        <v>115</v>
      </c>
      <c r="B308" s="106"/>
      <c r="C308" s="252"/>
      <c r="D308" s="252"/>
      <c r="E308" s="252"/>
      <c r="F308" s="252"/>
      <c r="G308" s="252"/>
      <c r="H308" s="132"/>
      <c r="I308" s="132"/>
      <c r="K308" s="256"/>
      <c r="L308" s="256"/>
      <c r="M308" s="256"/>
      <c r="N308" s="256"/>
      <c r="O308" s="256"/>
      <c r="P308" s="256"/>
    </row>
    <row r="309" spans="1:16" ht="12" customHeight="1">
      <c r="A309" s="1008" t="s">
        <v>116</v>
      </c>
      <c r="B309" s="1008"/>
      <c r="C309" s="1008"/>
      <c r="D309" s="1008"/>
      <c r="E309" s="1008"/>
      <c r="F309" s="1008"/>
      <c r="G309" s="1008"/>
      <c r="H309" s="1008"/>
      <c r="I309" s="1008"/>
      <c r="J309" s="1008"/>
      <c r="K309" s="1008"/>
      <c r="L309" s="1008"/>
      <c r="M309" s="1008"/>
      <c r="N309" s="1008"/>
      <c r="O309" s="1008"/>
      <c r="P309" s="1008"/>
    </row>
    <row r="310" spans="1:17" ht="22.5" customHeight="1">
      <c r="A310" s="1008" t="s">
        <v>139</v>
      </c>
      <c r="B310" s="1008"/>
      <c r="C310" s="1008"/>
      <c r="D310" s="1008"/>
      <c r="E310" s="1008"/>
      <c r="F310" s="1008"/>
      <c r="G310" s="1008"/>
      <c r="H310" s="1008"/>
      <c r="I310" s="1008"/>
      <c r="J310" s="1008"/>
      <c r="K310" s="1008"/>
      <c r="L310" s="1008"/>
      <c r="M310" s="1008"/>
      <c r="N310" s="1008"/>
      <c r="O310" s="1008"/>
      <c r="P310" s="1008"/>
      <c r="Q310" s="302"/>
    </row>
    <row r="311" spans="1:16" ht="12" customHeight="1">
      <c r="A311" s="106" t="s">
        <v>117</v>
      </c>
      <c r="B311" s="106"/>
      <c r="C311" s="252"/>
      <c r="D311" s="252"/>
      <c r="E311" s="252"/>
      <c r="F311" s="252"/>
      <c r="G311" s="252"/>
      <c r="H311" s="233"/>
      <c r="I311" s="233"/>
      <c r="K311" s="256"/>
      <c r="L311" s="256"/>
      <c r="M311" s="256"/>
      <c r="N311" s="256"/>
      <c r="O311" s="256"/>
      <c r="P311" s="256"/>
    </row>
    <row r="312" spans="1:16" ht="12" customHeight="1">
      <c r="A312" s="1040" t="s">
        <v>136</v>
      </c>
      <c r="B312" s="1040"/>
      <c r="C312" s="1040"/>
      <c r="D312" s="1040"/>
      <c r="E312" s="1040"/>
      <c r="F312" s="1040"/>
      <c r="G312" s="1040"/>
      <c r="H312" s="1040"/>
      <c r="I312" s="1040"/>
      <c r="J312" s="1040"/>
      <c r="K312" s="1040"/>
      <c r="L312" s="1040"/>
      <c r="M312" s="1040"/>
      <c r="N312" s="1040"/>
      <c r="O312" s="1040"/>
      <c r="P312" s="1040"/>
    </row>
    <row r="313" spans="1:16" ht="12" customHeight="1">
      <c r="A313" s="1008" t="s">
        <v>137</v>
      </c>
      <c r="B313" s="1008"/>
      <c r="C313" s="1008"/>
      <c r="D313" s="1008"/>
      <c r="E313" s="1008"/>
      <c r="F313" s="1008"/>
      <c r="G313" s="1008"/>
      <c r="H313" s="1008"/>
      <c r="I313" s="1008"/>
      <c r="J313" s="1008"/>
      <c r="K313" s="1008"/>
      <c r="L313" s="1008"/>
      <c r="M313" s="1008"/>
      <c r="N313" s="1008"/>
      <c r="O313" s="1008"/>
      <c r="P313" s="1008"/>
    </row>
    <row r="314" spans="1:14" ht="12" customHeight="1">
      <c r="A314" s="54" t="s">
        <v>104</v>
      </c>
      <c r="B314" s="54"/>
      <c r="C314" s="54"/>
      <c r="D314" s="54"/>
      <c r="E314" s="54"/>
      <c r="F314" s="54"/>
      <c r="G314" s="38"/>
      <c r="H314" s="38"/>
      <c r="I314" s="38"/>
      <c r="J314" s="38"/>
      <c r="K314" s="38"/>
      <c r="L314" s="38"/>
      <c r="M314" s="38"/>
      <c r="N314" s="38"/>
    </row>
    <row r="315" spans="1:14" ht="3.75" customHeight="1">
      <c r="A315" s="54"/>
      <c r="B315" s="54"/>
      <c r="C315" s="54"/>
      <c r="D315" s="54"/>
      <c r="E315" s="54"/>
      <c r="F315" s="54"/>
      <c r="G315" s="38"/>
      <c r="H315" s="38"/>
      <c r="I315" s="38"/>
      <c r="J315" s="38"/>
      <c r="K315" s="38"/>
      <c r="L315" s="38"/>
      <c r="M315" s="38"/>
      <c r="N315" s="38"/>
    </row>
    <row r="316" spans="1:16" ht="12" customHeight="1">
      <c r="A316" s="1055" t="str">
        <f>"-  Nil or negligible."</f>
        <v>-  Nil or negligible.</v>
      </c>
      <c r="B316" s="1055"/>
      <c r="C316" s="1055"/>
      <c r="D316" s="1055"/>
      <c r="E316" s="1055"/>
      <c r="F316" s="1055"/>
      <c r="G316" s="1055"/>
      <c r="H316" s="1055"/>
      <c r="I316" s="1055"/>
      <c r="J316" s="1055"/>
      <c r="K316" s="1055"/>
      <c r="L316" s="1055"/>
      <c r="M316" s="38"/>
      <c r="N316" s="38"/>
      <c r="O316" s="38"/>
      <c r="P316" s="38"/>
    </row>
    <row r="317" spans="1:16" ht="3.75" customHeight="1">
      <c r="A317" s="139"/>
      <c r="B317" s="139"/>
      <c r="C317" s="139"/>
      <c r="D317" s="139"/>
      <c r="E317" s="139"/>
      <c r="F317" s="139"/>
      <c r="G317" s="139"/>
      <c r="H317" s="139"/>
      <c r="I317" s="139"/>
      <c r="J317" s="139"/>
      <c r="K317" s="139"/>
      <c r="L317" s="139"/>
      <c r="M317" s="38"/>
      <c r="N317" s="38"/>
      <c r="O317" s="38"/>
      <c r="P317" s="38"/>
    </row>
    <row r="318" ht="12" customHeight="1">
      <c r="A318" s="263" t="s">
        <v>78</v>
      </c>
    </row>
    <row r="320" ht="12.75" customHeight="1"/>
  </sheetData>
  <sheetProtection/>
  <mergeCells count="88">
    <mergeCell ref="A312:P312"/>
    <mergeCell ref="A313:P313"/>
    <mergeCell ref="A316:L316"/>
    <mergeCell ref="A263:B263"/>
    <mergeCell ref="A285:B285"/>
    <mergeCell ref="A309:P309"/>
    <mergeCell ref="A310:P310"/>
    <mergeCell ref="L238:L239"/>
    <mergeCell ref="M238:M239"/>
    <mergeCell ref="P238:P239"/>
    <mergeCell ref="A241:B241"/>
    <mergeCell ref="C238:C239"/>
    <mergeCell ref="D238:D239"/>
    <mergeCell ref="E238:E239"/>
    <mergeCell ref="F238:F239"/>
    <mergeCell ref="G238:G239"/>
    <mergeCell ref="H238:H239"/>
    <mergeCell ref="A208:B208"/>
    <mergeCell ref="A232:Q232"/>
    <mergeCell ref="A233:Q233"/>
    <mergeCell ref="A235:C235"/>
    <mergeCell ref="C237:I237"/>
    <mergeCell ref="K237:P237"/>
    <mergeCell ref="I238:I239"/>
    <mergeCell ref="K238:K239"/>
    <mergeCell ref="P161:P162"/>
    <mergeCell ref="Q161:Q162"/>
    <mergeCell ref="A164:B164"/>
    <mergeCell ref="A186:B186"/>
    <mergeCell ref="L161:L162"/>
    <mergeCell ref="M161:M162"/>
    <mergeCell ref="N161:N162"/>
    <mergeCell ref="O161:O162"/>
    <mergeCell ref="G161:G162"/>
    <mergeCell ref="H161:H162"/>
    <mergeCell ref="A156:Q156"/>
    <mergeCell ref="A158:C158"/>
    <mergeCell ref="C160:I160"/>
    <mergeCell ref="K160:Q160"/>
    <mergeCell ref="I161:I162"/>
    <mergeCell ref="K161:K162"/>
    <mergeCell ref="C161:C162"/>
    <mergeCell ref="D161:D162"/>
    <mergeCell ref="E161:E162"/>
    <mergeCell ref="F161:F162"/>
    <mergeCell ref="P84:P85"/>
    <mergeCell ref="Q84:Q85"/>
    <mergeCell ref="A131:B131"/>
    <mergeCell ref="A155:Q155"/>
    <mergeCell ref="L84:L85"/>
    <mergeCell ref="M84:M85"/>
    <mergeCell ref="N84:N85"/>
    <mergeCell ref="O84:O85"/>
    <mergeCell ref="P7:P8"/>
    <mergeCell ref="Q7:Q8"/>
    <mergeCell ref="C84:C85"/>
    <mergeCell ref="D84:D85"/>
    <mergeCell ref="E84:E85"/>
    <mergeCell ref="F84:F85"/>
    <mergeCell ref="G84:G85"/>
    <mergeCell ref="H84:H85"/>
    <mergeCell ref="I84:I85"/>
    <mergeCell ref="K84:K85"/>
    <mergeCell ref="A54:B54"/>
    <mergeCell ref="A78:Q78"/>
    <mergeCell ref="A79:Q79"/>
    <mergeCell ref="A81:C81"/>
    <mergeCell ref="C83:I83"/>
    <mergeCell ref="K83:Q83"/>
    <mergeCell ref="A10:B10"/>
    <mergeCell ref="A32:B32"/>
    <mergeCell ref="L7:L8"/>
    <mergeCell ref="M7:M8"/>
    <mergeCell ref="N7:N8"/>
    <mergeCell ref="O7:O8"/>
    <mergeCell ref="G7:G8"/>
    <mergeCell ref="H7:H8"/>
    <mergeCell ref="F7:F8"/>
    <mergeCell ref="A1:Q1"/>
    <mergeCell ref="A2:Q2"/>
    <mergeCell ref="A4:C4"/>
    <mergeCell ref="C6:I6"/>
    <mergeCell ref="K6:Q6"/>
    <mergeCell ref="I7:I8"/>
    <mergeCell ref="K7:K8"/>
    <mergeCell ref="C7:C8"/>
    <mergeCell ref="D7:D8"/>
    <mergeCell ref="E7:E8"/>
  </mergeCells>
  <printOptions horizontalCentered="1"/>
  <pageMargins left="0" right="0" top="0.22" bottom="0" header="0.17" footer="0.1968503937007874"/>
  <pageSetup fitToHeight="3" horizontalDpi="600" verticalDpi="600" orientation="portrait" paperSize="9" scale="78" r:id="rId1"/>
  <rowBreaks count="3" manualBreakCount="3">
    <brk id="76" max="255" man="1"/>
    <brk id="153" max="255" man="1"/>
    <brk id="230" max="255" man="1"/>
  </rowBreaks>
</worksheet>
</file>

<file path=xl/worksheets/sheet7.xml><?xml version="1.0" encoding="utf-8"?>
<worksheet xmlns="http://schemas.openxmlformats.org/spreadsheetml/2006/main" xmlns:r="http://schemas.openxmlformats.org/officeDocument/2006/relationships">
  <sheetPr transitionEvaluation="1"/>
  <dimension ref="A1:AE320"/>
  <sheetViews>
    <sheetView showGridLines="0" zoomScalePageLayoutView="0" workbookViewId="0" topLeftCell="A1">
      <selection activeCell="H37" sqref="H37"/>
    </sheetView>
  </sheetViews>
  <sheetFormatPr defaultColWidth="11.140625" defaultRowHeight="12.75"/>
  <cols>
    <col min="1" max="1" width="1.1484375" style="245" customWidth="1"/>
    <col min="2" max="2" width="20.57421875" style="245" customWidth="1"/>
    <col min="3" max="3" width="9.28125" style="245" customWidth="1"/>
    <col min="4" max="4" width="7.140625" style="245" customWidth="1"/>
    <col min="5" max="5" width="7.57421875" style="245" customWidth="1"/>
    <col min="6" max="6" width="7.28125" style="245" customWidth="1"/>
    <col min="7" max="7" width="5.00390625" style="245" customWidth="1"/>
    <col min="8" max="8" width="6.7109375" style="245" customWidth="1"/>
    <col min="9" max="9" width="9.57421875" style="245" customWidth="1"/>
    <col min="10" max="10" width="0.9921875" style="245" customWidth="1"/>
    <col min="11" max="11" width="9.00390625" style="245" customWidth="1"/>
    <col min="12" max="12" width="7.140625" style="245" customWidth="1"/>
    <col min="13" max="13" width="7.28125" style="245" customWidth="1"/>
    <col min="14" max="14" width="7.00390625" style="245" customWidth="1"/>
    <col min="15" max="15" width="5.140625" style="245" customWidth="1"/>
    <col min="16" max="16" width="6.57421875" style="245" customWidth="1"/>
    <col min="17" max="17" width="13.140625" style="245" customWidth="1"/>
    <col min="18" max="18" width="11.140625" style="245" customWidth="1"/>
    <col min="19" max="19" width="21.140625" style="245" customWidth="1"/>
    <col min="20" max="20" width="2.8515625" style="245" customWidth="1"/>
    <col min="21" max="25" width="10.00390625" style="245" customWidth="1"/>
    <col min="26" max="26" width="2.7109375" style="245" customWidth="1"/>
    <col min="27" max="31" width="10.00390625" style="245" customWidth="1"/>
    <col min="32" max="16384" width="11.140625" style="245" customWidth="1"/>
  </cols>
  <sheetData>
    <row r="1" spans="1:31" s="17" customFormat="1" ht="12.75" customHeight="1">
      <c r="A1" s="996" t="s">
        <v>380</v>
      </c>
      <c r="B1" s="996"/>
      <c r="C1" s="996"/>
      <c r="D1" s="996"/>
      <c r="E1" s="996"/>
      <c r="F1" s="996"/>
      <c r="G1" s="996"/>
      <c r="H1" s="996"/>
      <c r="I1" s="996"/>
      <c r="J1" s="996"/>
      <c r="K1" s="996"/>
      <c r="L1" s="996"/>
      <c r="M1" s="996"/>
      <c r="N1" s="996"/>
      <c r="O1" s="996"/>
      <c r="P1" s="996"/>
      <c r="Q1" s="996"/>
      <c r="S1" s="996"/>
      <c r="T1" s="996"/>
      <c r="U1" s="996"/>
      <c r="V1" s="996"/>
      <c r="W1" s="996"/>
      <c r="X1" s="996"/>
      <c r="Y1" s="996"/>
      <c r="Z1" s="996"/>
      <c r="AA1" s="996"/>
      <c r="AB1" s="996"/>
      <c r="AC1" s="996"/>
      <c r="AD1" s="996"/>
      <c r="AE1" s="996"/>
    </row>
    <row r="2" spans="1:31" s="17" customFormat="1" ht="12" customHeight="1">
      <c r="A2" s="996" t="s">
        <v>467</v>
      </c>
      <c r="B2" s="996"/>
      <c r="C2" s="996"/>
      <c r="D2" s="996"/>
      <c r="E2" s="996"/>
      <c r="F2" s="996"/>
      <c r="G2" s="996"/>
      <c r="H2" s="996"/>
      <c r="I2" s="996"/>
      <c r="J2" s="996"/>
      <c r="K2" s="996"/>
      <c r="L2" s="996"/>
      <c r="M2" s="996"/>
      <c r="N2" s="996"/>
      <c r="O2" s="996"/>
      <c r="P2" s="996"/>
      <c r="Q2" s="996"/>
      <c r="S2" s="513"/>
      <c r="T2" s="513"/>
      <c r="U2" s="513"/>
      <c r="V2" s="513"/>
      <c r="W2" s="513"/>
      <c r="X2" s="513"/>
      <c r="Y2" s="513"/>
      <c r="Z2" s="513"/>
      <c r="AA2" s="513"/>
      <c r="AB2" s="513"/>
      <c r="AC2" s="513"/>
      <c r="AD2" s="513"/>
      <c r="AE2" s="513"/>
    </row>
    <row r="3" spans="1:31" s="17" customFormat="1" ht="12.75" customHeight="1">
      <c r="A3" s="95" t="str">
        <f>"November 2011"</f>
        <v>November 2011</v>
      </c>
      <c r="B3" s="136"/>
      <c r="C3" s="136"/>
      <c r="D3" s="19"/>
      <c r="E3" s="19"/>
      <c r="F3" s="19"/>
      <c r="G3" s="19"/>
      <c r="H3" s="19"/>
      <c r="I3" s="19"/>
      <c r="J3" s="19"/>
      <c r="K3" s="19"/>
      <c r="L3" s="19"/>
      <c r="M3" s="19"/>
      <c r="N3" s="19"/>
      <c r="O3" s="19"/>
      <c r="P3" s="19"/>
      <c r="Q3" s="19"/>
      <c r="S3" s="1041"/>
      <c r="T3" s="1037"/>
      <c r="U3" s="1037"/>
      <c r="V3" s="19"/>
      <c r="W3" s="19"/>
      <c r="X3" s="19"/>
      <c r="Y3" s="19"/>
      <c r="Z3" s="19"/>
      <c r="AA3" s="19"/>
      <c r="AB3" s="19"/>
      <c r="AC3" s="19"/>
      <c r="AD3" s="19"/>
      <c r="AE3" s="19"/>
    </row>
    <row r="4" spans="1:31" s="17" customFormat="1" ht="12.75" customHeight="1">
      <c r="A4" s="1041" t="s">
        <v>394</v>
      </c>
      <c r="B4" s="1037"/>
      <c r="C4" s="1037"/>
      <c r="D4" s="19"/>
      <c r="E4" s="19"/>
      <c r="F4" s="19"/>
      <c r="G4" s="19"/>
      <c r="H4" s="19"/>
      <c r="I4" s="19"/>
      <c r="J4" s="19"/>
      <c r="K4" s="19"/>
      <c r="L4" s="19"/>
      <c r="M4" s="19"/>
      <c r="N4" s="19"/>
      <c r="O4" s="19"/>
      <c r="P4" s="19"/>
      <c r="Q4" s="19"/>
      <c r="S4" s="1041"/>
      <c r="T4" s="1037"/>
      <c r="U4" s="1037"/>
      <c r="V4" s="19"/>
      <c r="W4" s="19"/>
      <c r="X4" s="19"/>
      <c r="Y4" s="19"/>
      <c r="Z4" s="19"/>
      <c r="AA4" s="19"/>
      <c r="AB4" s="19"/>
      <c r="AC4" s="19"/>
      <c r="AD4" s="95"/>
      <c r="AE4" s="19"/>
    </row>
    <row r="5" s="38" customFormat="1" ht="11.25" customHeight="1">
      <c r="Q5" s="226" t="s">
        <v>81</v>
      </c>
    </row>
    <row r="6" spans="1:17" s="38" customFormat="1" ht="16.5" customHeight="1">
      <c r="A6" s="227"/>
      <c r="B6" s="227"/>
      <c r="C6" s="1042" t="s">
        <v>19</v>
      </c>
      <c r="D6" s="1043"/>
      <c r="E6" s="1043"/>
      <c r="F6" s="1043"/>
      <c r="G6" s="1043"/>
      <c r="H6" s="1043"/>
      <c r="I6" s="1043"/>
      <c r="J6" s="227"/>
      <c r="K6" s="1042" t="s">
        <v>27</v>
      </c>
      <c r="L6" s="1043"/>
      <c r="M6" s="1043"/>
      <c r="N6" s="1043"/>
      <c r="O6" s="1043"/>
      <c r="P6" s="1043"/>
      <c r="Q6" s="1043"/>
    </row>
    <row r="7" spans="3:17" s="38" customFormat="1" ht="11.25" customHeight="1">
      <c r="C7" s="1056" t="s">
        <v>468</v>
      </c>
      <c r="D7" s="1049" t="s">
        <v>469</v>
      </c>
      <c r="E7" s="1049" t="s">
        <v>470</v>
      </c>
      <c r="F7" s="1049" t="s">
        <v>471</v>
      </c>
      <c r="G7" s="1049" t="s">
        <v>472</v>
      </c>
      <c r="H7" s="1049" t="s">
        <v>177</v>
      </c>
      <c r="I7" s="1056" t="s">
        <v>178</v>
      </c>
      <c r="J7" s="229"/>
      <c r="K7" s="1056" t="s">
        <v>468</v>
      </c>
      <c r="L7" s="1049" t="s">
        <v>469</v>
      </c>
      <c r="M7" s="1049" t="s">
        <v>470</v>
      </c>
      <c r="N7" s="1049" t="s">
        <v>471</v>
      </c>
      <c r="O7" s="1049" t="s">
        <v>472</v>
      </c>
      <c r="P7" s="1049" t="s">
        <v>177</v>
      </c>
      <c r="Q7" s="1056" t="s">
        <v>178</v>
      </c>
    </row>
    <row r="8" spans="3:17" s="38" customFormat="1" ht="35.25" customHeight="1">
      <c r="C8" s="1057"/>
      <c r="D8" s="1050"/>
      <c r="E8" s="1050"/>
      <c r="F8" s="1050"/>
      <c r="G8" s="1050"/>
      <c r="H8" s="1050"/>
      <c r="I8" s="1057"/>
      <c r="J8" s="229"/>
      <c r="K8" s="1057"/>
      <c r="L8" s="1050"/>
      <c r="M8" s="1050"/>
      <c r="N8" s="1050"/>
      <c r="O8" s="1050"/>
      <c r="P8" s="1050"/>
      <c r="Q8" s="1057"/>
    </row>
    <row r="9" spans="1:17" s="38" customFormat="1" ht="4.5" customHeight="1">
      <c r="A9" s="227"/>
      <c r="B9" s="227"/>
      <c r="C9" s="230"/>
      <c r="D9" s="230"/>
      <c r="E9" s="230"/>
      <c r="F9" s="230"/>
      <c r="G9" s="230"/>
      <c r="H9" s="230"/>
      <c r="I9" s="230"/>
      <c r="J9" s="227"/>
      <c r="K9" s="230"/>
      <c r="L9" s="230"/>
      <c r="M9" s="230"/>
      <c r="N9" s="230"/>
      <c r="O9" s="230"/>
      <c r="P9" s="231"/>
      <c r="Q9" s="231"/>
    </row>
    <row r="10" spans="1:17" s="38" customFormat="1" ht="12" customHeight="1">
      <c r="A10" s="1046" t="s">
        <v>66</v>
      </c>
      <c r="B10" s="1037"/>
      <c r="C10" s="106"/>
      <c r="D10" s="106"/>
      <c r="E10" s="106"/>
      <c r="F10" s="106"/>
      <c r="G10" s="106"/>
      <c r="H10" s="106"/>
      <c r="I10" s="106"/>
      <c r="J10" s="233"/>
      <c r="K10" s="233"/>
      <c r="L10" s="233"/>
      <c r="M10" s="233"/>
      <c r="N10" s="233"/>
      <c r="O10" s="233"/>
      <c r="P10" s="233"/>
      <c r="Q10" s="233"/>
    </row>
    <row r="11" spans="2:17" s="38" customFormat="1" ht="12" customHeight="1">
      <c r="B11" s="234" t="s">
        <v>82</v>
      </c>
      <c r="C11" s="235">
        <v>79.55696202531645</v>
      </c>
      <c r="D11" s="235">
        <v>88.73159682899208</v>
      </c>
      <c r="E11" s="235">
        <v>85.00371195248701</v>
      </c>
      <c r="F11" s="235">
        <v>81.93548387096774</v>
      </c>
      <c r="G11" s="475">
        <v>89.45220193340494</v>
      </c>
      <c r="H11" s="235">
        <v>86.57062102535919</v>
      </c>
      <c r="I11" s="476">
        <v>22.053</v>
      </c>
      <c r="J11" s="237"/>
      <c r="K11" s="235">
        <v>79.61929766983918</v>
      </c>
      <c r="L11" s="235">
        <v>89.72800925925925</v>
      </c>
      <c r="M11" s="235">
        <v>88.33505955463491</v>
      </c>
      <c r="N11" s="235">
        <v>87.22627737226277</v>
      </c>
      <c r="O11" s="475">
        <v>87.16819426258779</v>
      </c>
      <c r="P11" s="235">
        <v>86.11930820664152</v>
      </c>
      <c r="Q11" s="476">
        <v>23.055</v>
      </c>
    </row>
    <row r="12" spans="2:17" s="38" customFormat="1" ht="12" customHeight="1">
      <c r="B12" s="234" t="s">
        <v>83</v>
      </c>
      <c r="C12" s="235">
        <v>0.7436708860759493</v>
      </c>
      <c r="D12" s="235">
        <v>1.5571913929784826</v>
      </c>
      <c r="E12" s="235">
        <v>0.2969561989606533</v>
      </c>
      <c r="F12" s="235">
        <v>1.6129032258064515</v>
      </c>
      <c r="G12" s="475">
        <v>1.0741138560687433</v>
      </c>
      <c r="H12" s="235">
        <v>1.0245740755279893</v>
      </c>
      <c r="I12" s="476">
        <v>0.261</v>
      </c>
      <c r="J12" s="237"/>
      <c r="K12" s="235">
        <v>0.6071545782737119</v>
      </c>
      <c r="L12" s="235">
        <v>1.4756944444444444</v>
      </c>
      <c r="M12" s="235">
        <v>0.4013464526152252</v>
      </c>
      <c r="N12" s="235">
        <v>1.3686131386861315</v>
      </c>
      <c r="O12" s="475">
        <v>1.166527794310201</v>
      </c>
      <c r="P12" s="235">
        <v>0.8666093907586568</v>
      </c>
      <c r="Q12" s="476">
        <v>0.232</v>
      </c>
    </row>
    <row r="13" spans="2:17" s="38" customFormat="1" ht="12" customHeight="1">
      <c r="B13" s="234" t="s">
        <v>84</v>
      </c>
      <c r="C13" s="235">
        <v>2.721518987341772</v>
      </c>
      <c r="D13" s="235">
        <v>1.9818799546998869</v>
      </c>
      <c r="E13" s="235">
        <v>2.078693392724573</v>
      </c>
      <c r="F13" s="235">
        <v>2.258064516129032</v>
      </c>
      <c r="G13" s="475">
        <v>2.4203365556749015</v>
      </c>
      <c r="H13" s="235">
        <v>2.4142262699222736</v>
      </c>
      <c r="I13" s="476">
        <v>0.615</v>
      </c>
      <c r="J13" s="237"/>
      <c r="K13" s="235">
        <v>3.314735805710535</v>
      </c>
      <c r="L13" s="235">
        <v>1.9965277777777777</v>
      </c>
      <c r="M13" s="235">
        <v>2.3821853961677886</v>
      </c>
      <c r="N13" s="235">
        <v>2.281021897810219</v>
      </c>
      <c r="O13" s="475">
        <v>3.701940245208904</v>
      </c>
      <c r="P13" s="235">
        <v>2.95468977625042</v>
      </c>
      <c r="Q13" s="476">
        <v>0.791</v>
      </c>
    </row>
    <row r="14" spans="2:17" s="38" customFormat="1" ht="12" customHeight="1">
      <c r="B14" s="234" t="s">
        <v>85</v>
      </c>
      <c r="C14" s="235">
        <v>1.1550632911392407</v>
      </c>
      <c r="D14" s="235">
        <v>0.22650056625141565</v>
      </c>
      <c r="E14" s="235">
        <v>0.14847809948032664</v>
      </c>
      <c r="F14" s="235">
        <v>0.6451612903225806</v>
      </c>
      <c r="G14" s="475">
        <v>0.40100250626566414</v>
      </c>
      <c r="H14" s="235">
        <v>0.5535055350553505</v>
      </c>
      <c r="I14" s="476">
        <v>0.141</v>
      </c>
      <c r="J14" s="237"/>
      <c r="K14" s="235">
        <v>0.9025270758122743</v>
      </c>
      <c r="L14" s="235">
        <v>0.26041666666666663</v>
      </c>
      <c r="M14" s="235">
        <v>0.24598653547384777</v>
      </c>
      <c r="N14" s="235">
        <v>0.18248175182481752</v>
      </c>
      <c r="O14" s="475">
        <v>0.17855017259850017</v>
      </c>
      <c r="P14" s="235">
        <v>0.37353853049942104</v>
      </c>
      <c r="Q14" s="476">
        <v>0.1</v>
      </c>
    </row>
    <row r="15" spans="2:17" s="38" customFormat="1" ht="12" customHeight="1">
      <c r="B15" s="234" t="s">
        <v>86</v>
      </c>
      <c r="C15" s="235">
        <v>0.30063291139240506</v>
      </c>
      <c r="D15" s="235">
        <v>0.14156285390713477</v>
      </c>
      <c r="E15" s="235" t="s">
        <v>15</v>
      </c>
      <c r="F15" s="235" t="s">
        <v>15</v>
      </c>
      <c r="G15" s="475">
        <v>0.13605442176870747</v>
      </c>
      <c r="H15" s="235">
        <v>0.1687995603360289</v>
      </c>
      <c r="I15" s="476" t="s">
        <v>15</v>
      </c>
      <c r="J15" s="237"/>
      <c r="K15" s="235">
        <v>0.36101083032490977</v>
      </c>
      <c r="L15" s="235">
        <v>0.11574074074074073</v>
      </c>
      <c r="M15" s="235">
        <v>0.06473329880890731</v>
      </c>
      <c r="N15" s="235">
        <v>0.45620437956204374</v>
      </c>
      <c r="O15" s="475">
        <v>0.1904535174384002</v>
      </c>
      <c r="P15" s="235">
        <v>0.19424003585969893</v>
      </c>
      <c r="Q15" s="476">
        <v>0.052</v>
      </c>
    </row>
    <row r="16" spans="2:17" s="38" customFormat="1" ht="12" customHeight="1">
      <c r="B16" s="234" t="s">
        <v>87</v>
      </c>
      <c r="C16" s="235">
        <v>0.3322784810126582</v>
      </c>
      <c r="D16" s="235">
        <v>0.16987542468856173</v>
      </c>
      <c r="E16" s="235">
        <v>0.22271714922048996</v>
      </c>
      <c r="F16" s="235" t="s">
        <v>15</v>
      </c>
      <c r="G16" s="475">
        <v>0.1933404940923738</v>
      </c>
      <c r="H16" s="235">
        <v>0.22375755672450343</v>
      </c>
      <c r="I16" s="476">
        <v>0.057</v>
      </c>
      <c r="J16" s="237"/>
      <c r="K16" s="235">
        <v>0.2461437479488021</v>
      </c>
      <c r="L16" s="235">
        <v>0.1736111111111111</v>
      </c>
      <c r="M16" s="235">
        <v>0.15535991714137753</v>
      </c>
      <c r="N16" s="235">
        <v>0.18248175182481752</v>
      </c>
      <c r="O16" s="475">
        <v>0.08332341387930008</v>
      </c>
      <c r="P16" s="235">
        <v>0.15688618280975683</v>
      </c>
      <c r="Q16" s="476" t="s">
        <v>15</v>
      </c>
    </row>
    <row r="17" spans="2:17" s="38" customFormat="1" ht="12" customHeight="1">
      <c r="B17" s="234" t="s">
        <v>88</v>
      </c>
      <c r="C17" s="235">
        <v>0.7278481012658228</v>
      </c>
      <c r="D17" s="235">
        <v>0.4813137032842582</v>
      </c>
      <c r="E17" s="235">
        <v>0.2969561989606533</v>
      </c>
      <c r="F17" s="235">
        <v>0.6451612903225806</v>
      </c>
      <c r="G17" s="475">
        <v>0.17185821697099893</v>
      </c>
      <c r="H17" s="235">
        <v>0.36507811886629504</v>
      </c>
      <c r="I17" s="476">
        <v>0.093</v>
      </c>
      <c r="J17" s="237"/>
      <c r="K17" s="235">
        <v>0.4430587463078438</v>
      </c>
      <c r="L17" s="235">
        <v>0.23148148148148145</v>
      </c>
      <c r="M17" s="235">
        <v>0.3495598135680994</v>
      </c>
      <c r="N17" s="235">
        <v>0.45620437956204374</v>
      </c>
      <c r="O17" s="475">
        <v>0.23806689679800025</v>
      </c>
      <c r="P17" s="235">
        <v>0.3249785215344963</v>
      </c>
      <c r="Q17" s="476">
        <v>0.087</v>
      </c>
    </row>
    <row r="18" spans="2:17" s="38" customFormat="1" ht="12" customHeight="1">
      <c r="B18" s="234" t="s">
        <v>89</v>
      </c>
      <c r="C18" s="235">
        <v>1.1550632911392407</v>
      </c>
      <c r="D18" s="235">
        <v>1.1325028312570782</v>
      </c>
      <c r="E18" s="235">
        <v>3.4892353377876764</v>
      </c>
      <c r="F18" s="235">
        <v>1.6129032258064515</v>
      </c>
      <c r="G18" s="475">
        <v>0.8020050125313283</v>
      </c>
      <c r="H18" s="235">
        <v>1.0873832142576745</v>
      </c>
      <c r="I18" s="476">
        <v>0.277</v>
      </c>
      <c r="J18" s="237"/>
      <c r="K18" s="235">
        <v>1.361995405316705</v>
      </c>
      <c r="L18" s="235">
        <v>1.215277777777778</v>
      </c>
      <c r="M18" s="235">
        <v>2.4857586742620406</v>
      </c>
      <c r="N18" s="235">
        <v>1.0036496350364963</v>
      </c>
      <c r="O18" s="475">
        <v>1.1308177597905011</v>
      </c>
      <c r="P18" s="235">
        <v>1.5800679840125509</v>
      </c>
      <c r="Q18" s="476">
        <v>0.423</v>
      </c>
    </row>
    <row r="19" spans="2:17" s="38" customFormat="1" ht="12" customHeight="1">
      <c r="B19" s="234" t="s">
        <v>90</v>
      </c>
      <c r="C19" s="235">
        <v>2.120253164556962</v>
      </c>
      <c r="D19" s="235">
        <v>0.5096262740656852</v>
      </c>
      <c r="E19" s="235">
        <v>1.855976243504083</v>
      </c>
      <c r="F19" s="235">
        <v>2.5806451612903225</v>
      </c>
      <c r="G19" s="475">
        <v>0.39384174722520593</v>
      </c>
      <c r="H19" s="235">
        <v>0.9421370809452776</v>
      </c>
      <c r="I19" s="476">
        <v>0.24</v>
      </c>
      <c r="J19" s="237"/>
      <c r="K19" s="235">
        <v>2.3465703971119134</v>
      </c>
      <c r="L19" s="235">
        <v>0.49189814814814814</v>
      </c>
      <c r="M19" s="235">
        <v>1.0616261004660799</v>
      </c>
      <c r="N19" s="235">
        <v>1.0036496350364963</v>
      </c>
      <c r="O19" s="475">
        <v>0.5475538626354005</v>
      </c>
      <c r="P19" s="235">
        <v>1.1168802061932688</v>
      </c>
      <c r="Q19" s="476">
        <v>0.299</v>
      </c>
    </row>
    <row r="20" spans="2:17" s="38" customFormat="1" ht="12" customHeight="1">
      <c r="B20" s="234" t="s">
        <v>91</v>
      </c>
      <c r="C20" s="235">
        <v>1.4873417721518987</v>
      </c>
      <c r="D20" s="235">
        <v>0.5096262740656852</v>
      </c>
      <c r="E20" s="235">
        <v>0.6681514476614699</v>
      </c>
      <c r="F20" s="235">
        <v>2.5806451612903225</v>
      </c>
      <c r="G20" s="475">
        <v>0.2363050483351235</v>
      </c>
      <c r="H20" s="235">
        <v>0.6359425296380623</v>
      </c>
      <c r="I20" s="476">
        <v>0.162</v>
      </c>
      <c r="J20" s="237"/>
      <c r="K20" s="235">
        <v>1.5753199868723335</v>
      </c>
      <c r="L20" s="235">
        <v>0.8391203703703705</v>
      </c>
      <c r="M20" s="235">
        <v>0.4142931123770067</v>
      </c>
      <c r="N20" s="235">
        <v>0.5474452554744526</v>
      </c>
      <c r="O20" s="475">
        <v>0.17855017259850017</v>
      </c>
      <c r="P20" s="235">
        <v>0.6648985842889694</v>
      </c>
      <c r="Q20" s="476">
        <v>0.178</v>
      </c>
    </row>
    <row r="21" spans="2:17" s="38" customFormat="1" ht="12" customHeight="1">
      <c r="B21" s="234" t="s">
        <v>92</v>
      </c>
      <c r="C21" s="235">
        <v>0.5379746835443038</v>
      </c>
      <c r="D21" s="235">
        <v>0.3114382785956965</v>
      </c>
      <c r="E21" s="235">
        <v>1.1135857461024499</v>
      </c>
      <c r="F21" s="235">
        <v>0.6451612903225806</v>
      </c>
      <c r="G21" s="475">
        <v>0.4940923737916219</v>
      </c>
      <c r="H21" s="235">
        <v>0.5142498233492973</v>
      </c>
      <c r="I21" s="476">
        <v>0.131</v>
      </c>
      <c r="J21" s="237"/>
      <c r="K21" s="235">
        <v>0.6399737446668855</v>
      </c>
      <c r="L21" s="235">
        <v>0.5497685185185185</v>
      </c>
      <c r="M21" s="235">
        <v>0.9062661833247023</v>
      </c>
      <c r="N21" s="235">
        <v>0.18248175182481752</v>
      </c>
      <c r="O21" s="475">
        <v>0.5356505177955005</v>
      </c>
      <c r="P21" s="235">
        <v>0.6536924283739868</v>
      </c>
      <c r="Q21" s="476">
        <v>0.175</v>
      </c>
    </row>
    <row r="22" spans="2:17" s="38" customFormat="1" ht="12" customHeight="1">
      <c r="B22" s="234" t="s">
        <v>93</v>
      </c>
      <c r="C22" s="235">
        <v>4.746835443037975</v>
      </c>
      <c r="D22" s="235">
        <v>2.2366930917327292</v>
      </c>
      <c r="E22" s="235">
        <v>1.4847809948032664</v>
      </c>
      <c r="F22" s="235">
        <v>2.5806451612903225</v>
      </c>
      <c r="G22" s="475">
        <v>1.933404940923738</v>
      </c>
      <c r="H22" s="235">
        <v>2.6576116824998035</v>
      </c>
      <c r="I22" s="476">
        <v>0.677</v>
      </c>
      <c r="J22" s="237"/>
      <c r="K22" s="235">
        <v>4.102395799146702</v>
      </c>
      <c r="L22" s="235">
        <v>1.3020833333333335</v>
      </c>
      <c r="M22" s="235">
        <v>1.0875194199896427</v>
      </c>
      <c r="N22" s="235">
        <v>3.2846715328467155</v>
      </c>
      <c r="O22" s="475">
        <v>1.5593381740269017</v>
      </c>
      <c r="P22" s="235">
        <v>2.0395203765268386</v>
      </c>
      <c r="Q22" s="476">
        <v>0.546</v>
      </c>
    </row>
    <row r="23" spans="2:17" s="38" customFormat="1" ht="12" customHeight="1">
      <c r="B23" s="234" t="s">
        <v>94</v>
      </c>
      <c r="C23" s="235">
        <v>2.1044303797468356</v>
      </c>
      <c r="D23" s="235">
        <v>0.8210645526613816</v>
      </c>
      <c r="E23" s="235">
        <v>1.4105419450631032</v>
      </c>
      <c r="F23" s="235" t="s">
        <v>15</v>
      </c>
      <c r="G23" s="475">
        <v>1.288936627282492</v>
      </c>
      <c r="H23" s="235">
        <v>1.4171311925885217</v>
      </c>
      <c r="I23" s="476">
        <v>0.361</v>
      </c>
      <c r="J23" s="237"/>
      <c r="K23" s="235">
        <v>2.215293731539219</v>
      </c>
      <c r="L23" s="235">
        <v>0.6655092592592593</v>
      </c>
      <c r="M23" s="235">
        <v>0.8674262040393578</v>
      </c>
      <c r="N23" s="235">
        <v>1.0036496350364963</v>
      </c>
      <c r="O23" s="475">
        <v>1.7616950363052017</v>
      </c>
      <c r="P23" s="235">
        <v>1.4343879571177767</v>
      </c>
      <c r="Q23" s="476">
        <v>0.384</v>
      </c>
    </row>
    <row r="24" spans="2:17" s="38" customFormat="1" ht="12" customHeight="1">
      <c r="B24" s="234" t="s">
        <v>95</v>
      </c>
      <c r="C24" s="235">
        <v>0.8860759493670887</v>
      </c>
      <c r="D24" s="235">
        <v>0.3114382785956965</v>
      </c>
      <c r="E24" s="235">
        <v>0.3711952487008166</v>
      </c>
      <c r="F24" s="235">
        <v>0.6451612903225806</v>
      </c>
      <c r="G24" s="475">
        <v>0.30075187969924816</v>
      </c>
      <c r="H24" s="235">
        <v>0.4553662557902175</v>
      </c>
      <c r="I24" s="476">
        <v>0.116</v>
      </c>
      <c r="J24" s="237"/>
      <c r="K24" s="235">
        <v>1.099442074171316</v>
      </c>
      <c r="L24" s="235">
        <v>0.4340277777777778</v>
      </c>
      <c r="M24" s="235">
        <v>0.3495598135680994</v>
      </c>
      <c r="N24" s="235">
        <v>0.45620437956204374</v>
      </c>
      <c r="O24" s="475">
        <v>0.4999404832758005</v>
      </c>
      <c r="P24" s="235">
        <v>0.5827201075790968</v>
      </c>
      <c r="Q24" s="476">
        <v>0.156</v>
      </c>
    </row>
    <row r="25" spans="2:17" s="38" customFormat="1" ht="12" customHeight="1">
      <c r="B25" s="234" t="s">
        <v>96</v>
      </c>
      <c r="C25" s="235">
        <v>0.12658227848101267</v>
      </c>
      <c r="D25" s="235">
        <v>0.08493771234428087</v>
      </c>
      <c r="E25" s="235">
        <v>0.5196733481811433</v>
      </c>
      <c r="F25" s="235" t="s">
        <v>15</v>
      </c>
      <c r="G25" s="475" t="s">
        <v>15</v>
      </c>
      <c r="H25" s="235">
        <v>0.09028813692392243</v>
      </c>
      <c r="I25" s="476" t="s">
        <v>15</v>
      </c>
      <c r="J25" s="237"/>
      <c r="K25" s="235">
        <v>0.09845749917952085</v>
      </c>
      <c r="L25" s="235">
        <v>0.14467592592592593</v>
      </c>
      <c r="M25" s="235">
        <v>0.3236664940445365</v>
      </c>
      <c r="N25" s="235">
        <v>0.09124087591240876</v>
      </c>
      <c r="O25" s="475">
        <v>0.16664682775860015</v>
      </c>
      <c r="P25" s="235">
        <v>0.19050465055470472</v>
      </c>
      <c r="Q25" s="476">
        <v>0.051</v>
      </c>
    </row>
    <row r="26" spans="2:17" s="38" customFormat="1" ht="12" customHeight="1">
      <c r="B26" s="234" t="s">
        <v>97</v>
      </c>
      <c r="C26" s="235">
        <v>1.2974683544303798</v>
      </c>
      <c r="D26" s="235">
        <v>0.7927519818799547</v>
      </c>
      <c r="E26" s="235">
        <v>1.0393466963622866</v>
      </c>
      <c r="F26" s="235">
        <v>2.258064516129032</v>
      </c>
      <c r="G26" s="475">
        <v>0.6659505907626209</v>
      </c>
      <c r="H26" s="235">
        <v>0.8793279422155924</v>
      </c>
      <c r="I26" s="476">
        <v>0.224</v>
      </c>
      <c r="J26" s="237"/>
      <c r="K26" s="235">
        <v>1.0666229077781424</v>
      </c>
      <c r="L26" s="235">
        <v>0.3761574074074074</v>
      </c>
      <c r="M26" s="235">
        <v>0.5696530295183843</v>
      </c>
      <c r="N26" s="235">
        <v>0.2737226277372263</v>
      </c>
      <c r="O26" s="475">
        <v>0.8927508629925008</v>
      </c>
      <c r="P26" s="235">
        <v>0.7470770609988421</v>
      </c>
      <c r="Q26" s="476">
        <v>0.2</v>
      </c>
    </row>
    <row r="27" spans="2:17" s="38" customFormat="1" ht="12" customHeight="1">
      <c r="B27" s="234" t="s">
        <v>98</v>
      </c>
      <c r="C27" s="235">
        <v>95.00901984365603</v>
      </c>
      <c r="D27" s="235">
        <v>95.69222432945001</v>
      </c>
      <c r="E27" s="235">
        <v>95.39660056657225</v>
      </c>
      <c r="F27" s="235">
        <v>93.09309309309309</v>
      </c>
      <c r="G27" s="475">
        <v>96.30370319288325</v>
      </c>
      <c r="H27" s="235">
        <v>95.80653653766595</v>
      </c>
      <c r="I27" s="476">
        <v>25.474</v>
      </c>
      <c r="J27" s="237"/>
      <c r="K27" s="235">
        <v>93.53798925556409</v>
      </c>
      <c r="L27" s="235">
        <v>94.34889434889435</v>
      </c>
      <c r="M27" s="235">
        <v>94.81954333415173</v>
      </c>
      <c r="N27" s="235">
        <v>94.72774416594642</v>
      </c>
      <c r="O27" s="475">
        <v>94.99095431931252</v>
      </c>
      <c r="P27" s="235">
        <v>94.51368049426301</v>
      </c>
      <c r="Q27" s="476">
        <v>26.771</v>
      </c>
    </row>
    <row r="28" spans="2:17" s="38" customFormat="1" ht="12" customHeight="1">
      <c r="B28" s="234" t="s">
        <v>99</v>
      </c>
      <c r="C28" s="235">
        <v>0.4058929645219483</v>
      </c>
      <c r="D28" s="235">
        <v>0.5147656461663506</v>
      </c>
      <c r="E28" s="235">
        <v>1.2039660056657222</v>
      </c>
      <c r="F28" s="235">
        <v>0.3003003003003003</v>
      </c>
      <c r="G28" s="475">
        <v>0.48962140542031585</v>
      </c>
      <c r="H28" s="235">
        <v>0.5077287600135394</v>
      </c>
      <c r="I28" s="476">
        <v>0.135</v>
      </c>
      <c r="J28" s="237"/>
      <c r="K28" s="235">
        <v>1.2279355333844972</v>
      </c>
      <c r="L28" s="235">
        <v>0.8736008736008737</v>
      </c>
      <c r="M28" s="235">
        <v>0.9943530567149521</v>
      </c>
      <c r="N28" s="235">
        <v>1.2100259291270528</v>
      </c>
      <c r="O28" s="475">
        <v>0.9497964721845319</v>
      </c>
      <c r="P28" s="235">
        <v>1.027360988526037</v>
      </c>
      <c r="Q28" s="476">
        <v>0.291</v>
      </c>
    </row>
    <row r="29" spans="2:17" s="38" customFormat="1" ht="12" customHeight="1">
      <c r="B29" s="234" t="s">
        <v>100</v>
      </c>
      <c r="C29" s="235">
        <v>4.585087191822009</v>
      </c>
      <c r="D29" s="235">
        <v>3.793010024383636</v>
      </c>
      <c r="E29" s="235">
        <v>3.39943342776204</v>
      </c>
      <c r="F29" s="235">
        <v>6.606606606606606</v>
      </c>
      <c r="G29" s="475">
        <v>3.206675401696435</v>
      </c>
      <c r="H29" s="235">
        <v>3.685734702320508</v>
      </c>
      <c r="I29" s="476">
        <v>0.98</v>
      </c>
      <c r="J29" s="237"/>
      <c r="K29" s="235">
        <v>5.23407521105142</v>
      </c>
      <c r="L29" s="235">
        <v>4.777504777504777</v>
      </c>
      <c r="M29" s="235">
        <v>4.186103609133316</v>
      </c>
      <c r="N29" s="235">
        <v>4.062229904926534</v>
      </c>
      <c r="O29" s="475">
        <v>4.05924920850294</v>
      </c>
      <c r="P29" s="235">
        <v>4.458958517210944</v>
      </c>
      <c r="Q29" s="476">
        <v>1.263</v>
      </c>
    </row>
    <row r="30" spans="2:17" s="38" customFormat="1" ht="12" customHeight="1">
      <c r="B30" s="104" t="s">
        <v>101</v>
      </c>
      <c r="C30" s="236">
        <v>6.652</v>
      </c>
      <c r="D30" s="236">
        <v>3.691</v>
      </c>
      <c r="E30" s="236">
        <v>1.412</v>
      </c>
      <c r="F30" s="236">
        <v>0.333</v>
      </c>
      <c r="G30" s="477">
        <v>14.501</v>
      </c>
      <c r="H30" s="236">
        <v>26.589</v>
      </c>
      <c r="I30" s="478"/>
      <c r="J30" s="237"/>
      <c r="K30" s="236">
        <v>6.515</v>
      </c>
      <c r="L30" s="236">
        <v>3.663</v>
      </c>
      <c r="M30" s="236">
        <v>8.146</v>
      </c>
      <c r="N30" s="236">
        <v>1.157</v>
      </c>
      <c r="O30" s="477">
        <v>8.844</v>
      </c>
      <c r="P30" s="236">
        <v>28.325</v>
      </c>
      <c r="Q30" s="478"/>
    </row>
    <row r="31" spans="3:17" s="38" customFormat="1" ht="12" customHeight="1">
      <c r="C31" s="238"/>
      <c r="D31" s="238"/>
      <c r="E31" s="238"/>
      <c r="F31" s="238"/>
      <c r="G31" s="479"/>
      <c r="H31" s="238"/>
      <c r="I31" s="478"/>
      <c r="J31" s="238"/>
      <c r="K31" s="238"/>
      <c r="L31" s="238"/>
      <c r="M31" s="238"/>
      <c r="N31" s="238"/>
      <c r="O31" s="479"/>
      <c r="P31" s="238"/>
      <c r="Q31" s="478"/>
    </row>
    <row r="32" spans="1:17" s="38" customFormat="1" ht="12" customHeight="1">
      <c r="A32" s="1039" t="s">
        <v>74</v>
      </c>
      <c r="B32" s="1037"/>
      <c r="C32" s="239"/>
      <c r="D32" s="239"/>
      <c r="E32" s="239"/>
      <c r="F32" s="239"/>
      <c r="G32" s="260"/>
      <c r="H32" s="239"/>
      <c r="I32" s="480"/>
      <c r="J32" s="238"/>
      <c r="K32" s="238"/>
      <c r="L32" s="238"/>
      <c r="M32" s="238"/>
      <c r="N32" s="238"/>
      <c r="O32" s="479"/>
      <c r="P32" s="238"/>
      <c r="Q32" s="478"/>
    </row>
    <row r="33" spans="1:17" s="38" customFormat="1" ht="12" customHeight="1">
      <c r="A33" s="112"/>
      <c r="B33" s="234" t="s">
        <v>82</v>
      </c>
      <c r="C33" s="235">
        <v>88.73396150761829</v>
      </c>
      <c r="D33" s="235">
        <v>92.9178155296629</v>
      </c>
      <c r="E33" s="235">
        <v>91.74107142857143</v>
      </c>
      <c r="F33" s="235">
        <v>84.97127615921215</v>
      </c>
      <c r="G33" s="475">
        <v>86.71195319201078</v>
      </c>
      <c r="H33" s="235">
        <v>88.36724693615689</v>
      </c>
      <c r="I33" s="476">
        <v>349.853</v>
      </c>
      <c r="J33" s="237"/>
      <c r="K33" s="235">
        <v>87.63507044180002</v>
      </c>
      <c r="L33" s="235">
        <v>92.62605298498352</v>
      </c>
      <c r="M33" s="235">
        <v>90.68889970788705</v>
      </c>
      <c r="N33" s="235">
        <v>91.65561316773181</v>
      </c>
      <c r="O33" s="475">
        <v>87.46642041638684</v>
      </c>
      <c r="P33" s="235">
        <v>89.38015592197988</v>
      </c>
      <c r="Q33" s="476">
        <v>90.686</v>
      </c>
    </row>
    <row r="34" spans="1:17" s="38" customFormat="1" ht="12" customHeight="1">
      <c r="A34" s="112"/>
      <c r="B34" s="234" t="s">
        <v>83</v>
      </c>
      <c r="C34" s="235">
        <v>0.7212309542902967</v>
      </c>
      <c r="D34" s="235">
        <v>0.9739393400337988</v>
      </c>
      <c r="E34" s="235">
        <v>0.818452380952381</v>
      </c>
      <c r="F34" s="235">
        <v>0.943783340172343</v>
      </c>
      <c r="G34" s="475">
        <v>0.8477821345423355</v>
      </c>
      <c r="H34" s="235">
        <v>0.8029643250452125</v>
      </c>
      <c r="I34" s="476">
        <v>3.179</v>
      </c>
      <c r="J34" s="237"/>
      <c r="K34" s="235">
        <v>0.7604978799069895</v>
      </c>
      <c r="L34" s="235">
        <v>0.9197086232857201</v>
      </c>
      <c r="M34" s="235">
        <v>0.888510223953262</v>
      </c>
      <c r="N34" s="235">
        <v>0.9887857228988304</v>
      </c>
      <c r="O34" s="475">
        <v>0.9570181329751511</v>
      </c>
      <c r="P34" s="235">
        <v>0.8742275357033736</v>
      </c>
      <c r="Q34" s="476">
        <v>0.887</v>
      </c>
    </row>
    <row r="35" spans="1:17" s="38" customFormat="1" ht="12" customHeight="1">
      <c r="A35" s="112"/>
      <c r="B35" s="234" t="s">
        <v>84</v>
      </c>
      <c r="C35" s="235">
        <v>2.0875100240577384</v>
      </c>
      <c r="D35" s="235">
        <v>1.3341634794983546</v>
      </c>
      <c r="E35" s="235">
        <v>2.232142857142857</v>
      </c>
      <c r="F35" s="235">
        <v>2.0722199425523185</v>
      </c>
      <c r="G35" s="475">
        <v>2.0493812032839114</v>
      </c>
      <c r="H35" s="235">
        <v>1.989098477424048</v>
      </c>
      <c r="I35" s="476">
        <v>7.875</v>
      </c>
      <c r="J35" s="237"/>
      <c r="K35" s="235">
        <v>3.5672274654630005</v>
      </c>
      <c r="L35" s="235">
        <v>1.5504822366011477</v>
      </c>
      <c r="M35" s="235">
        <v>2.5803310613437196</v>
      </c>
      <c r="N35" s="235">
        <v>2.0016881707464127</v>
      </c>
      <c r="O35" s="475">
        <v>2.8416722632639355</v>
      </c>
      <c r="P35" s="235">
        <v>2.7005450370092943</v>
      </c>
      <c r="Q35" s="476">
        <v>2.74</v>
      </c>
    </row>
    <row r="36" spans="1:17" s="38" customFormat="1" ht="12" customHeight="1">
      <c r="A36" s="112"/>
      <c r="B36" s="234" t="s">
        <v>85</v>
      </c>
      <c r="C36" s="235">
        <v>0.26112670408981553</v>
      </c>
      <c r="D36" s="235">
        <v>0.18678288712976962</v>
      </c>
      <c r="E36" s="235" t="s">
        <v>15</v>
      </c>
      <c r="F36" s="235">
        <v>0.37956503898235533</v>
      </c>
      <c r="G36" s="475">
        <v>0.19911775517706165</v>
      </c>
      <c r="H36" s="235">
        <v>0.23717631368903885</v>
      </c>
      <c r="I36" s="476">
        <v>0.939</v>
      </c>
      <c r="J36" s="237"/>
      <c r="K36" s="235">
        <v>0.3200656544932294</v>
      </c>
      <c r="L36" s="235">
        <v>0.1994058519513287</v>
      </c>
      <c r="M36" s="235">
        <v>0.17039922103213243</v>
      </c>
      <c r="N36" s="235">
        <v>0.2894006993850235</v>
      </c>
      <c r="O36" s="475">
        <v>0.1762928139691068</v>
      </c>
      <c r="P36" s="235">
        <v>0.24245769310375417</v>
      </c>
      <c r="Q36" s="476">
        <v>0.246</v>
      </c>
    </row>
    <row r="37" spans="1:17" s="38" customFormat="1" ht="12" customHeight="1">
      <c r="A37" s="112"/>
      <c r="B37" s="234" t="s">
        <v>86</v>
      </c>
      <c r="C37" s="235">
        <v>0.0611467522052927</v>
      </c>
      <c r="D37" s="235" t="s">
        <v>15</v>
      </c>
      <c r="E37" s="235" t="s">
        <v>15</v>
      </c>
      <c r="F37" s="235">
        <v>0.07180960196963479</v>
      </c>
      <c r="G37" s="475">
        <v>0.06509618919250092</v>
      </c>
      <c r="H37" s="235">
        <v>0.05960980833931115</v>
      </c>
      <c r="I37" s="476">
        <v>0.236</v>
      </c>
      <c r="J37" s="237"/>
      <c r="K37" s="235">
        <v>0.10942415538230064</v>
      </c>
      <c r="L37" s="235" t="s">
        <v>15</v>
      </c>
      <c r="M37" s="235" t="s">
        <v>15</v>
      </c>
      <c r="N37" s="235" t="s">
        <v>15</v>
      </c>
      <c r="O37" s="475">
        <v>0.07555406312961718</v>
      </c>
      <c r="P37" s="235">
        <v>0.07293442800682036</v>
      </c>
      <c r="Q37" s="476">
        <v>0.074</v>
      </c>
    </row>
    <row r="38" spans="1:17" s="38" customFormat="1" ht="12" customHeight="1">
      <c r="A38" s="112"/>
      <c r="B38" s="234" t="s">
        <v>87</v>
      </c>
      <c r="C38" s="235">
        <v>0.1308139534883721</v>
      </c>
      <c r="D38" s="235">
        <v>0.12229831895401583</v>
      </c>
      <c r="E38" s="235">
        <v>0.0744047619047619</v>
      </c>
      <c r="F38" s="235">
        <v>0.1333606893721789</v>
      </c>
      <c r="G38" s="475">
        <v>0.10491974022791326</v>
      </c>
      <c r="H38" s="235">
        <v>0.1212402881477515</v>
      </c>
      <c r="I38" s="476">
        <v>0.48</v>
      </c>
      <c r="J38" s="237"/>
      <c r="K38" s="235">
        <v>0.169607440842566</v>
      </c>
      <c r="L38" s="235">
        <v>0.10580718674968462</v>
      </c>
      <c r="M38" s="235">
        <v>0.13388510223953262</v>
      </c>
      <c r="N38" s="235">
        <v>0.14470034969251175</v>
      </c>
      <c r="O38" s="475" t="s">
        <v>15</v>
      </c>
      <c r="P38" s="235">
        <v>0.12024324617340652</v>
      </c>
      <c r="Q38" s="476">
        <v>0.122</v>
      </c>
    </row>
    <row r="39" spans="1:17" s="38" customFormat="1" ht="12" customHeight="1">
      <c r="A39" s="112"/>
      <c r="B39" s="234" t="s">
        <v>88</v>
      </c>
      <c r="C39" s="235">
        <v>0.2355653568564555</v>
      </c>
      <c r="D39" s="235">
        <v>0.17788846393311394</v>
      </c>
      <c r="E39" s="235" t="s">
        <v>15</v>
      </c>
      <c r="F39" s="235">
        <v>0.29749692244562986</v>
      </c>
      <c r="G39" s="475">
        <v>0.18916186741820853</v>
      </c>
      <c r="H39" s="235">
        <v>0.21595926326318232</v>
      </c>
      <c r="I39" s="476">
        <v>0.855</v>
      </c>
      <c r="J39" s="237"/>
      <c r="K39" s="235">
        <v>0.3282724661469019</v>
      </c>
      <c r="L39" s="235">
        <v>0.17905831603792782</v>
      </c>
      <c r="M39" s="235">
        <v>0.24342745861733206</v>
      </c>
      <c r="N39" s="235">
        <v>0.15675871216688772</v>
      </c>
      <c r="O39" s="475">
        <v>0.16370047011417058</v>
      </c>
      <c r="P39" s="235">
        <v>0.2326016893190487</v>
      </c>
      <c r="Q39" s="476">
        <v>0.236</v>
      </c>
    </row>
    <row r="40" spans="1:17" s="38" customFormat="1" ht="12" customHeight="1">
      <c r="A40" s="112"/>
      <c r="B40" s="234" t="s">
        <v>89</v>
      </c>
      <c r="C40" s="235">
        <v>2.213813151563753</v>
      </c>
      <c r="D40" s="235">
        <v>1.3319398736991905</v>
      </c>
      <c r="E40" s="235">
        <v>2.232142857142857</v>
      </c>
      <c r="F40" s="235">
        <v>3.2416906032006567</v>
      </c>
      <c r="G40" s="475">
        <v>2.8940999877466</v>
      </c>
      <c r="H40" s="235">
        <v>2.3886862604443455</v>
      </c>
      <c r="I40" s="476">
        <v>9.457</v>
      </c>
      <c r="J40" s="237"/>
      <c r="K40" s="235">
        <v>1.712488031733005</v>
      </c>
      <c r="L40" s="235">
        <v>1.2696862409962155</v>
      </c>
      <c r="M40" s="235">
        <v>1.9839337877312562</v>
      </c>
      <c r="N40" s="235">
        <v>1.3625949596044857</v>
      </c>
      <c r="O40" s="475">
        <v>2.5772330423102754</v>
      </c>
      <c r="P40" s="235">
        <v>1.801677491844157</v>
      </c>
      <c r="Q40" s="476">
        <v>1.828</v>
      </c>
    </row>
    <row r="41" spans="1:17" s="38" customFormat="1" ht="12" customHeight="1">
      <c r="A41" s="112"/>
      <c r="B41" s="234" t="s">
        <v>90</v>
      </c>
      <c r="C41" s="235">
        <v>1.8424218123496392</v>
      </c>
      <c r="D41" s="235">
        <v>0.6915414035399805</v>
      </c>
      <c r="E41" s="235">
        <v>0.6696428571428571</v>
      </c>
      <c r="F41" s="235">
        <v>2.4158801805498564</v>
      </c>
      <c r="G41" s="475">
        <v>2.3940080872442104</v>
      </c>
      <c r="H41" s="235">
        <v>1.917869808137244</v>
      </c>
      <c r="I41" s="476">
        <v>7.593</v>
      </c>
      <c r="J41" s="237"/>
      <c r="K41" s="235">
        <v>0.9574613595951307</v>
      </c>
      <c r="L41" s="235">
        <v>0.4150897326333781</v>
      </c>
      <c r="M41" s="235">
        <v>0.4625121713729309</v>
      </c>
      <c r="N41" s="235">
        <v>0.4341010490775353</v>
      </c>
      <c r="O41" s="475">
        <v>0.7597380792478173</v>
      </c>
      <c r="P41" s="235">
        <v>0.6968194675786755</v>
      </c>
      <c r="Q41" s="476">
        <v>0.707</v>
      </c>
    </row>
    <row r="42" spans="1:17" s="38" customFormat="1" ht="12" customHeight="1">
      <c r="A42" s="112"/>
      <c r="B42" s="234" t="s">
        <v>91</v>
      </c>
      <c r="C42" s="235">
        <v>0.7984161988773055</v>
      </c>
      <c r="D42" s="235">
        <v>0.29129235969047407</v>
      </c>
      <c r="E42" s="235">
        <v>0.1488095238095238</v>
      </c>
      <c r="F42" s="235">
        <v>1.2669265490356998</v>
      </c>
      <c r="G42" s="475">
        <v>0.9059857860556304</v>
      </c>
      <c r="H42" s="235">
        <v>0.7971548945714662</v>
      </c>
      <c r="I42" s="476">
        <v>3.156</v>
      </c>
      <c r="J42" s="237"/>
      <c r="K42" s="235">
        <v>0.5389139652578306</v>
      </c>
      <c r="L42" s="235">
        <v>0.3499776177104953</v>
      </c>
      <c r="M42" s="235">
        <v>0.15822784810126583</v>
      </c>
      <c r="N42" s="235">
        <v>0.22910888701314364</v>
      </c>
      <c r="O42" s="475">
        <v>0.18468770987239758</v>
      </c>
      <c r="P42" s="235">
        <v>0.3538305358709258</v>
      </c>
      <c r="Q42" s="476">
        <v>0.359</v>
      </c>
    </row>
    <row r="43" spans="1:17" s="38" customFormat="1" ht="12" customHeight="1">
      <c r="A43" s="112"/>
      <c r="B43" s="234" t="s">
        <v>92</v>
      </c>
      <c r="C43" s="235">
        <v>0.5242582197273457</v>
      </c>
      <c r="D43" s="235">
        <v>0.22458418571555633</v>
      </c>
      <c r="E43" s="235">
        <v>0.6696428571428571</v>
      </c>
      <c r="F43" s="235">
        <v>0.48727944193680756</v>
      </c>
      <c r="G43" s="475">
        <v>0.7880468079892171</v>
      </c>
      <c r="H43" s="235">
        <v>0.5758913687018196</v>
      </c>
      <c r="I43" s="476">
        <v>2.28</v>
      </c>
      <c r="J43" s="237"/>
      <c r="K43" s="235">
        <v>0.5334427574887156</v>
      </c>
      <c r="L43" s="235">
        <v>0.3174215602490539</v>
      </c>
      <c r="M43" s="235">
        <v>0.888510223953262</v>
      </c>
      <c r="N43" s="235">
        <v>0.30145906185939947</v>
      </c>
      <c r="O43" s="475">
        <v>0.860476830087307</v>
      </c>
      <c r="P43" s="235">
        <v>0.5677058179990341</v>
      </c>
      <c r="Q43" s="476">
        <v>0.576</v>
      </c>
    </row>
    <row r="44" spans="1:17" s="38" customFormat="1" ht="12" customHeight="1">
      <c r="A44" s="112"/>
      <c r="B44" s="234" t="s">
        <v>93</v>
      </c>
      <c r="C44" s="235">
        <v>1.1292101042502005</v>
      </c>
      <c r="D44" s="235">
        <v>1.0362003024103887</v>
      </c>
      <c r="E44" s="235">
        <v>0.5952380952380952</v>
      </c>
      <c r="F44" s="235">
        <v>1.9029544521953223</v>
      </c>
      <c r="G44" s="475">
        <v>1.0821284156353388</v>
      </c>
      <c r="H44" s="235">
        <v>1.139406124655223</v>
      </c>
      <c r="I44" s="476">
        <v>4.511</v>
      </c>
      <c r="J44" s="237"/>
      <c r="K44" s="235">
        <v>1.668718369580085</v>
      </c>
      <c r="L44" s="235">
        <v>1.2208521548040534</v>
      </c>
      <c r="M44" s="235">
        <v>0.5963972736124635</v>
      </c>
      <c r="N44" s="235">
        <v>1.29024478475823</v>
      </c>
      <c r="O44" s="475">
        <v>1.229852249832102</v>
      </c>
      <c r="P44" s="235">
        <v>1.339430914341471</v>
      </c>
      <c r="Q44" s="476">
        <v>1.359</v>
      </c>
    </row>
    <row r="45" spans="1:17" s="38" customFormat="1" ht="12" customHeight="1">
      <c r="A45" s="112"/>
      <c r="B45" s="234" t="s">
        <v>94</v>
      </c>
      <c r="C45" s="235">
        <v>0.445569366479551</v>
      </c>
      <c r="D45" s="235">
        <v>0.2112425509205728</v>
      </c>
      <c r="E45" s="235">
        <v>0.0744047619047619</v>
      </c>
      <c r="F45" s="235">
        <v>0.7745178498153468</v>
      </c>
      <c r="G45" s="475">
        <v>0.6976779806396275</v>
      </c>
      <c r="H45" s="235">
        <v>0.5170393121634319</v>
      </c>
      <c r="I45" s="476">
        <v>2.047</v>
      </c>
      <c r="J45" s="237"/>
      <c r="K45" s="235">
        <v>0.5334427574887156</v>
      </c>
      <c r="L45" s="235">
        <v>0.2563789525088512</v>
      </c>
      <c r="M45" s="235">
        <v>0.26777020447906524</v>
      </c>
      <c r="N45" s="235">
        <v>0.39792596165440736</v>
      </c>
      <c r="O45" s="475">
        <v>1.31380120886501</v>
      </c>
      <c r="P45" s="235">
        <v>0.6169858369225614</v>
      </c>
      <c r="Q45" s="476">
        <v>0.626</v>
      </c>
    </row>
    <row r="46" spans="1:17" s="38" customFormat="1" ht="12" customHeight="1">
      <c r="A46" s="112"/>
      <c r="B46" s="234" t="s">
        <v>95</v>
      </c>
      <c r="C46" s="235">
        <v>0.1764234161988773</v>
      </c>
      <c r="D46" s="235">
        <v>0.10673307835986835</v>
      </c>
      <c r="E46" s="235" t="s">
        <v>15</v>
      </c>
      <c r="F46" s="235">
        <v>0.3385309807139926</v>
      </c>
      <c r="G46" s="475">
        <v>0.2152003430952089</v>
      </c>
      <c r="H46" s="235">
        <v>0.18868019842993827</v>
      </c>
      <c r="I46" s="476">
        <v>0.747</v>
      </c>
      <c r="J46" s="237"/>
      <c r="K46" s="235">
        <v>0.38024893995349474</v>
      </c>
      <c r="L46" s="235">
        <v>0.183127823220608</v>
      </c>
      <c r="M46" s="235">
        <v>0.19474196689386564</v>
      </c>
      <c r="N46" s="235">
        <v>0.2773423369106476</v>
      </c>
      <c r="O46" s="475">
        <v>0.40715245130960376</v>
      </c>
      <c r="P46" s="235">
        <v>0.3153921211105745</v>
      </c>
      <c r="Q46" s="476">
        <v>0.32</v>
      </c>
    </row>
    <row r="47" spans="1:17" s="38" customFormat="1" ht="12" customHeight="1">
      <c r="A47" s="112"/>
      <c r="B47" s="234" t="s">
        <v>96</v>
      </c>
      <c r="C47" s="235">
        <v>0.08821170809943865</v>
      </c>
      <c r="D47" s="235">
        <v>0.08672062616739305</v>
      </c>
      <c r="E47" s="235">
        <v>0.1488095238095238</v>
      </c>
      <c r="F47" s="235">
        <v>0.07180960196963479</v>
      </c>
      <c r="G47" s="475">
        <v>0.1661867418208553</v>
      </c>
      <c r="H47" s="235">
        <v>0.11315760227123473</v>
      </c>
      <c r="I47" s="476">
        <v>0.448</v>
      </c>
      <c r="J47" s="237"/>
      <c r="K47" s="235">
        <v>0.1531938175352209</v>
      </c>
      <c r="L47" s="235">
        <v>0.1505717657591666</v>
      </c>
      <c r="M47" s="235">
        <v>0.26777020447906524</v>
      </c>
      <c r="N47" s="235">
        <v>0.09646689979500783</v>
      </c>
      <c r="O47" s="475">
        <v>0.2140698455339154</v>
      </c>
      <c r="P47" s="235">
        <v>0.17149446585387487</v>
      </c>
      <c r="Q47" s="476">
        <v>0.174</v>
      </c>
    </row>
    <row r="48" spans="1:17" s="38" customFormat="1" ht="12" customHeight="1">
      <c r="A48" s="112"/>
      <c r="B48" s="234" t="s">
        <v>97</v>
      </c>
      <c r="C48" s="235">
        <v>0.5503207698476343</v>
      </c>
      <c r="D48" s="235">
        <v>0.27350351329716266</v>
      </c>
      <c r="E48" s="235">
        <v>0.5952380952380952</v>
      </c>
      <c r="F48" s="235">
        <v>0.6308986458760771</v>
      </c>
      <c r="G48" s="475">
        <v>0.6892537679205979</v>
      </c>
      <c r="H48" s="235">
        <v>0.5688190185598675</v>
      </c>
      <c r="I48" s="476">
        <v>2.252</v>
      </c>
      <c r="J48" s="237"/>
      <c r="K48" s="235">
        <v>0.6319244973327862</v>
      </c>
      <c r="L48" s="235">
        <v>0.2156838806820494</v>
      </c>
      <c r="M48" s="235">
        <v>0.4503407984420642</v>
      </c>
      <c r="N48" s="235">
        <v>0.32557578680815147</v>
      </c>
      <c r="O48" s="475">
        <v>0.7261584956346542</v>
      </c>
      <c r="P48" s="235">
        <v>0.5134977971831541</v>
      </c>
      <c r="Q48" s="476">
        <v>0.521</v>
      </c>
    </row>
    <row r="49" spans="1:17" s="38" customFormat="1" ht="12" customHeight="1">
      <c r="A49" s="112"/>
      <c r="B49" s="234" t="s">
        <v>98</v>
      </c>
      <c r="C49" s="235">
        <v>96.68212456448948</v>
      </c>
      <c r="D49" s="235">
        <v>97.26619949822648</v>
      </c>
      <c r="E49" s="235">
        <v>97.74545454545455</v>
      </c>
      <c r="F49" s="235">
        <v>95.69998036520715</v>
      </c>
      <c r="G49" s="475">
        <v>95.85599870798188</v>
      </c>
      <c r="H49" s="235">
        <v>96.42863231937959</v>
      </c>
      <c r="I49" s="476">
        <v>395.908</v>
      </c>
      <c r="J49" s="237"/>
      <c r="K49" s="235">
        <v>95.20027084743997</v>
      </c>
      <c r="L49" s="235">
        <v>96.47820965842168</v>
      </c>
      <c r="M49" s="235">
        <v>95.75757575757575</v>
      </c>
      <c r="N49" s="235">
        <v>96.44144667984649</v>
      </c>
      <c r="O49" s="475">
        <v>94.46471054718477</v>
      </c>
      <c r="P49" s="235">
        <v>95.47742949363396</v>
      </c>
      <c r="Q49" s="476">
        <v>101.461</v>
      </c>
    </row>
    <row r="50" spans="1:17" s="38" customFormat="1" ht="12" customHeight="1">
      <c r="A50" s="112"/>
      <c r="B50" s="234" t="s">
        <v>99</v>
      </c>
      <c r="C50" s="235">
        <v>0.44532313790480066</v>
      </c>
      <c r="D50" s="235">
        <v>0.4477030885024656</v>
      </c>
      <c r="E50" s="235">
        <v>0.7272727272727273</v>
      </c>
      <c r="F50" s="235">
        <v>0.38778715884547416</v>
      </c>
      <c r="G50" s="475">
        <v>0.47055887124598994</v>
      </c>
      <c r="H50" s="235">
        <v>0.45205335983301304</v>
      </c>
      <c r="I50" s="476">
        <v>1.856</v>
      </c>
      <c r="J50" s="237"/>
      <c r="K50" s="235">
        <v>0.7161831345382572</v>
      </c>
      <c r="L50" s="235">
        <v>0.6203376521397723</v>
      </c>
      <c r="M50" s="235">
        <v>0.6993006993006993</v>
      </c>
      <c r="N50" s="235">
        <v>0.814048145133155</v>
      </c>
      <c r="O50" s="475">
        <v>0.7295796986518636</v>
      </c>
      <c r="P50" s="235">
        <v>0.7029463521130737</v>
      </c>
      <c r="Q50" s="476">
        <v>0.747</v>
      </c>
    </row>
    <row r="51" spans="1:17" s="38" customFormat="1" ht="12" customHeight="1">
      <c r="A51" s="112"/>
      <c r="B51" s="234" t="s">
        <v>100</v>
      </c>
      <c r="C51" s="235">
        <v>2.8725522976057216</v>
      </c>
      <c r="D51" s="235">
        <v>2.2860974132710443</v>
      </c>
      <c r="E51" s="235">
        <v>1.5272727272727273</v>
      </c>
      <c r="F51" s="235">
        <v>3.9122324759473788</v>
      </c>
      <c r="G51" s="475">
        <v>3.673442420772128</v>
      </c>
      <c r="H51" s="235">
        <v>3.119314320787391</v>
      </c>
      <c r="I51" s="476">
        <v>12.807</v>
      </c>
      <c r="J51" s="237"/>
      <c r="K51" s="235">
        <v>4.083546018021772</v>
      </c>
      <c r="L51" s="235">
        <v>2.901452689438555</v>
      </c>
      <c r="M51" s="235">
        <v>3.5431235431235435</v>
      </c>
      <c r="N51" s="235">
        <v>2.7445051750203513</v>
      </c>
      <c r="O51" s="475">
        <v>4.805709754163363</v>
      </c>
      <c r="P51" s="235">
        <v>3.8196241542529665</v>
      </c>
      <c r="Q51" s="476">
        <v>4.059</v>
      </c>
    </row>
    <row r="52" spans="2:17" s="38" customFormat="1" ht="12" customHeight="1">
      <c r="B52" s="104" t="s">
        <v>101</v>
      </c>
      <c r="C52" s="236">
        <v>206.367</v>
      </c>
      <c r="D52" s="236">
        <v>46.236</v>
      </c>
      <c r="E52" s="236">
        <v>1.375</v>
      </c>
      <c r="F52" s="236">
        <v>20.372</v>
      </c>
      <c r="G52" s="477">
        <v>136.221</v>
      </c>
      <c r="H52" s="236">
        <v>410.571</v>
      </c>
      <c r="I52" s="478"/>
      <c r="J52" s="237"/>
      <c r="K52" s="236">
        <v>38.398</v>
      </c>
      <c r="L52" s="236">
        <v>25.47</v>
      </c>
      <c r="M52" s="236">
        <v>8.58</v>
      </c>
      <c r="N52" s="236">
        <v>8.599</v>
      </c>
      <c r="O52" s="477">
        <v>25.22</v>
      </c>
      <c r="P52" s="236">
        <v>106.267</v>
      </c>
      <c r="Q52" s="478"/>
    </row>
    <row r="53" spans="3:17" s="38" customFormat="1" ht="12" customHeight="1">
      <c r="C53" s="238"/>
      <c r="D53" s="238"/>
      <c r="E53" s="238"/>
      <c r="F53" s="238"/>
      <c r="G53" s="479"/>
      <c r="H53" s="238"/>
      <c r="I53" s="478"/>
      <c r="J53" s="238"/>
      <c r="K53" s="238"/>
      <c r="L53" s="238"/>
      <c r="M53" s="238"/>
      <c r="N53" s="238"/>
      <c r="O53" s="479"/>
      <c r="P53" s="238"/>
      <c r="Q53" s="478"/>
    </row>
    <row r="54" spans="1:17" s="38" customFormat="1" ht="12" customHeight="1">
      <c r="A54" s="1039" t="s">
        <v>473</v>
      </c>
      <c r="B54" s="1037"/>
      <c r="C54" s="239"/>
      <c r="D54" s="239"/>
      <c r="E54" s="239"/>
      <c r="F54" s="239"/>
      <c r="G54" s="260"/>
      <c r="H54" s="239"/>
      <c r="I54" s="480"/>
      <c r="J54" s="238"/>
      <c r="K54" s="238"/>
      <c r="L54" s="238"/>
      <c r="M54" s="238"/>
      <c r="N54" s="238"/>
      <c r="O54" s="479"/>
      <c r="P54" s="238"/>
      <c r="Q54" s="478"/>
    </row>
    <row r="55" spans="1:17" s="38" customFormat="1" ht="12" customHeight="1">
      <c r="A55" s="112"/>
      <c r="B55" s="234" t="s">
        <v>82</v>
      </c>
      <c r="C55" s="235">
        <v>88.44711870003982</v>
      </c>
      <c r="D55" s="235">
        <v>92.60396488480403</v>
      </c>
      <c r="E55" s="235">
        <v>88.37727441515038</v>
      </c>
      <c r="F55" s="235">
        <v>84.92127573677836</v>
      </c>
      <c r="G55" s="475">
        <v>86.96620047425803</v>
      </c>
      <c r="H55" s="235">
        <v>88.25131168227402</v>
      </c>
      <c r="I55" s="476">
        <v>372.064</v>
      </c>
      <c r="J55" s="237"/>
      <c r="K55" s="235">
        <v>86.47192485183537</v>
      </c>
      <c r="L55" s="235">
        <v>92.26462196861627</v>
      </c>
      <c r="M55" s="235">
        <v>89.5502728470175</v>
      </c>
      <c r="N55" s="235">
        <v>91.14139693356049</v>
      </c>
      <c r="O55" s="475">
        <v>87.39302988961924</v>
      </c>
      <c r="P55" s="235">
        <v>88.69353782848593</v>
      </c>
      <c r="Q55" s="476">
        <v>113.808</v>
      </c>
    </row>
    <row r="56" spans="1:17" s="38" customFormat="1" ht="12" customHeight="1">
      <c r="A56" s="112"/>
      <c r="B56" s="234" t="s">
        <v>83</v>
      </c>
      <c r="C56" s="235">
        <v>0.7221461386792545</v>
      </c>
      <c r="D56" s="235">
        <v>1.0180109631949883</v>
      </c>
      <c r="E56" s="235">
        <v>0.5569996286669142</v>
      </c>
      <c r="F56" s="235">
        <v>0.9537747274929349</v>
      </c>
      <c r="G56" s="475">
        <v>0.8690121468125851</v>
      </c>
      <c r="H56" s="235">
        <v>0.816421408172753</v>
      </c>
      <c r="I56" s="476">
        <v>3.442</v>
      </c>
      <c r="J56" s="237"/>
      <c r="K56" s="235">
        <v>0.7402375319168872</v>
      </c>
      <c r="L56" s="235">
        <v>0.9878744650499286</v>
      </c>
      <c r="M56" s="235">
        <v>0.652323903907671</v>
      </c>
      <c r="N56" s="235">
        <v>1.032793867120954</v>
      </c>
      <c r="O56" s="475">
        <v>1.0138906114349497</v>
      </c>
      <c r="P56" s="235">
        <v>0.8736244895414447</v>
      </c>
      <c r="Q56" s="476">
        <v>1.121</v>
      </c>
    </row>
    <row r="57" spans="1:17" s="38" customFormat="1" ht="12" customHeight="1">
      <c r="A57" s="112"/>
      <c r="B57" s="234" t="s">
        <v>84</v>
      </c>
      <c r="C57" s="235">
        <v>2.106704740814126</v>
      </c>
      <c r="D57" s="235">
        <v>1.3807031282199234</v>
      </c>
      <c r="E57" s="235">
        <v>2.1537318975120683</v>
      </c>
      <c r="F57" s="235">
        <v>2.0740815502624144</v>
      </c>
      <c r="G57" s="475">
        <v>2.0843847435480862</v>
      </c>
      <c r="H57" s="235">
        <v>2.0142506095883266</v>
      </c>
      <c r="I57" s="476">
        <v>8.492</v>
      </c>
      <c r="J57" s="237"/>
      <c r="K57" s="235">
        <v>3.5395535149570145</v>
      </c>
      <c r="L57" s="235">
        <v>1.6048502139800285</v>
      </c>
      <c r="M57" s="235">
        <v>2.483848711033055</v>
      </c>
      <c r="N57" s="235">
        <v>2.033645655877342</v>
      </c>
      <c r="O57" s="475">
        <v>3.0633759146719584</v>
      </c>
      <c r="P57" s="235">
        <v>2.755696873343932</v>
      </c>
      <c r="Q57" s="476">
        <v>3.536</v>
      </c>
    </row>
    <row r="58" spans="1:17" s="38" customFormat="1" ht="12" customHeight="1">
      <c r="A58" s="112"/>
      <c r="B58" s="234" t="s">
        <v>85</v>
      </c>
      <c r="C58" s="235">
        <v>0.2894412230348592</v>
      </c>
      <c r="D58" s="235">
        <v>0.18958908626303425</v>
      </c>
      <c r="E58" s="235">
        <v>0.07426661715558856</v>
      </c>
      <c r="F58" s="235">
        <v>0.38857488897860315</v>
      </c>
      <c r="G58" s="475">
        <v>0.21984555504089265</v>
      </c>
      <c r="H58" s="235">
        <v>0.25735538287839543</v>
      </c>
      <c r="I58" s="476">
        <v>1.085</v>
      </c>
      <c r="J58" s="237"/>
      <c r="K58" s="235">
        <v>0.4029140996509639</v>
      </c>
      <c r="L58" s="235">
        <v>0.20684736091298148</v>
      </c>
      <c r="M58" s="235">
        <v>0.20698739258608795</v>
      </c>
      <c r="N58" s="235">
        <v>0.2768313458262351</v>
      </c>
      <c r="O58" s="475">
        <v>0.17673322584645912</v>
      </c>
      <c r="P58" s="235">
        <v>0.269646809439197</v>
      </c>
      <c r="Q58" s="476">
        <v>0.346</v>
      </c>
    </row>
    <row r="59" spans="1:17" s="38" customFormat="1" ht="12" customHeight="1">
      <c r="A59" s="112"/>
      <c r="B59" s="234" t="s">
        <v>86</v>
      </c>
      <c r="C59" s="235">
        <v>0.06847518867099858</v>
      </c>
      <c r="D59" s="235" t="s">
        <v>15</v>
      </c>
      <c r="E59" s="235" t="s">
        <v>15</v>
      </c>
      <c r="F59" s="235">
        <v>0.07064997981429148</v>
      </c>
      <c r="G59" s="475">
        <v>0.07189917523349948</v>
      </c>
      <c r="H59" s="235">
        <v>0.06617709845444454</v>
      </c>
      <c r="I59" s="476">
        <v>0.279</v>
      </c>
      <c r="J59" s="237"/>
      <c r="K59" s="235">
        <v>0.14523647778116142</v>
      </c>
      <c r="L59" s="235" t="s">
        <v>15</v>
      </c>
      <c r="M59" s="235" t="s">
        <v>15</v>
      </c>
      <c r="N59" s="235">
        <v>0.09582623509369677</v>
      </c>
      <c r="O59" s="475">
        <v>0.10541981892595807</v>
      </c>
      <c r="P59" s="235">
        <v>0.09819508089404284</v>
      </c>
      <c r="Q59" s="476">
        <v>0.126</v>
      </c>
    </row>
    <row r="60" spans="1:17" s="38" customFormat="1" ht="12" customHeight="1">
      <c r="A60" s="112"/>
      <c r="B60" s="234" t="s">
        <v>87</v>
      </c>
      <c r="C60" s="235">
        <v>0.13695037734199716</v>
      </c>
      <c r="D60" s="235">
        <v>0.12570580719614227</v>
      </c>
      <c r="E60" s="235">
        <v>0.14853323431117713</v>
      </c>
      <c r="F60" s="235">
        <v>0.13120710536939847</v>
      </c>
      <c r="G60" s="475">
        <v>0.1133794686374415</v>
      </c>
      <c r="H60" s="235">
        <v>0.12737312498221046</v>
      </c>
      <c r="I60" s="476">
        <v>0.537</v>
      </c>
      <c r="J60" s="237"/>
      <c r="K60" s="235">
        <v>0.18037433530886177</v>
      </c>
      <c r="L60" s="235">
        <v>0.11412268188302425</v>
      </c>
      <c r="M60" s="235">
        <v>0.1442639402872734</v>
      </c>
      <c r="N60" s="235">
        <v>0.14906303236797275</v>
      </c>
      <c r="O60" s="475">
        <v>0.055810492372566044</v>
      </c>
      <c r="P60" s="235">
        <v>0.127809470370024</v>
      </c>
      <c r="Q60" s="476">
        <v>0.164</v>
      </c>
    </row>
    <row r="61" spans="1:17" s="38" customFormat="1" ht="12" customHeight="1">
      <c r="A61" s="112"/>
      <c r="B61" s="234" t="s">
        <v>88</v>
      </c>
      <c r="C61" s="235">
        <v>0.25059005215769686</v>
      </c>
      <c r="D61" s="235">
        <v>0.19989284095124263</v>
      </c>
      <c r="E61" s="235">
        <v>0.14853323431117713</v>
      </c>
      <c r="F61" s="235">
        <v>0.3027856277755349</v>
      </c>
      <c r="G61" s="475">
        <v>0.18735265854113808</v>
      </c>
      <c r="H61" s="235">
        <v>0.22485981840434918</v>
      </c>
      <c r="I61" s="476">
        <v>0.948</v>
      </c>
      <c r="J61" s="237"/>
      <c r="K61" s="235">
        <v>0.3443510037714634</v>
      </c>
      <c r="L61" s="235">
        <v>0.18544935805991442</v>
      </c>
      <c r="M61" s="235">
        <v>0.2948002258044283</v>
      </c>
      <c r="N61" s="235">
        <v>0.19165247018739354</v>
      </c>
      <c r="O61" s="475">
        <v>0.18293439166563313</v>
      </c>
      <c r="P61" s="235">
        <v>0.25172231054584</v>
      </c>
      <c r="Q61" s="476">
        <v>0.323</v>
      </c>
    </row>
    <row r="62" spans="1:17" s="38" customFormat="1" ht="12" customHeight="1">
      <c r="A62" s="112"/>
      <c r="B62" s="234" t="s">
        <v>89</v>
      </c>
      <c r="C62" s="235">
        <v>2.1814932447526636</v>
      </c>
      <c r="D62" s="235">
        <v>1.3168198491530314</v>
      </c>
      <c r="E62" s="235">
        <v>2.8592647604901598</v>
      </c>
      <c r="F62" s="235">
        <v>3.2145740815502624</v>
      </c>
      <c r="G62" s="475">
        <v>2.6941450565860334</v>
      </c>
      <c r="H62" s="235">
        <v>2.3107429861763396</v>
      </c>
      <c r="I62" s="476">
        <v>9.742</v>
      </c>
      <c r="J62" s="237"/>
      <c r="K62" s="235">
        <v>1.6631919229778163</v>
      </c>
      <c r="L62" s="235">
        <v>1.2624821683309557</v>
      </c>
      <c r="M62" s="235">
        <v>2.2266825566079156</v>
      </c>
      <c r="N62" s="235">
        <v>1.3202725724020443</v>
      </c>
      <c r="O62" s="475">
        <v>2.2014138658067717</v>
      </c>
      <c r="P62" s="235">
        <v>1.7558215655101468</v>
      </c>
      <c r="Q62" s="476">
        <v>2.253</v>
      </c>
    </row>
    <row r="63" spans="1:17" s="38" customFormat="1" ht="12" customHeight="1">
      <c r="A63" s="112"/>
      <c r="B63" s="234" t="s">
        <v>90</v>
      </c>
      <c r="C63" s="235">
        <v>1.854172130112571</v>
      </c>
      <c r="D63" s="235">
        <v>0.6841693112970367</v>
      </c>
      <c r="E63" s="235">
        <v>1.2625324916450056</v>
      </c>
      <c r="F63" s="235">
        <v>2.4222850222042793</v>
      </c>
      <c r="G63" s="475">
        <v>2.206060270866316</v>
      </c>
      <c r="H63" s="235">
        <v>1.8631580944790747</v>
      </c>
      <c r="I63" s="476">
        <v>7.855</v>
      </c>
      <c r="J63" s="237"/>
      <c r="K63" s="235">
        <v>1.1548642507437514</v>
      </c>
      <c r="L63" s="235">
        <v>0.42796005706134094</v>
      </c>
      <c r="M63" s="235">
        <v>0.7526814275857744</v>
      </c>
      <c r="N63" s="235">
        <v>0.5004258943781943</v>
      </c>
      <c r="O63" s="475">
        <v>0.7038323204762496</v>
      </c>
      <c r="P63" s="235">
        <v>0.7847813211135011</v>
      </c>
      <c r="Q63" s="476">
        <v>1.007</v>
      </c>
    </row>
    <row r="64" spans="1:17" s="38" customFormat="1" ht="12" customHeight="1">
      <c r="A64" s="112"/>
      <c r="B64" s="234" t="s">
        <v>91</v>
      </c>
      <c r="C64" s="235">
        <v>0.8197597055081248</v>
      </c>
      <c r="D64" s="235">
        <v>0.3091126406462515</v>
      </c>
      <c r="E64" s="235">
        <v>0.40846639435573706</v>
      </c>
      <c r="F64" s="235">
        <v>1.2868389180460234</v>
      </c>
      <c r="G64" s="475">
        <v>0.8413586178766239</v>
      </c>
      <c r="H64" s="235">
        <v>0.7877209461190334</v>
      </c>
      <c r="I64" s="476">
        <v>3.321</v>
      </c>
      <c r="J64" s="237"/>
      <c r="K64" s="235">
        <v>0.6933870552132868</v>
      </c>
      <c r="L64" s="235">
        <v>0.41369472182596295</v>
      </c>
      <c r="M64" s="235">
        <v>0.2822555353446654</v>
      </c>
      <c r="N64" s="235">
        <v>0.2661839863713799</v>
      </c>
      <c r="O64" s="475">
        <v>0.18293439166563313</v>
      </c>
      <c r="P64" s="235">
        <v>0.4216153870133109</v>
      </c>
      <c r="Q64" s="476">
        <v>0.541</v>
      </c>
    </row>
    <row r="65" spans="1:17" s="38" customFormat="1" ht="12" customHeight="1">
      <c r="A65" s="112"/>
      <c r="B65" s="234" t="s">
        <v>92</v>
      </c>
      <c r="C65" s="235">
        <v>0.5244908068416912</v>
      </c>
      <c r="D65" s="235">
        <v>0.2308041050158678</v>
      </c>
      <c r="E65" s="235">
        <v>0.8911994058670627</v>
      </c>
      <c r="F65" s="235">
        <v>0.4895034315704481</v>
      </c>
      <c r="G65" s="475">
        <v>0.762546060409134</v>
      </c>
      <c r="H65" s="235">
        <v>0.5730604654693119</v>
      </c>
      <c r="I65" s="476">
        <v>2.416</v>
      </c>
      <c r="J65" s="237"/>
      <c r="K65" s="235">
        <v>0.5481505774321254</v>
      </c>
      <c r="L65" s="235">
        <v>0.3459343794579173</v>
      </c>
      <c r="M65" s="235">
        <v>0.8969453678730477</v>
      </c>
      <c r="N65" s="235">
        <v>0.2874787052810903</v>
      </c>
      <c r="O65" s="475">
        <v>0.7751457273967506</v>
      </c>
      <c r="P65" s="235">
        <v>0.5852738551700489</v>
      </c>
      <c r="Q65" s="476">
        <v>0.751</v>
      </c>
    </row>
    <row r="66" spans="1:17" s="38" customFormat="1" ht="12" customHeight="1">
      <c r="A66" s="112"/>
      <c r="B66" s="234" t="s">
        <v>93</v>
      </c>
      <c r="C66" s="235">
        <v>1.2408092698893713</v>
      </c>
      <c r="D66" s="235">
        <v>1.1251700119523553</v>
      </c>
      <c r="E66" s="235">
        <v>1.0397326401782399</v>
      </c>
      <c r="F66" s="235">
        <v>1.9125958821154623</v>
      </c>
      <c r="G66" s="475">
        <v>1.1649049064273715</v>
      </c>
      <c r="H66" s="235">
        <v>1.231747929297242</v>
      </c>
      <c r="I66" s="476">
        <v>5.193</v>
      </c>
      <c r="J66" s="237"/>
      <c r="K66" s="235">
        <v>2.0192555459251795</v>
      </c>
      <c r="L66" s="235">
        <v>1.2303851640513552</v>
      </c>
      <c r="M66" s="235">
        <v>0.8342219155742332</v>
      </c>
      <c r="N66" s="235">
        <v>1.522572402044293</v>
      </c>
      <c r="O66" s="475">
        <v>1.314647153664889</v>
      </c>
      <c r="P66" s="235">
        <v>1.4861747560709497</v>
      </c>
      <c r="Q66" s="476">
        <v>1.907</v>
      </c>
    </row>
    <row r="67" spans="1:17" s="38" customFormat="1" ht="12" customHeight="1">
      <c r="A67" s="112"/>
      <c r="B67" s="234" t="s">
        <v>94</v>
      </c>
      <c r="C67" s="235">
        <v>0.49632370795574854</v>
      </c>
      <c r="D67" s="235">
        <v>0.2555331162675679</v>
      </c>
      <c r="E67" s="235">
        <v>0.7426661715558857</v>
      </c>
      <c r="F67" s="235">
        <v>0.7620104965684296</v>
      </c>
      <c r="G67" s="475">
        <v>0.7542500017283456</v>
      </c>
      <c r="H67" s="235">
        <v>0.5711629142591486</v>
      </c>
      <c r="I67" s="476">
        <v>2.408</v>
      </c>
      <c r="J67" s="237"/>
      <c r="K67" s="235">
        <v>0.7730328656094075</v>
      </c>
      <c r="L67" s="235">
        <v>0.3067047075606277</v>
      </c>
      <c r="M67" s="235">
        <v>0.5582387254594492</v>
      </c>
      <c r="N67" s="235">
        <v>0.46848381601362865</v>
      </c>
      <c r="O67" s="475">
        <v>1.4293687213196082</v>
      </c>
      <c r="P67" s="235">
        <v>0.7871192992300259</v>
      </c>
      <c r="Q67" s="476">
        <v>1.01</v>
      </c>
    </row>
    <row r="68" spans="1:17" s="38" customFormat="1" ht="12" customHeight="1">
      <c r="A68" s="112"/>
      <c r="B68" s="234" t="s">
        <v>95</v>
      </c>
      <c r="C68" s="235">
        <v>0.19814097147352777</v>
      </c>
      <c r="D68" s="235">
        <v>0.12158430532085893</v>
      </c>
      <c r="E68" s="235">
        <v>0.18566654288897141</v>
      </c>
      <c r="F68" s="235">
        <v>0.34315704481227294</v>
      </c>
      <c r="G68" s="475">
        <v>0.22330224615788782</v>
      </c>
      <c r="H68" s="235">
        <v>0.20469833679636432</v>
      </c>
      <c r="I68" s="476">
        <v>0.863</v>
      </c>
      <c r="J68" s="237"/>
      <c r="K68" s="235">
        <v>0.4849024338822647</v>
      </c>
      <c r="L68" s="235">
        <v>0.21398002853067047</v>
      </c>
      <c r="M68" s="235">
        <v>0.26971084488490243</v>
      </c>
      <c r="N68" s="235">
        <v>0.2981260647359455</v>
      </c>
      <c r="O68" s="475">
        <v>0.43098102443259334</v>
      </c>
      <c r="P68" s="235">
        <v>0.3717385205274479</v>
      </c>
      <c r="Q68" s="476">
        <v>0.477</v>
      </c>
    </row>
    <row r="69" spans="1:17" s="38" customFormat="1" ht="12" customHeight="1">
      <c r="A69" s="112"/>
      <c r="B69" s="234" t="s">
        <v>96</v>
      </c>
      <c r="C69" s="235">
        <v>0.08935769301747332</v>
      </c>
      <c r="D69" s="235">
        <v>0.08655153938095042</v>
      </c>
      <c r="E69" s="235">
        <v>0.33419977720014854</v>
      </c>
      <c r="F69" s="235">
        <v>0.07064997981429148</v>
      </c>
      <c r="G69" s="475">
        <v>0.15347708559458542</v>
      </c>
      <c r="H69" s="235">
        <v>0.11171832749836336</v>
      </c>
      <c r="I69" s="476">
        <v>0.471</v>
      </c>
      <c r="J69" s="237"/>
      <c r="K69" s="235">
        <v>0.14523647778116142</v>
      </c>
      <c r="L69" s="235">
        <v>0.14978601997146934</v>
      </c>
      <c r="M69" s="235">
        <v>0.2948002258044283</v>
      </c>
      <c r="N69" s="235">
        <v>0.09582623509369677</v>
      </c>
      <c r="O69" s="475">
        <v>0.20153788912315515</v>
      </c>
      <c r="P69" s="235">
        <v>0.1753483587393622</v>
      </c>
      <c r="Q69" s="476">
        <v>0.225</v>
      </c>
    </row>
    <row r="70" spans="1:17" s="38" customFormat="1" ht="12" customHeight="1">
      <c r="A70" s="112"/>
      <c r="B70" s="234" t="s">
        <v>97</v>
      </c>
      <c r="C70" s="235">
        <v>0.5740260497100732</v>
      </c>
      <c r="D70" s="235">
        <v>0.3111733915838932</v>
      </c>
      <c r="E70" s="235">
        <v>0.8169327887114741</v>
      </c>
      <c r="F70" s="235">
        <v>0.6560355268469923</v>
      </c>
      <c r="G70" s="475">
        <v>0.6878815322820383</v>
      </c>
      <c r="H70" s="235">
        <v>0.5882408751506182</v>
      </c>
      <c r="I70" s="476">
        <v>2.48</v>
      </c>
      <c r="J70" s="237"/>
      <c r="K70" s="235">
        <v>0.6933870552132868</v>
      </c>
      <c r="L70" s="235">
        <v>0.2353780313837375</v>
      </c>
      <c r="M70" s="235">
        <v>0.5080599636203976</v>
      </c>
      <c r="N70" s="235">
        <v>0.31942078364565585</v>
      </c>
      <c r="O70" s="475">
        <v>0.7689445615775766</v>
      </c>
      <c r="P70" s="235">
        <v>0.5618940740048006</v>
      </c>
      <c r="Q70" s="476">
        <v>0.721</v>
      </c>
    </row>
    <row r="71" spans="1:17" s="38" customFormat="1" ht="12" customHeight="1">
      <c r="A71" s="112"/>
      <c r="B71" s="234" t="s">
        <v>98</v>
      </c>
      <c r="C71" s="235">
        <v>96.62923457392642</v>
      </c>
      <c r="D71" s="235">
        <v>97.14914914914915</v>
      </c>
      <c r="E71" s="235">
        <v>96.55790605951954</v>
      </c>
      <c r="F71" s="235">
        <v>95.64168154833727</v>
      </c>
      <c r="G71" s="475">
        <v>95.9000470725514</v>
      </c>
      <c r="H71" s="235">
        <v>96.38991645823141</v>
      </c>
      <c r="I71" s="476">
        <v>421.596</v>
      </c>
      <c r="J71" s="237"/>
      <c r="K71" s="235">
        <v>94.96362867884235</v>
      </c>
      <c r="L71" s="235">
        <v>96.20861211185452</v>
      </c>
      <c r="M71" s="235">
        <v>95.29587567244471</v>
      </c>
      <c r="N71" s="235">
        <v>96.23936878778562</v>
      </c>
      <c r="O71" s="475">
        <v>94.59451532482768</v>
      </c>
      <c r="P71" s="235">
        <v>95.27331046465007</v>
      </c>
      <c r="Q71" s="476">
        <v>128.316</v>
      </c>
    </row>
    <row r="72" spans="1:17" s="38" customFormat="1" ht="12" customHeight="1">
      <c r="A72" s="112"/>
      <c r="B72" s="234" t="s">
        <v>99</v>
      </c>
      <c r="C72" s="235">
        <v>0.4439292904170401</v>
      </c>
      <c r="D72" s="235">
        <v>0.45245245245245247</v>
      </c>
      <c r="E72" s="235">
        <v>0.968088920760129</v>
      </c>
      <c r="F72" s="235">
        <v>0.3861190211882813</v>
      </c>
      <c r="G72" s="475">
        <v>0.4733774887125326</v>
      </c>
      <c r="H72" s="235">
        <v>0.4556615895341872</v>
      </c>
      <c r="I72" s="476">
        <v>1.993</v>
      </c>
      <c r="J72" s="237"/>
      <c r="K72" s="235">
        <v>0.7897137009765756</v>
      </c>
      <c r="L72" s="235">
        <v>0.6519128495453765</v>
      </c>
      <c r="M72" s="235">
        <v>0.8427973699940228</v>
      </c>
      <c r="N72" s="235">
        <v>0.8607439286812173</v>
      </c>
      <c r="O72" s="475">
        <v>0.786039008652295</v>
      </c>
      <c r="P72" s="235">
        <v>0.7707043257450885</v>
      </c>
      <c r="Q72" s="476">
        <v>1.038</v>
      </c>
    </row>
    <row r="73" spans="1:17" s="38" customFormat="1" ht="12" customHeight="1">
      <c r="A73" s="112"/>
      <c r="B73" s="234" t="s">
        <v>100</v>
      </c>
      <c r="C73" s="235">
        <v>2.926836135656532</v>
      </c>
      <c r="D73" s="235">
        <v>2.3983983983983985</v>
      </c>
      <c r="E73" s="235">
        <v>2.47400501972033</v>
      </c>
      <c r="F73" s="235">
        <v>3.9721994304744435</v>
      </c>
      <c r="G73" s="475">
        <v>3.626575438736069</v>
      </c>
      <c r="H73" s="235">
        <v>3.154421952234411</v>
      </c>
      <c r="I73" s="476">
        <v>13.797</v>
      </c>
      <c r="J73" s="237"/>
      <c r="K73" s="235">
        <v>4.246657620181078</v>
      </c>
      <c r="L73" s="235">
        <v>3.1394750386001027</v>
      </c>
      <c r="M73" s="235">
        <v>3.8613269575612676</v>
      </c>
      <c r="N73" s="235">
        <v>2.899887283533149</v>
      </c>
      <c r="O73" s="475">
        <v>4.619445666520018</v>
      </c>
      <c r="P73" s="235">
        <v>3.955985209604847</v>
      </c>
      <c r="Q73" s="476">
        <v>5.328</v>
      </c>
    </row>
    <row r="74" spans="2:17" s="38" customFormat="1" ht="12" customHeight="1">
      <c r="B74" s="104" t="s">
        <v>101</v>
      </c>
      <c r="C74" s="236">
        <v>213.097</v>
      </c>
      <c r="D74" s="236">
        <v>49.95</v>
      </c>
      <c r="E74" s="236">
        <v>2.789</v>
      </c>
      <c r="F74" s="236">
        <v>20.719</v>
      </c>
      <c r="G74" s="477">
        <v>150.831</v>
      </c>
      <c r="H74" s="236">
        <v>437.386</v>
      </c>
      <c r="I74" s="238"/>
      <c r="J74" s="240"/>
      <c r="K74" s="236">
        <v>44.953</v>
      </c>
      <c r="L74" s="236">
        <v>29.145</v>
      </c>
      <c r="M74" s="236">
        <v>16.73</v>
      </c>
      <c r="N74" s="236">
        <v>9.759</v>
      </c>
      <c r="O74" s="477">
        <v>34.095</v>
      </c>
      <c r="P74" s="236">
        <v>134.682</v>
      </c>
      <c r="Q74" s="238"/>
    </row>
    <row r="75" spans="1:22" s="38" customFormat="1" ht="4.5" customHeight="1">
      <c r="A75" s="96"/>
      <c r="B75" s="97"/>
      <c r="C75" s="241"/>
      <c r="D75" s="241"/>
      <c r="E75" s="241"/>
      <c r="F75" s="242"/>
      <c r="G75" s="242"/>
      <c r="H75" s="241"/>
      <c r="I75" s="241"/>
      <c r="J75" s="129"/>
      <c r="K75" s="241"/>
      <c r="L75" s="241"/>
      <c r="M75" s="241"/>
      <c r="N75" s="241"/>
      <c r="O75" s="241"/>
      <c r="P75" s="241"/>
      <c r="Q75" s="243"/>
      <c r="R75" s="106"/>
      <c r="S75" s="106"/>
      <c r="T75" s="106"/>
      <c r="U75" s="106"/>
      <c r="V75" s="106"/>
    </row>
    <row r="76" spans="3:22" s="38" customFormat="1" ht="12.75" customHeight="1">
      <c r="C76" s="113"/>
      <c r="D76" s="113"/>
      <c r="E76" s="113"/>
      <c r="F76" s="113"/>
      <c r="G76" s="113"/>
      <c r="H76" s="113"/>
      <c r="I76" s="113"/>
      <c r="J76" s="113"/>
      <c r="K76" s="113"/>
      <c r="L76" s="113"/>
      <c r="M76" s="113"/>
      <c r="Q76" s="27" t="s">
        <v>31</v>
      </c>
      <c r="R76" s="244"/>
      <c r="S76" s="244"/>
      <c r="T76" s="244"/>
      <c r="U76" s="244"/>
      <c r="V76" s="244"/>
    </row>
    <row r="77" ht="12.75">
      <c r="A77" s="142" t="s">
        <v>102</v>
      </c>
    </row>
    <row r="78" spans="1:31" s="17" customFormat="1" ht="12.75" customHeight="1">
      <c r="A78" s="996" t="s">
        <v>380</v>
      </c>
      <c r="B78" s="996"/>
      <c r="C78" s="996"/>
      <c r="D78" s="996"/>
      <c r="E78" s="996"/>
      <c r="F78" s="996"/>
      <c r="G78" s="996"/>
      <c r="H78" s="996"/>
      <c r="I78" s="996"/>
      <c r="J78" s="996"/>
      <c r="K78" s="996"/>
      <c r="L78" s="996"/>
      <c r="M78" s="996"/>
      <c r="N78" s="996"/>
      <c r="O78" s="996"/>
      <c r="P78" s="996"/>
      <c r="Q78" s="996"/>
      <c r="S78" s="996"/>
      <c r="T78" s="996"/>
      <c r="U78" s="996"/>
      <c r="V78" s="996"/>
      <c r="W78" s="996"/>
      <c r="X78" s="996"/>
      <c r="Y78" s="996"/>
      <c r="Z78" s="996"/>
      <c r="AA78" s="996"/>
      <c r="AB78" s="996"/>
      <c r="AC78" s="996"/>
      <c r="AD78" s="996"/>
      <c r="AE78" s="996"/>
    </row>
    <row r="79" spans="1:31" s="17" customFormat="1" ht="12" customHeight="1">
      <c r="A79" s="996" t="s">
        <v>467</v>
      </c>
      <c r="B79" s="996"/>
      <c r="C79" s="996"/>
      <c r="D79" s="996"/>
      <c r="E79" s="996"/>
      <c r="F79" s="996"/>
      <c r="G79" s="996"/>
      <c r="H79" s="996"/>
      <c r="I79" s="996"/>
      <c r="J79" s="996"/>
      <c r="K79" s="996"/>
      <c r="L79" s="996"/>
      <c r="M79" s="996"/>
      <c r="N79" s="996"/>
      <c r="O79" s="996"/>
      <c r="P79" s="996"/>
      <c r="Q79" s="996"/>
      <c r="S79" s="513"/>
      <c r="T79" s="513"/>
      <c r="U79" s="513"/>
      <c r="V79" s="513"/>
      <c r="W79" s="513"/>
      <c r="X79" s="513"/>
      <c r="Y79" s="513"/>
      <c r="Z79" s="513"/>
      <c r="AA79" s="513"/>
      <c r="AB79" s="513"/>
      <c r="AC79" s="513"/>
      <c r="AD79" s="513"/>
      <c r="AE79" s="513"/>
    </row>
    <row r="80" spans="1:31" s="17" customFormat="1" ht="12.75" customHeight="1">
      <c r="A80" s="95" t="str">
        <f>"November 2011"</f>
        <v>November 2011</v>
      </c>
      <c r="B80" s="136"/>
      <c r="C80" s="136"/>
      <c r="D80" s="19"/>
      <c r="E80" s="19"/>
      <c r="F80" s="19"/>
      <c r="G80" s="19"/>
      <c r="H80" s="19"/>
      <c r="I80" s="19"/>
      <c r="J80" s="19"/>
      <c r="K80" s="19"/>
      <c r="L80" s="19"/>
      <c r="M80" s="19"/>
      <c r="N80" s="19"/>
      <c r="O80" s="19"/>
      <c r="P80" s="19"/>
      <c r="Q80" s="19"/>
      <c r="S80" s="1041"/>
      <c r="T80" s="1037"/>
      <c r="U80" s="1037"/>
      <c r="V80" s="19"/>
      <c r="W80" s="19"/>
      <c r="X80" s="19"/>
      <c r="Y80" s="19"/>
      <c r="Z80" s="19"/>
      <c r="AA80" s="19"/>
      <c r="AB80" s="19"/>
      <c r="AC80" s="19"/>
      <c r="AD80" s="19"/>
      <c r="AE80" s="19"/>
    </row>
    <row r="81" spans="1:31" s="17" customFormat="1" ht="12.75" customHeight="1">
      <c r="A81" s="1041" t="s">
        <v>394</v>
      </c>
      <c r="B81" s="1037"/>
      <c r="C81" s="1037"/>
      <c r="D81" s="19"/>
      <c r="E81" s="19"/>
      <c r="F81" s="19"/>
      <c r="G81" s="19"/>
      <c r="H81" s="19"/>
      <c r="I81" s="19"/>
      <c r="J81" s="19"/>
      <c r="K81" s="19"/>
      <c r="L81" s="19"/>
      <c r="M81" s="19"/>
      <c r="N81" s="19"/>
      <c r="O81" s="19"/>
      <c r="P81" s="19"/>
      <c r="Q81" s="19"/>
      <c r="S81" s="1041"/>
      <c r="T81" s="1037"/>
      <c r="U81" s="1037"/>
      <c r="V81" s="19"/>
      <c r="W81" s="19"/>
      <c r="X81" s="19"/>
      <c r="Y81" s="19"/>
      <c r="Z81" s="19"/>
      <c r="AA81" s="19"/>
      <c r="AB81" s="19"/>
      <c r="AC81" s="19"/>
      <c r="AD81" s="95"/>
      <c r="AE81" s="19"/>
    </row>
    <row r="82" spans="2:17" ht="12.75">
      <c r="B82" s="38"/>
      <c r="C82" s="38"/>
      <c r="D82" s="96"/>
      <c r="E82" s="106"/>
      <c r="F82" s="38"/>
      <c r="G82" s="38"/>
      <c r="H82" s="38"/>
      <c r="I82" s="38"/>
      <c r="J82" s="38"/>
      <c r="K82" s="38"/>
      <c r="L82" s="38"/>
      <c r="M82" s="38"/>
      <c r="N82" s="38"/>
      <c r="O82" s="38"/>
      <c r="P82" s="246"/>
      <c r="Q82" s="226" t="s">
        <v>81</v>
      </c>
    </row>
    <row r="83" spans="1:17" ht="12.75">
      <c r="A83" s="247"/>
      <c r="B83" s="227"/>
      <c r="C83" s="1022" t="s">
        <v>28</v>
      </c>
      <c r="D83" s="1022"/>
      <c r="E83" s="1022"/>
      <c r="F83" s="1022"/>
      <c r="G83" s="1022"/>
      <c r="H83" s="1022"/>
      <c r="I83" s="1022"/>
      <c r="J83" s="227"/>
      <c r="K83" s="1042" t="s">
        <v>167</v>
      </c>
      <c r="L83" s="1042"/>
      <c r="M83" s="1042"/>
      <c r="N83" s="1042"/>
      <c r="O83" s="1042"/>
      <c r="P83" s="1042"/>
      <c r="Q83" s="1042"/>
    </row>
    <row r="84" spans="3:17" s="38" customFormat="1" ht="11.25" customHeight="1">
      <c r="C84" s="1056" t="s">
        <v>468</v>
      </c>
      <c r="D84" s="1049" t="s">
        <v>469</v>
      </c>
      <c r="E84" s="1049" t="s">
        <v>470</v>
      </c>
      <c r="F84" s="1049" t="s">
        <v>471</v>
      </c>
      <c r="G84" s="1049" t="s">
        <v>472</v>
      </c>
      <c r="H84" s="1049" t="s">
        <v>474</v>
      </c>
      <c r="I84" s="1056" t="s">
        <v>475</v>
      </c>
      <c r="J84" s="229"/>
      <c r="K84" s="1056" t="s">
        <v>468</v>
      </c>
      <c r="L84" s="1049" t="s">
        <v>469</v>
      </c>
      <c r="M84" s="1049" t="s">
        <v>470</v>
      </c>
      <c r="N84" s="1049" t="s">
        <v>471</v>
      </c>
      <c r="O84" s="1049" t="s">
        <v>472</v>
      </c>
      <c r="P84" s="1049" t="s">
        <v>474</v>
      </c>
      <c r="Q84" s="1056" t="s">
        <v>475</v>
      </c>
    </row>
    <row r="85" spans="1:17" s="38" customFormat="1" ht="47.25" customHeight="1">
      <c r="A85" s="96"/>
      <c r="C85" s="1057"/>
      <c r="D85" s="1050"/>
      <c r="E85" s="1050"/>
      <c r="F85" s="1050"/>
      <c r="G85" s="1050"/>
      <c r="H85" s="1050"/>
      <c r="I85" s="1057"/>
      <c r="J85" s="229"/>
      <c r="K85" s="1057"/>
      <c r="L85" s="1050"/>
      <c r="M85" s="1050"/>
      <c r="N85" s="1050"/>
      <c r="O85" s="1050"/>
      <c r="P85" s="1050"/>
      <c r="Q85" s="1057"/>
    </row>
    <row r="86" spans="2:17" ht="4.5" customHeight="1">
      <c r="B86" s="227"/>
      <c r="C86" s="230"/>
      <c r="D86" s="230"/>
      <c r="E86" s="230"/>
      <c r="F86" s="230"/>
      <c r="G86" s="230"/>
      <c r="H86" s="230"/>
      <c r="I86" s="230"/>
      <c r="J86" s="227"/>
      <c r="K86" s="230"/>
      <c r="L86" s="230"/>
      <c r="M86" s="230"/>
      <c r="N86" s="230"/>
      <c r="O86" s="230"/>
      <c r="P86" s="231"/>
      <c r="Q86" s="231"/>
    </row>
    <row r="87" spans="1:17" ht="12" customHeight="1">
      <c r="A87" s="232" t="s">
        <v>66</v>
      </c>
      <c r="C87" s="106"/>
      <c r="D87" s="106"/>
      <c r="E87" s="106"/>
      <c r="F87" s="106"/>
      <c r="G87" s="106"/>
      <c r="H87" s="106"/>
      <c r="I87" s="106"/>
      <c r="J87" s="233"/>
      <c r="K87" s="233"/>
      <c r="L87" s="233"/>
      <c r="M87" s="233"/>
      <c r="N87" s="233"/>
      <c r="O87" s="233"/>
      <c r="P87" s="233"/>
      <c r="Q87" s="233"/>
    </row>
    <row r="88" spans="2:17" ht="12" customHeight="1">
      <c r="B88" s="234" t="s">
        <v>82</v>
      </c>
      <c r="C88" s="235">
        <v>84.86714193130265</v>
      </c>
      <c r="D88" s="235">
        <v>90.63097514340345</v>
      </c>
      <c r="E88" s="235">
        <v>88.00959232613909</v>
      </c>
      <c r="F88" s="235">
        <v>90.47619047619048</v>
      </c>
      <c r="G88" s="475">
        <v>89.66712898751734</v>
      </c>
      <c r="H88" s="235">
        <v>87.1655019601159</v>
      </c>
      <c r="I88" s="476">
        <v>5.114</v>
      </c>
      <c r="J88" s="240"/>
      <c r="K88" s="235">
        <v>72.73936170212765</v>
      </c>
      <c r="L88" s="235">
        <v>86.05072463768117</v>
      </c>
      <c r="M88" s="235">
        <v>82.86852589641434</v>
      </c>
      <c r="N88" s="235">
        <v>84.31372549019608</v>
      </c>
      <c r="O88" s="475">
        <v>76.81681681681681</v>
      </c>
      <c r="P88" s="235">
        <v>78.55745037741124</v>
      </c>
      <c r="Q88" s="476">
        <v>2.81</v>
      </c>
    </row>
    <row r="89" spans="2:17" ht="12" customHeight="1">
      <c r="B89" s="234" t="s">
        <v>83</v>
      </c>
      <c r="C89" s="235">
        <v>0.9073233959818535</v>
      </c>
      <c r="D89" s="235">
        <v>1.338432122370937</v>
      </c>
      <c r="E89" s="235">
        <v>0.7194244604316548</v>
      </c>
      <c r="F89" s="235">
        <v>0.2506265664160401</v>
      </c>
      <c r="G89" s="475">
        <v>0.9015256588072121</v>
      </c>
      <c r="H89" s="235">
        <v>0.8863132776546788</v>
      </c>
      <c r="I89" s="476">
        <v>0.052</v>
      </c>
      <c r="J89" s="240"/>
      <c r="K89" s="235">
        <v>0.7978723404255319</v>
      </c>
      <c r="L89" s="235">
        <v>0.7246376811594203</v>
      </c>
      <c r="M89" s="235" t="s">
        <v>15</v>
      </c>
      <c r="N89" s="235">
        <v>1.9607843137254901</v>
      </c>
      <c r="O89" s="475">
        <v>0.6006006006006006</v>
      </c>
      <c r="P89" s="235">
        <v>0.7548224769359799</v>
      </c>
      <c r="Q89" s="476" t="s">
        <v>15</v>
      </c>
    </row>
    <row r="90" spans="2:17" ht="12" customHeight="1">
      <c r="B90" s="234" t="s">
        <v>84</v>
      </c>
      <c r="C90" s="235">
        <v>2.819183408943616</v>
      </c>
      <c r="D90" s="235">
        <v>1.5296367112810707</v>
      </c>
      <c r="E90" s="235">
        <v>2.6378896882494005</v>
      </c>
      <c r="F90" s="235">
        <v>2.2556390977443606</v>
      </c>
      <c r="G90" s="475">
        <v>3.3980582524271843</v>
      </c>
      <c r="H90" s="235">
        <v>2.7952957218339867</v>
      </c>
      <c r="I90" s="476">
        <v>0.164</v>
      </c>
      <c r="J90" s="240"/>
      <c r="K90" s="235">
        <v>4.388297872340425</v>
      </c>
      <c r="L90" s="235">
        <v>2.536231884057971</v>
      </c>
      <c r="M90" s="235">
        <v>1.1952191235059761</v>
      </c>
      <c r="N90" s="235">
        <v>3.361344537815126</v>
      </c>
      <c r="O90" s="475">
        <v>2.8228228228228227</v>
      </c>
      <c r="P90" s="235">
        <v>3.047246295778585</v>
      </c>
      <c r="Q90" s="476">
        <v>0.109</v>
      </c>
    </row>
    <row r="91" spans="2:17" ht="12" customHeight="1">
      <c r="B91" s="234" t="s">
        <v>85</v>
      </c>
      <c r="C91" s="235">
        <v>0.8749189889825016</v>
      </c>
      <c r="D91" s="235">
        <v>0.5736137667304015</v>
      </c>
      <c r="E91" s="235">
        <v>0.2398081534772182</v>
      </c>
      <c r="F91" s="235">
        <v>1.2531328320802004</v>
      </c>
      <c r="G91" s="475">
        <v>0.20804438280166435</v>
      </c>
      <c r="H91" s="235">
        <v>0.664734958241009</v>
      </c>
      <c r="I91" s="476" t="s">
        <v>15</v>
      </c>
      <c r="J91" s="240"/>
      <c r="K91" s="235">
        <v>1.3297872340425532</v>
      </c>
      <c r="L91" s="235">
        <v>0.18115942028985507</v>
      </c>
      <c r="M91" s="235" t="s">
        <v>15</v>
      </c>
      <c r="N91" s="235">
        <v>0.8403361344537815</v>
      </c>
      <c r="O91" s="475">
        <v>0.18018018018018017</v>
      </c>
      <c r="P91" s="235">
        <v>0.4752585965893207</v>
      </c>
      <c r="Q91" s="476" t="s">
        <v>15</v>
      </c>
    </row>
    <row r="92" spans="2:17" ht="12" customHeight="1">
      <c r="B92" s="234" t="s">
        <v>86</v>
      </c>
      <c r="C92" s="235">
        <v>0.32404406999351915</v>
      </c>
      <c r="D92" s="235" t="s">
        <v>15</v>
      </c>
      <c r="E92" s="235">
        <v>0.2398081534772182</v>
      </c>
      <c r="F92" s="235" t="s">
        <v>15</v>
      </c>
      <c r="G92" s="475">
        <v>0.06934812760055478</v>
      </c>
      <c r="H92" s="235">
        <v>0.20453383330492586</v>
      </c>
      <c r="I92" s="476" t="s">
        <v>15</v>
      </c>
      <c r="J92" s="240"/>
      <c r="K92" s="235">
        <v>0.26595744680851063</v>
      </c>
      <c r="L92" s="235">
        <v>0.18115942028985507</v>
      </c>
      <c r="M92" s="235" t="s">
        <v>15</v>
      </c>
      <c r="N92" s="235">
        <v>0.2801120448179272</v>
      </c>
      <c r="O92" s="475">
        <v>0.3003003003003003</v>
      </c>
      <c r="P92" s="235">
        <v>0.2516074923119933</v>
      </c>
      <c r="Q92" s="476" t="s">
        <v>15</v>
      </c>
    </row>
    <row r="93" spans="2:17" ht="12" customHeight="1">
      <c r="B93" s="234" t="s">
        <v>87</v>
      </c>
      <c r="C93" s="235">
        <v>0.16202203499675957</v>
      </c>
      <c r="D93" s="235">
        <v>0.3824091778202677</v>
      </c>
      <c r="E93" s="235" t="s">
        <v>15</v>
      </c>
      <c r="F93" s="235" t="s">
        <v>15</v>
      </c>
      <c r="G93" s="475">
        <v>0.5547850208044383</v>
      </c>
      <c r="H93" s="235">
        <v>0.2556672916311573</v>
      </c>
      <c r="I93" s="476" t="s">
        <v>15</v>
      </c>
      <c r="J93" s="240"/>
      <c r="K93" s="235">
        <v>0.5319148936170213</v>
      </c>
      <c r="L93" s="235" t="s">
        <v>15</v>
      </c>
      <c r="M93" s="235" t="s">
        <v>15</v>
      </c>
      <c r="N93" s="235" t="s">
        <v>15</v>
      </c>
      <c r="O93" s="475">
        <v>0.06006006006006006</v>
      </c>
      <c r="P93" s="235">
        <v>0.13978194017332962</v>
      </c>
      <c r="Q93" s="476" t="s">
        <v>15</v>
      </c>
    </row>
    <row r="94" spans="2:17" ht="12" customHeight="1">
      <c r="B94" s="234" t="s">
        <v>88</v>
      </c>
      <c r="C94" s="235">
        <v>0.8101101749837978</v>
      </c>
      <c r="D94" s="235">
        <v>0.19120458891013384</v>
      </c>
      <c r="E94" s="235">
        <v>0.2398081534772182</v>
      </c>
      <c r="F94" s="235">
        <v>0.5012531328320802</v>
      </c>
      <c r="G94" s="475">
        <v>0.06934812760055478</v>
      </c>
      <c r="H94" s="235">
        <v>0.5113345832623146</v>
      </c>
      <c r="I94" s="476" t="s">
        <v>15</v>
      </c>
      <c r="J94" s="240"/>
      <c r="K94" s="235">
        <v>0.5319148936170213</v>
      </c>
      <c r="L94" s="235">
        <v>0.18115942028985507</v>
      </c>
      <c r="M94" s="235">
        <v>1.1952191235059761</v>
      </c>
      <c r="N94" s="235">
        <v>0.5602240896358543</v>
      </c>
      <c r="O94" s="475">
        <v>0.12012012012012012</v>
      </c>
      <c r="P94" s="235">
        <v>0.33547665641599106</v>
      </c>
      <c r="Q94" s="476" t="s">
        <v>15</v>
      </c>
    </row>
    <row r="95" spans="2:17" ht="12" customHeight="1">
      <c r="B95" s="234" t="s">
        <v>89</v>
      </c>
      <c r="C95" s="235">
        <v>0.712896953985742</v>
      </c>
      <c r="D95" s="235">
        <v>0.9560229445506693</v>
      </c>
      <c r="E95" s="235">
        <v>2.158273381294964</v>
      </c>
      <c r="F95" s="235">
        <v>0.7518796992481203</v>
      </c>
      <c r="G95" s="475">
        <v>0.7628294036061026</v>
      </c>
      <c r="H95" s="235">
        <v>0.8522243054371911</v>
      </c>
      <c r="I95" s="476">
        <v>0.1</v>
      </c>
      <c r="J95" s="240"/>
      <c r="K95" s="235">
        <v>2.2606382978723407</v>
      </c>
      <c r="L95" s="235">
        <v>1.8115942028985508</v>
      </c>
      <c r="M95" s="235">
        <v>3.187250996015936</v>
      </c>
      <c r="N95" s="235">
        <v>1.1204481792717087</v>
      </c>
      <c r="O95" s="475">
        <v>2.1021021021021022</v>
      </c>
      <c r="P95" s="235">
        <v>2.068772714565278</v>
      </c>
      <c r="Q95" s="476">
        <v>0.074</v>
      </c>
    </row>
    <row r="96" spans="2:17" ht="12" customHeight="1">
      <c r="B96" s="234" t="s">
        <v>90</v>
      </c>
      <c r="C96" s="235">
        <v>0.7453013609850939</v>
      </c>
      <c r="D96" s="235" t="s">
        <v>15</v>
      </c>
      <c r="E96" s="235" t="s">
        <v>15</v>
      </c>
      <c r="F96" s="235">
        <v>0.2506265664160401</v>
      </c>
      <c r="G96" s="475">
        <v>0.7628294036061026</v>
      </c>
      <c r="H96" s="235">
        <v>0.5965570138060338</v>
      </c>
      <c r="I96" s="476" t="s">
        <v>15</v>
      </c>
      <c r="J96" s="240"/>
      <c r="K96" s="235">
        <v>1.4627659574468086</v>
      </c>
      <c r="L96" s="235">
        <v>0.7246376811594203</v>
      </c>
      <c r="M96" s="235">
        <v>4.780876494023905</v>
      </c>
      <c r="N96" s="235">
        <v>0.8403361344537815</v>
      </c>
      <c r="O96" s="475">
        <v>0.7207207207207207</v>
      </c>
      <c r="P96" s="235">
        <v>1.1741682974559686</v>
      </c>
      <c r="Q96" s="476" t="s">
        <v>15</v>
      </c>
    </row>
    <row r="97" spans="2:17" ht="12" customHeight="1">
      <c r="B97" s="234" t="s">
        <v>91</v>
      </c>
      <c r="C97" s="235">
        <v>0.42125729099157483</v>
      </c>
      <c r="D97" s="235">
        <v>0.19120458891013384</v>
      </c>
      <c r="E97" s="235">
        <v>0.4796163069544364</v>
      </c>
      <c r="F97" s="235" t="s">
        <v>15</v>
      </c>
      <c r="G97" s="475">
        <v>0.13869625520110956</v>
      </c>
      <c r="H97" s="235">
        <v>0.30680074995738876</v>
      </c>
      <c r="I97" s="476" t="s">
        <v>15</v>
      </c>
      <c r="J97" s="240"/>
      <c r="K97" s="235">
        <v>1.4627659574468086</v>
      </c>
      <c r="L97" s="235">
        <v>0.5434782608695652</v>
      </c>
      <c r="M97" s="235">
        <v>2.3904382470119523</v>
      </c>
      <c r="N97" s="235">
        <v>0.2801120448179272</v>
      </c>
      <c r="O97" s="475">
        <v>1.6216216216216217</v>
      </c>
      <c r="P97" s="235">
        <v>1.3419066256639642</v>
      </c>
      <c r="Q97" s="476" t="s">
        <v>15</v>
      </c>
    </row>
    <row r="98" spans="2:17" ht="12" customHeight="1">
      <c r="B98" s="234" t="s">
        <v>92</v>
      </c>
      <c r="C98" s="235">
        <v>0.6480881399870383</v>
      </c>
      <c r="D98" s="235">
        <v>0.5736137667304015</v>
      </c>
      <c r="E98" s="235">
        <v>1.1990407673860912</v>
      </c>
      <c r="F98" s="235">
        <v>0.5012531328320802</v>
      </c>
      <c r="G98" s="475">
        <v>0.27739251040221913</v>
      </c>
      <c r="H98" s="235">
        <v>0.5795125276972899</v>
      </c>
      <c r="I98" s="476" t="s">
        <v>15</v>
      </c>
      <c r="J98" s="240"/>
      <c r="K98" s="235">
        <v>0.9308510638297872</v>
      </c>
      <c r="L98" s="235">
        <v>0.7246376811594203</v>
      </c>
      <c r="M98" s="235">
        <v>1.593625498007968</v>
      </c>
      <c r="N98" s="235">
        <v>0.8403361344537815</v>
      </c>
      <c r="O98" s="475">
        <v>1.0810810810810811</v>
      </c>
      <c r="P98" s="235">
        <v>1.0064299692479732</v>
      </c>
      <c r="Q98" s="476" t="s">
        <v>15</v>
      </c>
    </row>
    <row r="99" spans="2:17" ht="12" customHeight="1">
      <c r="B99" s="234" t="s">
        <v>93</v>
      </c>
      <c r="C99" s="235">
        <v>3.3700583279325986</v>
      </c>
      <c r="D99" s="235">
        <v>1.7208413001912046</v>
      </c>
      <c r="E99" s="235">
        <v>1.9184652278177456</v>
      </c>
      <c r="F99" s="235">
        <v>2.756892230576441</v>
      </c>
      <c r="G99" s="475">
        <v>1.59500693481276</v>
      </c>
      <c r="H99" s="235">
        <v>2.6418953468552924</v>
      </c>
      <c r="I99" s="476">
        <v>0.155</v>
      </c>
      <c r="J99" s="240"/>
      <c r="K99" s="235">
        <v>6.25</v>
      </c>
      <c r="L99" s="235">
        <v>3.6231884057971016</v>
      </c>
      <c r="M99" s="235">
        <v>0.796812749003984</v>
      </c>
      <c r="N99" s="235">
        <v>2.5210084033613445</v>
      </c>
      <c r="O99" s="475">
        <v>3.663663663663664</v>
      </c>
      <c r="P99" s="235">
        <v>3.885937936818563</v>
      </c>
      <c r="Q99" s="476">
        <v>0.139</v>
      </c>
    </row>
    <row r="100" spans="2:17" ht="12" customHeight="1">
      <c r="B100" s="234" t="s">
        <v>94</v>
      </c>
      <c r="C100" s="235">
        <v>1.3285806869734285</v>
      </c>
      <c r="D100" s="235">
        <v>0.5736137667304015</v>
      </c>
      <c r="E100" s="235">
        <v>0.9592326139088728</v>
      </c>
      <c r="F100" s="235">
        <v>0.5012531328320802</v>
      </c>
      <c r="G100" s="475">
        <v>0.9015256588072121</v>
      </c>
      <c r="H100" s="235">
        <v>1.0738026248508608</v>
      </c>
      <c r="I100" s="476">
        <v>0.063</v>
      </c>
      <c r="J100" s="240"/>
      <c r="K100" s="235">
        <v>3.1914893617021276</v>
      </c>
      <c r="L100" s="235">
        <v>0.7246376811594203</v>
      </c>
      <c r="M100" s="235">
        <v>1.593625498007968</v>
      </c>
      <c r="N100" s="235">
        <v>1.400560224089636</v>
      </c>
      <c r="O100" s="475">
        <v>6.546546546546547</v>
      </c>
      <c r="P100" s="235">
        <v>4.081632653061225</v>
      </c>
      <c r="Q100" s="476">
        <v>0.146</v>
      </c>
    </row>
    <row r="101" spans="2:17" ht="12" customHeight="1">
      <c r="B101" s="234" t="s">
        <v>95</v>
      </c>
      <c r="C101" s="235">
        <v>1.0045366169799093</v>
      </c>
      <c r="D101" s="235">
        <v>0.5736137667304015</v>
      </c>
      <c r="E101" s="235">
        <v>0.7194244604316548</v>
      </c>
      <c r="F101" s="235" t="s">
        <v>15</v>
      </c>
      <c r="G101" s="475">
        <v>0.27739251040221913</v>
      </c>
      <c r="H101" s="235">
        <v>0.6988239304584967</v>
      </c>
      <c r="I101" s="476" t="s">
        <v>15</v>
      </c>
      <c r="J101" s="240"/>
      <c r="K101" s="235">
        <v>1.9946808510638299</v>
      </c>
      <c r="L101" s="235">
        <v>0.7246376811594203</v>
      </c>
      <c r="M101" s="235" t="s">
        <v>15</v>
      </c>
      <c r="N101" s="235">
        <v>1.1204481792717087</v>
      </c>
      <c r="O101" s="475">
        <v>1.2012012012012012</v>
      </c>
      <c r="P101" s="235">
        <v>1.2021246854906347</v>
      </c>
      <c r="Q101" s="476" t="s">
        <v>15</v>
      </c>
    </row>
    <row r="102" spans="2:17" ht="12" customHeight="1">
      <c r="B102" s="234" t="s">
        <v>96</v>
      </c>
      <c r="C102" s="235" t="s">
        <v>15</v>
      </c>
      <c r="D102" s="235" t="s">
        <v>15</v>
      </c>
      <c r="E102" s="235" t="s">
        <v>15</v>
      </c>
      <c r="F102" s="235" t="s">
        <v>15</v>
      </c>
      <c r="G102" s="475">
        <v>0.13869625520110956</v>
      </c>
      <c r="H102" s="235" t="s">
        <v>15</v>
      </c>
      <c r="I102" s="476" t="s">
        <v>15</v>
      </c>
      <c r="J102" s="240"/>
      <c r="K102" s="235">
        <v>0.13297872340425532</v>
      </c>
      <c r="L102" s="235">
        <v>0.18115942028985507</v>
      </c>
      <c r="M102" s="235">
        <v>0.398406374501992</v>
      </c>
      <c r="N102" s="235">
        <v>0.2801120448179272</v>
      </c>
      <c r="O102" s="475">
        <v>0.36036036036036034</v>
      </c>
      <c r="P102" s="235">
        <v>0.27956388034665924</v>
      </c>
      <c r="Q102" s="476" t="s">
        <v>15</v>
      </c>
    </row>
    <row r="103" spans="2:17" ht="12" customHeight="1">
      <c r="B103" s="234" t="s">
        <v>97</v>
      </c>
      <c r="C103" s="235">
        <v>1.0045366169799093</v>
      </c>
      <c r="D103" s="235">
        <v>0.7648183556405354</v>
      </c>
      <c r="E103" s="235">
        <v>0.4796163069544364</v>
      </c>
      <c r="F103" s="235">
        <v>0.5012531328320802</v>
      </c>
      <c r="G103" s="475">
        <v>0.27739251040221913</v>
      </c>
      <c r="H103" s="235">
        <v>0.7329129026759843</v>
      </c>
      <c r="I103" s="476" t="s">
        <v>15</v>
      </c>
      <c r="J103" s="240"/>
      <c r="K103" s="235">
        <v>1.7287234042553192</v>
      </c>
      <c r="L103" s="235">
        <v>1.0869565217391304</v>
      </c>
      <c r="M103" s="235" t="s">
        <v>15</v>
      </c>
      <c r="N103" s="235">
        <v>0.2801120448179272</v>
      </c>
      <c r="O103" s="475">
        <v>1.8018018018018018</v>
      </c>
      <c r="P103" s="235">
        <v>1.397819401733296</v>
      </c>
      <c r="Q103" s="476">
        <v>0.1</v>
      </c>
    </row>
    <row r="104" spans="2:17" ht="12" customHeight="1">
      <c r="B104" s="234" t="s">
        <v>98</v>
      </c>
      <c r="C104" s="235">
        <v>94.89544895448955</v>
      </c>
      <c r="D104" s="235">
        <v>95.61243144424132</v>
      </c>
      <c r="E104" s="235">
        <v>95.2054794520548</v>
      </c>
      <c r="F104" s="235">
        <v>97.08029197080292</v>
      </c>
      <c r="G104" s="475">
        <v>96.00532623169109</v>
      </c>
      <c r="H104" s="235">
        <v>95.39837398373983</v>
      </c>
      <c r="I104" s="476">
        <v>5.867</v>
      </c>
      <c r="J104" s="240"/>
      <c r="K104" s="235">
        <v>67.74774774774774</v>
      </c>
      <c r="L104" s="235">
        <v>81.65680473372781</v>
      </c>
      <c r="M104" s="235">
        <v>91.6058394160584</v>
      </c>
      <c r="N104" s="235">
        <v>75</v>
      </c>
      <c r="O104" s="475">
        <v>84.133400707428</v>
      </c>
      <c r="P104" s="235">
        <v>79.2248062015504</v>
      </c>
      <c r="Q104" s="476">
        <v>3.577</v>
      </c>
    </row>
    <row r="105" spans="2:17" ht="12" customHeight="1">
      <c r="B105" s="234" t="s">
        <v>99</v>
      </c>
      <c r="C105" s="235">
        <v>0.4920049200492005</v>
      </c>
      <c r="D105" s="235">
        <v>1.4625228519195612</v>
      </c>
      <c r="E105" s="235">
        <v>0.91324200913242</v>
      </c>
      <c r="F105" s="235">
        <v>0.48661800486618007</v>
      </c>
      <c r="G105" s="475">
        <v>0.4660452729693742</v>
      </c>
      <c r="H105" s="235">
        <v>0.6016260162601627</v>
      </c>
      <c r="I105" s="476" t="s">
        <v>15</v>
      </c>
      <c r="J105" s="240"/>
      <c r="K105" s="235">
        <v>2.2522522522522523</v>
      </c>
      <c r="L105" s="235">
        <v>2.514792899408284</v>
      </c>
      <c r="M105" s="235">
        <v>1.094890510948905</v>
      </c>
      <c r="N105" s="235">
        <v>3.9915966386554618</v>
      </c>
      <c r="O105" s="475">
        <v>1.9201616978271854</v>
      </c>
      <c r="P105" s="235">
        <v>2.259136212624585</v>
      </c>
      <c r="Q105" s="476">
        <v>0.102</v>
      </c>
    </row>
    <row r="106" spans="2:17" ht="12" customHeight="1">
      <c r="B106" s="234" t="s">
        <v>100</v>
      </c>
      <c r="C106" s="235">
        <v>4.612546125461255</v>
      </c>
      <c r="D106" s="235">
        <v>2.9250457038391224</v>
      </c>
      <c r="E106" s="235">
        <v>3.881278538812785</v>
      </c>
      <c r="F106" s="235">
        <v>2.4330900243309004</v>
      </c>
      <c r="G106" s="475">
        <v>3.5286284953395475</v>
      </c>
      <c r="H106" s="235">
        <v>4</v>
      </c>
      <c r="I106" s="476">
        <v>0.246</v>
      </c>
      <c r="J106" s="240"/>
      <c r="K106" s="235">
        <v>30</v>
      </c>
      <c r="L106" s="235">
        <v>15.828402366863905</v>
      </c>
      <c r="M106" s="235">
        <v>7.2992700729927</v>
      </c>
      <c r="N106" s="235">
        <v>21.008403361344538</v>
      </c>
      <c r="O106" s="475">
        <v>13.94643759474482</v>
      </c>
      <c r="P106" s="235">
        <v>18.516057585825028</v>
      </c>
      <c r="Q106" s="476">
        <v>0.836</v>
      </c>
    </row>
    <row r="107" spans="2:17" ht="12" customHeight="1">
      <c r="B107" s="104" t="s">
        <v>101</v>
      </c>
      <c r="C107" s="236">
        <v>3.252</v>
      </c>
      <c r="D107" s="236">
        <v>0.547</v>
      </c>
      <c r="E107" s="236">
        <v>0.438</v>
      </c>
      <c r="F107" s="236">
        <v>0.411</v>
      </c>
      <c r="G107" s="477">
        <v>1.502</v>
      </c>
      <c r="H107" s="236">
        <v>6.15</v>
      </c>
      <c r="I107" s="478"/>
      <c r="J107" s="240"/>
      <c r="K107" s="236">
        <v>1.11</v>
      </c>
      <c r="L107" s="236">
        <v>0.676</v>
      </c>
      <c r="M107" s="236">
        <v>0.274</v>
      </c>
      <c r="N107" s="236">
        <v>0.476</v>
      </c>
      <c r="O107" s="477">
        <v>1.979</v>
      </c>
      <c r="P107" s="236">
        <v>4.515</v>
      </c>
      <c r="Q107" s="478"/>
    </row>
    <row r="108" spans="2:17" ht="12" customHeight="1">
      <c r="B108" s="38"/>
      <c r="C108" s="248"/>
      <c r="D108" s="248"/>
      <c r="E108" s="248"/>
      <c r="F108" s="248"/>
      <c r="G108" s="270"/>
      <c r="H108" s="248"/>
      <c r="I108" s="481"/>
      <c r="J108" s="248"/>
      <c r="K108" s="248"/>
      <c r="L108" s="248"/>
      <c r="M108" s="248"/>
      <c r="N108" s="248"/>
      <c r="O108" s="270"/>
      <c r="P108" s="248"/>
      <c r="Q108" s="481"/>
    </row>
    <row r="109" spans="1:17" ht="12" customHeight="1">
      <c r="A109" s="112" t="s">
        <v>74</v>
      </c>
      <c r="C109" s="238"/>
      <c r="D109" s="68"/>
      <c r="E109" s="68"/>
      <c r="F109" s="68"/>
      <c r="G109" s="67"/>
      <c r="H109" s="68"/>
      <c r="I109" s="295"/>
      <c r="J109" s="248"/>
      <c r="K109" s="238"/>
      <c r="L109" s="248"/>
      <c r="M109" s="248"/>
      <c r="N109" s="248"/>
      <c r="O109" s="270"/>
      <c r="P109" s="248"/>
      <c r="Q109" s="481"/>
    </row>
    <row r="110" spans="2:17" ht="12" customHeight="1">
      <c r="B110" s="234" t="s">
        <v>82</v>
      </c>
      <c r="C110" s="235">
        <v>90.96437880104257</v>
      </c>
      <c r="D110" s="235">
        <v>93.32627118644068</v>
      </c>
      <c r="E110" s="235">
        <v>88.30409356725146</v>
      </c>
      <c r="F110" s="235">
        <v>91.12093210124547</v>
      </c>
      <c r="G110" s="475">
        <v>86.79693688935834</v>
      </c>
      <c r="H110" s="235">
        <v>90.38696226990746</v>
      </c>
      <c r="I110" s="476">
        <v>35.551</v>
      </c>
      <c r="J110" s="240"/>
      <c r="K110" s="235">
        <v>85.9375</v>
      </c>
      <c r="L110" s="235">
        <v>89.19007184846505</v>
      </c>
      <c r="M110" s="235">
        <v>82.6530612244898</v>
      </c>
      <c r="N110" s="235">
        <v>87.90035587188612</v>
      </c>
      <c r="O110" s="475">
        <v>87.09473527662107</v>
      </c>
      <c r="P110" s="235">
        <v>87.12832138338254</v>
      </c>
      <c r="Q110" s="476">
        <v>33.053</v>
      </c>
    </row>
    <row r="111" spans="2:17" ht="12" customHeight="1">
      <c r="B111" s="234" t="s">
        <v>83</v>
      </c>
      <c r="C111" s="235">
        <v>0.7503356764868494</v>
      </c>
      <c r="D111" s="235">
        <v>0.6620762711864406</v>
      </c>
      <c r="E111" s="235">
        <v>1.7543859649122806</v>
      </c>
      <c r="F111" s="235">
        <v>0.7633587786259541</v>
      </c>
      <c r="G111" s="475">
        <v>1.0958542381832586</v>
      </c>
      <c r="H111" s="235">
        <v>0.8135869012508898</v>
      </c>
      <c r="I111" s="476">
        <v>0.32</v>
      </c>
      <c r="J111" s="240"/>
      <c r="K111" s="235">
        <v>0.78125</v>
      </c>
      <c r="L111" s="235">
        <v>1.2083605486610058</v>
      </c>
      <c r="M111" s="235">
        <v>1.0204081632653061</v>
      </c>
      <c r="N111" s="235">
        <v>1.290035587188612</v>
      </c>
      <c r="O111" s="475">
        <v>0.6952706722189174</v>
      </c>
      <c r="P111" s="235">
        <v>0.7855335301560523</v>
      </c>
      <c r="Q111" s="476">
        <v>0.298</v>
      </c>
    </row>
    <row r="112" spans="2:17" ht="12" customHeight="1">
      <c r="B112" s="234" t="s">
        <v>84</v>
      </c>
      <c r="C112" s="235">
        <v>2.065397677908538</v>
      </c>
      <c r="D112" s="235">
        <v>1.059322033898305</v>
      </c>
      <c r="E112" s="235">
        <v>2.923976608187134</v>
      </c>
      <c r="F112" s="235">
        <v>1.8079550020088389</v>
      </c>
      <c r="G112" s="475">
        <v>2.0464747821494584</v>
      </c>
      <c r="H112" s="235">
        <v>1.9526085630021357</v>
      </c>
      <c r="I112" s="476">
        <v>0.768</v>
      </c>
      <c r="J112" s="240"/>
      <c r="K112" s="235">
        <v>3.000710227272727</v>
      </c>
      <c r="L112" s="235">
        <v>1.6329196603527107</v>
      </c>
      <c r="M112" s="235">
        <v>1.0204081632653061</v>
      </c>
      <c r="N112" s="235">
        <v>2.224199288256228</v>
      </c>
      <c r="O112" s="475">
        <v>1.4463117192147532</v>
      </c>
      <c r="P112" s="235">
        <v>1.737136229439055</v>
      </c>
      <c r="Q112" s="476">
        <v>0.659</v>
      </c>
    </row>
    <row r="113" spans="2:17" ht="12" customHeight="1">
      <c r="B113" s="234" t="s">
        <v>85</v>
      </c>
      <c r="C113" s="235">
        <v>0.3791169733828292</v>
      </c>
      <c r="D113" s="235">
        <v>0.3707627118644068</v>
      </c>
      <c r="E113" s="235">
        <v>1.1695906432748537</v>
      </c>
      <c r="F113" s="235">
        <v>0.2008838891120932</v>
      </c>
      <c r="G113" s="475">
        <v>0.18484288354898337</v>
      </c>
      <c r="H113" s="235">
        <v>0.33306213769958304</v>
      </c>
      <c r="I113" s="476">
        <v>0.131</v>
      </c>
      <c r="J113" s="240"/>
      <c r="K113" s="235">
        <v>0.5326704545454545</v>
      </c>
      <c r="L113" s="235">
        <v>0.2939255388634879</v>
      </c>
      <c r="M113" s="235" t="s">
        <v>15</v>
      </c>
      <c r="N113" s="235">
        <v>0.3558718861209964</v>
      </c>
      <c r="O113" s="475">
        <v>0.2156454491374182</v>
      </c>
      <c r="P113" s="235">
        <v>0.2767819485449178</v>
      </c>
      <c r="Q113" s="476">
        <v>0.105</v>
      </c>
    </row>
    <row r="114" spans="2:17" ht="12" customHeight="1">
      <c r="B114" s="234" t="s">
        <v>86</v>
      </c>
      <c r="C114" s="235">
        <v>0.06318616223047153</v>
      </c>
      <c r="D114" s="235">
        <v>0.05296610169491525</v>
      </c>
      <c r="E114" s="235" t="s">
        <v>15</v>
      </c>
      <c r="F114" s="235" t="s">
        <v>15</v>
      </c>
      <c r="G114" s="475">
        <v>0.09242144177449169</v>
      </c>
      <c r="H114" s="235">
        <v>0.0661039357266348</v>
      </c>
      <c r="I114" s="476" t="s">
        <v>15</v>
      </c>
      <c r="J114" s="240"/>
      <c r="K114" s="235">
        <v>0.14204545454545456</v>
      </c>
      <c r="L114" s="235">
        <v>0.16329196603527107</v>
      </c>
      <c r="M114" s="235" t="s">
        <v>15</v>
      </c>
      <c r="N114" s="235">
        <v>0.2224199288256228</v>
      </c>
      <c r="O114" s="475">
        <v>0.111540749553837</v>
      </c>
      <c r="P114" s="235">
        <v>0.12652889076339097</v>
      </c>
      <c r="Q114" s="476" t="s">
        <v>15</v>
      </c>
    </row>
    <row r="115" spans="2:17" ht="12" customHeight="1">
      <c r="B115" s="234" t="s">
        <v>87</v>
      </c>
      <c r="C115" s="235">
        <v>0.12637232446094307</v>
      </c>
      <c r="D115" s="235">
        <v>0.15889830508474578</v>
      </c>
      <c r="E115" s="235" t="s">
        <v>15</v>
      </c>
      <c r="F115" s="235">
        <v>0.12053033346725592</v>
      </c>
      <c r="G115" s="475">
        <v>0.07921837866385001</v>
      </c>
      <c r="H115" s="235">
        <v>0.11949557612122444</v>
      </c>
      <c r="I115" s="476" t="s">
        <v>15</v>
      </c>
      <c r="J115" s="240"/>
      <c r="K115" s="235">
        <v>0.08877840909090909</v>
      </c>
      <c r="L115" s="235">
        <v>0.16329196603527107</v>
      </c>
      <c r="M115" s="235" t="s">
        <v>15</v>
      </c>
      <c r="N115" s="235">
        <v>0.13345195729537368</v>
      </c>
      <c r="O115" s="475">
        <v>0.0966686496133254</v>
      </c>
      <c r="P115" s="235">
        <v>0.10280472374525516</v>
      </c>
      <c r="Q115" s="476" t="s">
        <v>15</v>
      </c>
    </row>
    <row r="116" spans="2:17" ht="12" customHeight="1">
      <c r="B116" s="234" t="s">
        <v>88</v>
      </c>
      <c r="C116" s="235">
        <v>0.25274464892188614</v>
      </c>
      <c r="D116" s="235">
        <v>0.13241525423728812</v>
      </c>
      <c r="E116" s="235" t="s">
        <v>15</v>
      </c>
      <c r="F116" s="235">
        <v>0.44194455604660504</v>
      </c>
      <c r="G116" s="475">
        <v>0.1716398204383417</v>
      </c>
      <c r="H116" s="235">
        <v>0.23644869317603986</v>
      </c>
      <c r="I116" s="476">
        <v>0.093</v>
      </c>
      <c r="J116" s="240"/>
      <c r="K116" s="235">
        <v>0.4261363636363636</v>
      </c>
      <c r="L116" s="235">
        <v>0.16329196603527107</v>
      </c>
      <c r="M116" s="235" t="s">
        <v>15</v>
      </c>
      <c r="N116" s="235">
        <v>0.2224199288256228</v>
      </c>
      <c r="O116" s="475">
        <v>0.0929506246281975</v>
      </c>
      <c r="P116" s="235">
        <v>0.15552509489666805</v>
      </c>
      <c r="Q116" s="476">
        <v>0.059</v>
      </c>
    </row>
    <row r="117" spans="2:17" ht="12" customHeight="1">
      <c r="B117" s="234" t="s">
        <v>89</v>
      </c>
      <c r="C117" s="235">
        <v>1.2281810283547903</v>
      </c>
      <c r="D117" s="235">
        <v>1.059322033898305</v>
      </c>
      <c r="E117" s="235">
        <v>1.7543859649122806</v>
      </c>
      <c r="F117" s="235">
        <v>1.4865407794294898</v>
      </c>
      <c r="G117" s="475">
        <v>2.033271719038817</v>
      </c>
      <c r="H117" s="235">
        <v>1.385640191192922</v>
      </c>
      <c r="I117" s="476">
        <v>0.545</v>
      </c>
      <c r="J117" s="240"/>
      <c r="K117" s="235">
        <v>1.6867897727272727</v>
      </c>
      <c r="L117" s="235">
        <v>1.4369693011103852</v>
      </c>
      <c r="M117" s="235">
        <v>4.081632653061225</v>
      </c>
      <c r="N117" s="235">
        <v>2.3131672597864767</v>
      </c>
      <c r="O117" s="475">
        <v>3.1975014872099945</v>
      </c>
      <c r="P117" s="235">
        <v>2.7809995782370307</v>
      </c>
      <c r="Q117" s="476">
        <v>1.055</v>
      </c>
    </row>
    <row r="118" spans="2:17" ht="12" customHeight="1">
      <c r="B118" s="234" t="s">
        <v>90</v>
      </c>
      <c r="C118" s="235">
        <v>0.797725298159703</v>
      </c>
      <c r="D118" s="235">
        <v>0.6355932203389831</v>
      </c>
      <c r="E118" s="235">
        <v>1.1695906432748537</v>
      </c>
      <c r="F118" s="235">
        <v>0.6830052229811169</v>
      </c>
      <c r="G118" s="475">
        <v>1.6503828888302086</v>
      </c>
      <c r="H118" s="235">
        <v>0.9407098545713415</v>
      </c>
      <c r="I118" s="476">
        <v>0.37</v>
      </c>
      <c r="J118" s="240"/>
      <c r="K118" s="235">
        <v>0.9055397727272728</v>
      </c>
      <c r="L118" s="235">
        <v>0.5551926845199217</v>
      </c>
      <c r="M118" s="235" t="s">
        <v>15</v>
      </c>
      <c r="N118" s="235">
        <v>0.800711743772242</v>
      </c>
      <c r="O118" s="475">
        <v>0.8514277215942891</v>
      </c>
      <c r="P118" s="235">
        <v>0.8303458456347532</v>
      </c>
      <c r="Q118" s="476">
        <v>0.315</v>
      </c>
    </row>
    <row r="119" spans="2:17" ht="12" customHeight="1">
      <c r="B119" s="234" t="s">
        <v>91</v>
      </c>
      <c r="C119" s="235">
        <v>0.3040834057341442</v>
      </c>
      <c r="D119" s="235">
        <v>0.211864406779661</v>
      </c>
      <c r="E119" s="235">
        <v>0.5847953216374269</v>
      </c>
      <c r="F119" s="235">
        <v>0.08035355564483729</v>
      </c>
      <c r="G119" s="475">
        <v>0.7525745973065752</v>
      </c>
      <c r="H119" s="235">
        <v>0.36865656462930946</v>
      </c>
      <c r="I119" s="476">
        <v>0.145</v>
      </c>
      <c r="J119" s="240"/>
      <c r="K119" s="235">
        <v>0.7279829545454545</v>
      </c>
      <c r="L119" s="235">
        <v>0.13063357282821686</v>
      </c>
      <c r="M119" s="235" t="s">
        <v>15</v>
      </c>
      <c r="N119" s="235">
        <v>0.1779359430604982</v>
      </c>
      <c r="O119" s="475">
        <v>0.3457763236168947</v>
      </c>
      <c r="P119" s="235">
        <v>0.37431463517503166</v>
      </c>
      <c r="Q119" s="476">
        <v>0.142</v>
      </c>
    </row>
    <row r="120" spans="2:17" ht="12" customHeight="1">
      <c r="B120" s="234" t="s">
        <v>92</v>
      </c>
      <c r="C120" s="235">
        <v>0.43045573019508726</v>
      </c>
      <c r="D120" s="235">
        <v>0.15889830508474578</v>
      </c>
      <c r="E120" s="235" t="s">
        <v>15</v>
      </c>
      <c r="F120" s="235">
        <v>0.32141422257934915</v>
      </c>
      <c r="G120" s="475">
        <v>1.0562450488513335</v>
      </c>
      <c r="H120" s="235">
        <v>0.5161191904810333</v>
      </c>
      <c r="I120" s="476">
        <v>0.203</v>
      </c>
      <c r="J120" s="240"/>
      <c r="K120" s="235">
        <v>0.390625</v>
      </c>
      <c r="L120" s="235">
        <v>0.22860875244937948</v>
      </c>
      <c r="M120" s="235">
        <v>1.0204081632653061</v>
      </c>
      <c r="N120" s="235">
        <v>0.2224199288256228</v>
      </c>
      <c r="O120" s="475">
        <v>0.5093694229625223</v>
      </c>
      <c r="P120" s="235">
        <v>0.45339519190215094</v>
      </c>
      <c r="Q120" s="476">
        <v>0.172</v>
      </c>
    </row>
    <row r="121" spans="2:17" ht="12" customHeight="1">
      <c r="B121" s="234" t="s">
        <v>93</v>
      </c>
      <c r="C121" s="235">
        <v>1.2716215148882395</v>
      </c>
      <c r="D121" s="235">
        <v>1.2447033898305084</v>
      </c>
      <c r="E121" s="235">
        <v>1.1695906432748537</v>
      </c>
      <c r="F121" s="235">
        <v>1.4463640016070711</v>
      </c>
      <c r="G121" s="475">
        <v>1.6107736994982838</v>
      </c>
      <c r="H121" s="235">
        <v>1.3449608461303773</v>
      </c>
      <c r="I121" s="476">
        <v>0.529</v>
      </c>
      <c r="J121" s="240"/>
      <c r="K121" s="235">
        <v>2.663352272727273</v>
      </c>
      <c r="L121" s="235">
        <v>1.9595035924232527</v>
      </c>
      <c r="M121" s="235">
        <v>3.061224489795918</v>
      </c>
      <c r="N121" s="235">
        <v>2.0017793594306053</v>
      </c>
      <c r="O121" s="475">
        <v>1.5987507436049972</v>
      </c>
      <c r="P121" s="235">
        <v>1.8135807676086038</v>
      </c>
      <c r="Q121" s="476">
        <v>0.688</v>
      </c>
    </row>
    <row r="122" spans="2:17" ht="12" customHeight="1">
      <c r="B122" s="234" t="s">
        <v>94</v>
      </c>
      <c r="C122" s="235">
        <v>0.5884211357712661</v>
      </c>
      <c r="D122" s="235">
        <v>0.31779661016949157</v>
      </c>
      <c r="E122" s="235">
        <v>0.5847953216374269</v>
      </c>
      <c r="F122" s="235">
        <v>0.7633587786259541</v>
      </c>
      <c r="G122" s="475">
        <v>1.2146818061790334</v>
      </c>
      <c r="H122" s="235">
        <v>0.6940913251296654</v>
      </c>
      <c r="I122" s="476">
        <v>0.273</v>
      </c>
      <c r="J122" s="240"/>
      <c r="K122" s="235">
        <v>0.7634943181818182</v>
      </c>
      <c r="L122" s="235">
        <v>0.6531678641410843</v>
      </c>
      <c r="M122" s="235">
        <v>5.1020408163265305</v>
      </c>
      <c r="N122" s="235">
        <v>0.6227758007117438</v>
      </c>
      <c r="O122" s="475">
        <v>1.9705532421177872</v>
      </c>
      <c r="P122" s="235">
        <v>1.613243357233235</v>
      </c>
      <c r="Q122" s="476">
        <v>0.612</v>
      </c>
    </row>
    <row r="123" spans="2:17" ht="12" customHeight="1">
      <c r="B123" s="234" t="s">
        <v>95</v>
      </c>
      <c r="C123" s="235">
        <v>0.28433773003712187</v>
      </c>
      <c r="D123" s="235">
        <v>0.1853813559322034</v>
      </c>
      <c r="E123" s="235" t="s">
        <v>15</v>
      </c>
      <c r="F123" s="235">
        <v>0.2008838891120932</v>
      </c>
      <c r="G123" s="475">
        <v>0.38288883020860837</v>
      </c>
      <c r="H123" s="235">
        <v>0.2872978745042205</v>
      </c>
      <c r="I123" s="476">
        <v>0.113</v>
      </c>
      <c r="J123" s="240"/>
      <c r="K123" s="235">
        <v>0.5681818181818182</v>
      </c>
      <c r="L123" s="235">
        <v>0.3919007184846506</v>
      </c>
      <c r="M123" s="235">
        <v>1.0204081632653061</v>
      </c>
      <c r="N123" s="235">
        <v>0.26690391459074736</v>
      </c>
      <c r="O123" s="475">
        <v>0.4721891731112433</v>
      </c>
      <c r="P123" s="235">
        <v>0.4692113032475749</v>
      </c>
      <c r="Q123" s="476">
        <v>0.178</v>
      </c>
    </row>
    <row r="124" spans="2:17" ht="12" customHeight="1">
      <c r="B124" s="234" t="s">
        <v>96</v>
      </c>
      <c r="C124" s="235">
        <v>0.0947792433457073</v>
      </c>
      <c r="D124" s="235">
        <v>0.15889830508474578</v>
      </c>
      <c r="E124" s="235" t="s">
        <v>15</v>
      </c>
      <c r="F124" s="235">
        <v>0.08035355564483729</v>
      </c>
      <c r="G124" s="475">
        <v>0.19804594665962502</v>
      </c>
      <c r="H124" s="235">
        <v>0.11949557612122444</v>
      </c>
      <c r="I124" s="476" t="s">
        <v>15</v>
      </c>
      <c r="J124" s="240"/>
      <c r="K124" s="235">
        <v>0.26633522727272724</v>
      </c>
      <c r="L124" s="235">
        <v>0.13063357282821686</v>
      </c>
      <c r="M124" s="235">
        <v>1.0204081632653061</v>
      </c>
      <c r="N124" s="235" t="s">
        <v>15</v>
      </c>
      <c r="O124" s="475">
        <v>0.25282569898869717</v>
      </c>
      <c r="P124" s="235">
        <v>0.2319696330662168</v>
      </c>
      <c r="Q124" s="476">
        <v>0.088</v>
      </c>
    </row>
    <row r="125" spans="2:17" ht="12" customHeight="1">
      <c r="B125" s="234" t="s">
        <v>97</v>
      </c>
      <c r="C125" s="235">
        <v>0.3988626490798515</v>
      </c>
      <c r="D125" s="235">
        <v>0.26483050847457623</v>
      </c>
      <c r="E125" s="235">
        <v>0.5847953216374269</v>
      </c>
      <c r="F125" s="235">
        <v>0.44194455604660504</v>
      </c>
      <c r="G125" s="475">
        <v>0.6337470293108001</v>
      </c>
      <c r="H125" s="235">
        <v>0.43476050035594427</v>
      </c>
      <c r="I125" s="476">
        <v>0.171</v>
      </c>
      <c r="J125" s="240"/>
      <c r="K125" s="235">
        <v>1.1186079545454546</v>
      </c>
      <c r="L125" s="235">
        <v>1.6982364467668192</v>
      </c>
      <c r="M125" s="235" t="s">
        <v>15</v>
      </c>
      <c r="N125" s="235">
        <v>1.2455516014234875</v>
      </c>
      <c r="O125" s="475">
        <v>1.0484830458060679</v>
      </c>
      <c r="P125" s="235">
        <v>1.1203078869675243</v>
      </c>
      <c r="Q125" s="476">
        <v>0.425</v>
      </c>
    </row>
    <row r="126" spans="2:17" ht="12" customHeight="1">
      <c r="B126" s="234" t="s">
        <v>98</v>
      </c>
      <c r="C126" s="235">
        <v>95.82229622341633</v>
      </c>
      <c r="D126" s="235">
        <v>97.14432724466168</v>
      </c>
      <c r="E126" s="235">
        <v>95</v>
      </c>
      <c r="F126" s="235">
        <v>97.41682974559687</v>
      </c>
      <c r="G126" s="475">
        <v>95.48663640948058</v>
      </c>
      <c r="H126" s="235">
        <v>95.97852611029771</v>
      </c>
      <c r="I126" s="476">
        <v>39.332</v>
      </c>
      <c r="J126" s="240"/>
      <c r="K126" s="235">
        <v>79.82990786676116</v>
      </c>
      <c r="L126" s="235">
        <v>84.51559481093017</v>
      </c>
      <c r="M126" s="235">
        <v>89.0909090909091</v>
      </c>
      <c r="N126" s="235">
        <v>79.82954545454545</v>
      </c>
      <c r="O126" s="475">
        <v>87.10972923953881</v>
      </c>
      <c r="P126" s="235">
        <v>85.28776978417267</v>
      </c>
      <c r="Q126" s="476">
        <v>37.936</v>
      </c>
    </row>
    <row r="127" spans="2:17" ht="12" customHeight="1">
      <c r="B127" s="234" t="s">
        <v>99</v>
      </c>
      <c r="C127" s="235">
        <v>0.7114205706501173</v>
      </c>
      <c r="D127" s="235">
        <v>0.3859017236943658</v>
      </c>
      <c r="E127" s="235">
        <v>1.1111111111111112</v>
      </c>
      <c r="F127" s="235">
        <v>0.4305283757338552</v>
      </c>
      <c r="G127" s="475">
        <v>0.3908219868885527</v>
      </c>
      <c r="H127" s="235">
        <v>0.6027330405075647</v>
      </c>
      <c r="I127" s="476">
        <v>0.247</v>
      </c>
      <c r="J127" s="240"/>
      <c r="K127" s="235">
        <v>2.7214741318214033</v>
      </c>
      <c r="L127" s="235">
        <v>3.2845707976814795</v>
      </c>
      <c r="M127" s="235">
        <v>0.9090909090909091</v>
      </c>
      <c r="N127" s="235">
        <v>1.7755681818181819</v>
      </c>
      <c r="O127" s="475">
        <v>1.2242518460940537</v>
      </c>
      <c r="P127" s="235">
        <v>1.6636690647482015</v>
      </c>
      <c r="Q127" s="476">
        <v>0.74</v>
      </c>
    </row>
    <row r="128" spans="2:17" ht="12" customHeight="1">
      <c r="B128" s="234" t="s">
        <v>100</v>
      </c>
      <c r="C128" s="235">
        <v>3.4662832059335504</v>
      </c>
      <c r="D128" s="235">
        <v>2.4697710316439414</v>
      </c>
      <c r="E128" s="235">
        <v>3.888888888888889</v>
      </c>
      <c r="F128" s="235">
        <v>2.152641878669276</v>
      </c>
      <c r="G128" s="475">
        <v>4.122541603630863</v>
      </c>
      <c r="H128" s="235">
        <v>3.4187408491947293</v>
      </c>
      <c r="I128" s="476">
        <v>1.401</v>
      </c>
      <c r="J128" s="240"/>
      <c r="K128" s="235">
        <v>17.448618001417433</v>
      </c>
      <c r="L128" s="235">
        <v>12.199834391388352</v>
      </c>
      <c r="M128" s="235">
        <v>10</v>
      </c>
      <c r="N128" s="235">
        <v>18.394886363636363</v>
      </c>
      <c r="O128" s="475">
        <v>11.666018914367147</v>
      </c>
      <c r="P128" s="235">
        <v>13.048561151079136</v>
      </c>
      <c r="Q128" s="476">
        <v>5.804</v>
      </c>
    </row>
    <row r="129" spans="2:17" ht="12" customHeight="1">
      <c r="B129" s="104" t="s">
        <v>101</v>
      </c>
      <c r="C129" s="236">
        <v>26.426</v>
      </c>
      <c r="D129" s="236">
        <v>3.887</v>
      </c>
      <c r="E129" s="236">
        <v>0.18</v>
      </c>
      <c r="F129" s="236">
        <v>2.555</v>
      </c>
      <c r="G129" s="477">
        <v>7.932</v>
      </c>
      <c r="H129" s="236">
        <v>40.98</v>
      </c>
      <c r="I129" s="478"/>
      <c r="J129" s="240"/>
      <c r="K129" s="236">
        <v>7.055</v>
      </c>
      <c r="L129" s="236">
        <v>3.623</v>
      </c>
      <c r="M129" s="236">
        <v>0.11</v>
      </c>
      <c r="N129" s="236">
        <v>2.816</v>
      </c>
      <c r="O129" s="477">
        <v>30.876</v>
      </c>
      <c r="P129" s="236">
        <v>44.48</v>
      </c>
      <c r="Q129" s="478"/>
    </row>
    <row r="130" spans="2:17" ht="12" customHeight="1">
      <c r="B130" s="38"/>
      <c r="C130" s="248"/>
      <c r="D130" s="248"/>
      <c r="E130" s="248"/>
      <c r="F130" s="248"/>
      <c r="G130" s="270"/>
      <c r="H130" s="248"/>
      <c r="I130" s="481"/>
      <c r="J130" s="248"/>
      <c r="K130" s="248"/>
      <c r="L130" s="248"/>
      <c r="M130" s="248"/>
      <c r="N130" s="248"/>
      <c r="O130" s="270"/>
      <c r="P130" s="248"/>
      <c r="Q130" s="481"/>
    </row>
    <row r="131" spans="1:17" ht="12" customHeight="1">
      <c r="A131" s="1039" t="s">
        <v>473</v>
      </c>
      <c r="B131" s="1037"/>
      <c r="C131" s="68"/>
      <c r="D131" s="68"/>
      <c r="E131" s="68"/>
      <c r="F131" s="68"/>
      <c r="G131" s="67"/>
      <c r="H131" s="68"/>
      <c r="I131" s="295"/>
      <c r="J131" s="248"/>
      <c r="K131" s="248"/>
      <c r="L131" s="248"/>
      <c r="M131" s="248"/>
      <c r="N131" s="248"/>
      <c r="O131" s="270"/>
      <c r="P131" s="248"/>
      <c r="Q131" s="481"/>
    </row>
    <row r="132" spans="2:17" ht="12" customHeight="1">
      <c r="B132" s="234" t="s">
        <v>82</v>
      </c>
      <c r="C132" s="235">
        <v>90.30430958663148</v>
      </c>
      <c r="D132" s="235">
        <v>92.97837712159964</v>
      </c>
      <c r="E132" s="235">
        <v>88.09523809523809</v>
      </c>
      <c r="F132" s="235">
        <v>91.03185595567868</v>
      </c>
      <c r="G132" s="475">
        <v>87.21071863581</v>
      </c>
      <c r="H132" s="235">
        <v>89.95865850153649</v>
      </c>
      <c r="I132" s="476">
        <v>40.691</v>
      </c>
      <c r="J132" s="240"/>
      <c r="K132" s="235">
        <v>84.3828320802005</v>
      </c>
      <c r="L132" s="235">
        <v>88.71057000553404</v>
      </c>
      <c r="M132" s="235">
        <v>82.8080229226361</v>
      </c>
      <c r="N132" s="235">
        <v>87.4088291746641</v>
      </c>
      <c r="O132" s="475">
        <v>86.49698921719647</v>
      </c>
      <c r="P132" s="235">
        <v>86.3907890933616</v>
      </c>
      <c r="Q132" s="476">
        <v>35.866</v>
      </c>
    </row>
    <row r="133" spans="2:17" ht="12" customHeight="1">
      <c r="B133" s="234" t="s">
        <v>83</v>
      </c>
      <c r="C133" s="235">
        <v>0.7669305189094107</v>
      </c>
      <c r="D133" s="235">
        <v>0.744013020227854</v>
      </c>
      <c r="E133" s="235">
        <v>1.0204081632653061</v>
      </c>
      <c r="F133" s="235">
        <v>0.6925207756232686</v>
      </c>
      <c r="G133" s="475">
        <v>1.0630052042963127</v>
      </c>
      <c r="H133" s="235">
        <v>0.8224084186324143</v>
      </c>
      <c r="I133" s="476">
        <v>0.372</v>
      </c>
      <c r="J133" s="240"/>
      <c r="K133" s="235">
        <v>0.7832080200501252</v>
      </c>
      <c r="L133" s="235">
        <v>1.1344770337576093</v>
      </c>
      <c r="M133" s="235">
        <v>0.28653295128939826</v>
      </c>
      <c r="N133" s="235">
        <v>1.381957773512476</v>
      </c>
      <c r="O133" s="475">
        <v>0.6896793166223218</v>
      </c>
      <c r="P133" s="235">
        <v>0.7828307158685808</v>
      </c>
      <c r="Q133" s="476">
        <v>0.325</v>
      </c>
    </row>
    <row r="134" spans="2:17" ht="12" customHeight="1">
      <c r="B134" s="234" t="s">
        <v>84</v>
      </c>
      <c r="C134" s="235">
        <v>2.1459982409850484</v>
      </c>
      <c r="D134" s="235">
        <v>1.116019530341781</v>
      </c>
      <c r="E134" s="235">
        <v>2.7210884353741496</v>
      </c>
      <c r="F134" s="235">
        <v>1.8698060941828254</v>
      </c>
      <c r="G134" s="475">
        <v>2.269959030007751</v>
      </c>
      <c r="H134" s="235">
        <v>2.062653372537749</v>
      </c>
      <c r="I134" s="476">
        <v>0.933</v>
      </c>
      <c r="J134" s="240"/>
      <c r="K134" s="235">
        <v>3.164160401002506</v>
      </c>
      <c r="L134" s="235">
        <v>1.770890979524073</v>
      </c>
      <c r="M134" s="235">
        <v>1.146131805157593</v>
      </c>
      <c r="N134" s="235">
        <v>2.380038387715931</v>
      </c>
      <c r="O134" s="475">
        <v>1.526396863184428</v>
      </c>
      <c r="P134" s="235">
        <v>1.849889199344831</v>
      </c>
      <c r="Q134" s="476">
        <v>0.768</v>
      </c>
    </row>
    <row r="135" spans="2:17" ht="12" customHeight="1">
      <c r="B135" s="234" t="s">
        <v>85</v>
      </c>
      <c r="C135" s="235">
        <v>0.43271767810026385</v>
      </c>
      <c r="D135" s="235">
        <v>0.3952569169960474</v>
      </c>
      <c r="E135" s="235">
        <v>0.5102040816326531</v>
      </c>
      <c r="F135" s="235">
        <v>0.3462603878116343</v>
      </c>
      <c r="G135" s="475">
        <v>0.19931347580555864</v>
      </c>
      <c r="H135" s="235">
        <v>0.3780425795326421</v>
      </c>
      <c r="I135" s="476">
        <v>0.171</v>
      </c>
      <c r="J135" s="240"/>
      <c r="K135" s="235">
        <v>0.6265664160401002</v>
      </c>
      <c r="L135" s="235">
        <v>0.2767017155506364</v>
      </c>
      <c r="M135" s="235" t="s">
        <v>15</v>
      </c>
      <c r="N135" s="235">
        <v>0.42226487523992323</v>
      </c>
      <c r="O135" s="475">
        <v>0.21355552443635345</v>
      </c>
      <c r="P135" s="235">
        <v>0.29386260718759033</v>
      </c>
      <c r="Q135" s="476">
        <v>0.122</v>
      </c>
    </row>
    <row r="136" spans="2:17" ht="12" customHeight="1">
      <c r="B136" s="234" t="s">
        <v>86</v>
      </c>
      <c r="C136" s="235">
        <v>0.09146877748460862</v>
      </c>
      <c r="D136" s="235" t="s">
        <v>15</v>
      </c>
      <c r="E136" s="235">
        <v>0.17006802721088435</v>
      </c>
      <c r="F136" s="235" t="s">
        <v>15</v>
      </c>
      <c r="G136" s="475">
        <v>0.08858376702469273</v>
      </c>
      <c r="H136" s="235">
        <v>0.08400946211836491</v>
      </c>
      <c r="I136" s="476" t="s">
        <v>15</v>
      </c>
      <c r="J136" s="240"/>
      <c r="K136" s="235">
        <v>0.15664160401002505</v>
      </c>
      <c r="L136" s="235">
        <v>0.16602102933038185</v>
      </c>
      <c r="M136" s="235" t="s">
        <v>15</v>
      </c>
      <c r="N136" s="235">
        <v>0.23032629558541268</v>
      </c>
      <c r="O136" s="475">
        <v>0.12253185828315363</v>
      </c>
      <c r="P136" s="235">
        <v>0.13729646401387416</v>
      </c>
      <c r="Q136" s="476">
        <v>0.1</v>
      </c>
    </row>
    <row r="137" spans="2:17" ht="12" customHeight="1">
      <c r="B137" s="234" t="s">
        <v>87</v>
      </c>
      <c r="C137" s="235">
        <v>0.13368513632365875</v>
      </c>
      <c r="D137" s="235">
        <v>0.1860032550569635</v>
      </c>
      <c r="E137" s="235" t="s">
        <v>15</v>
      </c>
      <c r="F137" s="235">
        <v>0.10387811634349031</v>
      </c>
      <c r="G137" s="475">
        <v>0.15502159229321227</v>
      </c>
      <c r="H137" s="235">
        <v>0.1392788450909734</v>
      </c>
      <c r="I137" s="476">
        <v>0.063</v>
      </c>
      <c r="J137" s="240"/>
      <c r="K137" s="235">
        <v>0.14097744360902253</v>
      </c>
      <c r="L137" s="235">
        <v>0.1383508577753182</v>
      </c>
      <c r="M137" s="235" t="s">
        <v>15</v>
      </c>
      <c r="N137" s="235">
        <v>0.11516314779270634</v>
      </c>
      <c r="O137" s="475">
        <v>0.09452457638986136</v>
      </c>
      <c r="P137" s="235">
        <v>0.10598323537913093</v>
      </c>
      <c r="Q137" s="476" t="s">
        <v>15</v>
      </c>
    </row>
    <row r="138" spans="2:17" ht="12" customHeight="1">
      <c r="B138" s="234" t="s">
        <v>88</v>
      </c>
      <c r="C138" s="235">
        <v>0.31310466138962184</v>
      </c>
      <c r="D138" s="235">
        <v>0.13950244129272263</v>
      </c>
      <c r="E138" s="235">
        <v>0.17006802721088435</v>
      </c>
      <c r="F138" s="235">
        <v>0.4501385041551247</v>
      </c>
      <c r="G138" s="475">
        <v>0.15502159229321227</v>
      </c>
      <c r="H138" s="235">
        <v>0.2719253642252338</v>
      </c>
      <c r="I138" s="476">
        <v>0.123</v>
      </c>
      <c r="J138" s="240"/>
      <c r="K138" s="235">
        <v>0.43859649122807015</v>
      </c>
      <c r="L138" s="235">
        <v>0.16602102933038185</v>
      </c>
      <c r="M138" s="235">
        <v>0.8595988538681949</v>
      </c>
      <c r="N138" s="235">
        <v>0.2687140115163148</v>
      </c>
      <c r="O138" s="475">
        <v>0.09452457638986136</v>
      </c>
      <c r="P138" s="235">
        <v>0.17101840254359765</v>
      </c>
      <c r="Q138" s="476">
        <v>0.071</v>
      </c>
    </row>
    <row r="139" spans="2:17" ht="12" customHeight="1">
      <c r="B139" s="234" t="s">
        <v>89</v>
      </c>
      <c r="C139" s="235">
        <v>1.1715039577836412</v>
      </c>
      <c r="D139" s="235">
        <v>1.0462683096954197</v>
      </c>
      <c r="E139" s="235">
        <v>2.0408163265306123</v>
      </c>
      <c r="F139" s="235">
        <v>1.3850415512465373</v>
      </c>
      <c r="G139" s="475">
        <v>1.8270401948842874</v>
      </c>
      <c r="H139" s="235">
        <v>1.3154113147480821</v>
      </c>
      <c r="I139" s="476">
        <v>0.595</v>
      </c>
      <c r="J139" s="240"/>
      <c r="K139" s="235">
        <v>1.7543859649122806</v>
      </c>
      <c r="L139" s="235">
        <v>1.4941892639734367</v>
      </c>
      <c r="M139" s="235">
        <v>3.4383954154727796</v>
      </c>
      <c r="N139" s="235">
        <v>2.1497120921305184</v>
      </c>
      <c r="O139" s="475">
        <v>3.1333146618120713</v>
      </c>
      <c r="P139" s="235">
        <v>2.719433471432701</v>
      </c>
      <c r="Q139" s="476">
        <v>1.129</v>
      </c>
    </row>
    <row r="140" spans="2:17" ht="12" customHeight="1">
      <c r="B140" s="234" t="s">
        <v>90</v>
      </c>
      <c r="C140" s="235">
        <v>0.79155672823219</v>
      </c>
      <c r="D140" s="235">
        <v>0.5580097651708905</v>
      </c>
      <c r="E140" s="235">
        <v>0.3401360544217687</v>
      </c>
      <c r="F140" s="235">
        <v>0.6232686980609419</v>
      </c>
      <c r="G140" s="475">
        <v>1.5280699811759495</v>
      </c>
      <c r="H140" s="235">
        <v>0.8997855547940662</v>
      </c>
      <c r="I140" s="476">
        <v>0.407</v>
      </c>
      <c r="J140" s="240"/>
      <c r="K140" s="235">
        <v>0.9711779448621554</v>
      </c>
      <c r="L140" s="235">
        <v>0.5810736026563365</v>
      </c>
      <c r="M140" s="235">
        <v>3.4383954154727796</v>
      </c>
      <c r="N140" s="235">
        <v>0.8061420345489444</v>
      </c>
      <c r="O140" s="475">
        <v>0.8437193670354292</v>
      </c>
      <c r="P140" s="235">
        <v>0.8599094325079487</v>
      </c>
      <c r="Q140" s="476">
        <v>0.357</v>
      </c>
    </row>
    <row r="141" spans="2:17" ht="12" customHeight="1">
      <c r="B141" s="234" t="s">
        <v>91</v>
      </c>
      <c r="C141" s="235">
        <v>0.31662269129287596</v>
      </c>
      <c r="D141" s="235">
        <v>0.20925366193908393</v>
      </c>
      <c r="E141" s="235">
        <v>0.5102040816326531</v>
      </c>
      <c r="F141" s="235">
        <v>0.06925207756232687</v>
      </c>
      <c r="G141" s="475">
        <v>0.6533052818071089</v>
      </c>
      <c r="H141" s="235">
        <v>0.3603563769814074</v>
      </c>
      <c r="I141" s="476">
        <v>0.163</v>
      </c>
      <c r="J141" s="240"/>
      <c r="K141" s="235">
        <v>0.8145363408521302</v>
      </c>
      <c r="L141" s="235">
        <v>0.1936912008854455</v>
      </c>
      <c r="M141" s="235">
        <v>1.7191977077363898</v>
      </c>
      <c r="N141" s="235">
        <v>0.19193857965451055</v>
      </c>
      <c r="O141" s="475">
        <v>0.4201092283993838</v>
      </c>
      <c r="P141" s="235">
        <v>0.4576548800462472</v>
      </c>
      <c r="Q141" s="476">
        <v>0.19</v>
      </c>
    </row>
    <row r="142" spans="2:17" ht="12" customHeight="1">
      <c r="B142" s="234" t="s">
        <v>92</v>
      </c>
      <c r="C142" s="235">
        <v>0.45382585751978893</v>
      </c>
      <c r="D142" s="235">
        <v>0.20925366193908393</v>
      </c>
      <c r="E142" s="235">
        <v>0.8503401360544218</v>
      </c>
      <c r="F142" s="235">
        <v>0.3462603878116343</v>
      </c>
      <c r="G142" s="475">
        <v>0.9412025246373601</v>
      </c>
      <c r="H142" s="235">
        <v>0.5261645258992329</v>
      </c>
      <c r="I142" s="476">
        <v>0.238</v>
      </c>
      <c r="J142" s="240"/>
      <c r="K142" s="235">
        <v>0.45426065162907264</v>
      </c>
      <c r="L142" s="235">
        <v>0.3043718871057</v>
      </c>
      <c r="M142" s="235">
        <v>1.4326647564469914</v>
      </c>
      <c r="N142" s="235">
        <v>0.3071017274472169</v>
      </c>
      <c r="O142" s="475">
        <v>0.5426410866825375</v>
      </c>
      <c r="P142" s="235">
        <v>0.5010116581558917</v>
      </c>
      <c r="Q142" s="476">
        <v>0.208</v>
      </c>
    </row>
    <row r="143" spans="2:17" ht="12" customHeight="1">
      <c r="B143" s="234" t="s">
        <v>93</v>
      </c>
      <c r="C143" s="235">
        <v>1.4986807387862797</v>
      </c>
      <c r="D143" s="235">
        <v>1.325273192280865</v>
      </c>
      <c r="E143" s="235">
        <v>1.7006802721088436</v>
      </c>
      <c r="F143" s="235">
        <v>1.6274238227146816</v>
      </c>
      <c r="G143" s="475">
        <v>1.6055807773225554</v>
      </c>
      <c r="H143" s="235">
        <v>1.5143810934494728</v>
      </c>
      <c r="I143" s="476">
        <v>0.685</v>
      </c>
      <c r="J143" s="240"/>
      <c r="K143" s="235">
        <v>3.0858395989974934</v>
      </c>
      <c r="L143" s="235">
        <v>2.213613724405091</v>
      </c>
      <c r="M143" s="235">
        <v>1.4326647564469914</v>
      </c>
      <c r="N143" s="235">
        <v>2.072936660268714</v>
      </c>
      <c r="O143" s="475">
        <v>1.7189469262008124</v>
      </c>
      <c r="P143" s="235">
        <v>1.9920030831486655</v>
      </c>
      <c r="Q143" s="476">
        <v>0.827</v>
      </c>
    </row>
    <row r="144" spans="2:17" ht="12" customHeight="1">
      <c r="B144" s="234" t="s">
        <v>94</v>
      </c>
      <c r="C144" s="235">
        <v>0.6684256816182937</v>
      </c>
      <c r="D144" s="235">
        <v>0.34875610323180656</v>
      </c>
      <c r="E144" s="235">
        <v>0.8503401360544218</v>
      </c>
      <c r="F144" s="235">
        <v>0.7271468144044322</v>
      </c>
      <c r="G144" s="475">
        <v>1.162661942199092</v>
      </c>
      <c r="H144" s="235">
        <v>0.7428205071518581</v>
      </c>
      <c r="I144" s="476">
        <v>0.336</v>
      </c>
      <c r="J144" s="240"/>
      <c r="K144" s="235">
        <v>1.049498746867168</v>
      </c>
      <c r="L144" s="235">
        <v>0.6640841173215274</v>
      </c>
      <c r="M144" s="235">
        <v>2.5787965616045847</v>
      </c>
      <c r="N144" s="235">
        <v>0.72936660268714</v>
      </c>
      <c r="O144" s="475">
        <v>2.237081641226719</v>
      </c>
      <c r="P144" s="235">
        <v>1.8258021003950284</v>
      </c>
      <c r="Q144" s="476">
        <v>0.758</v>
      </c>
    </row>
    <row r="145" spans="2:17" ht="12" customHeight="1">
      <c r="B145" s="234" t="s">
        <v>95</v>
      </c>
      <c r="C145" s="235">
        <v>0.3623570800351803</v>
      </c>
      <c r="D145" s="235">
        <v>0.2325040688212044</v>
      </c>
      <c r="E145" s="235">
        <v>0.5102040816326531</v>
      </c>
      <c r="F145" s="235">
        <v>0.17313019390581716</v>
      </c>
      <c r="G145" s="475">
        <v>0.3764810098549441</v>
      </c>
      <c r="H145" s="235">
        <v>0.34267017443017267</v>
      </c>
      <c r="I145" s="476">
        <v>0.155</v>
      </c>
      <c r="J145" s="240"/>
      <c r="K145" s="235">
        <v>0.7362155388471178</v>
      </c>
      <c r="L145" s="235">
        <v>0.44272274488101826</v>
      </c>
      <c r="M145" s="235">
        <v>0.28653295128939826</v>
      </c>
      <c r="N145" s="235">
        <v>0.3838771593090211</v>
      </c>
      <c r="O145" s="475">
        <v>0.5146338047892453</v>
      </c>
      <c r="P145" s="235">
        <v>0.5323248867906349</v>
      </c>
      <c r="Q145" s="476">
        <v>0.221</v>
      </c>
    </row>
    <row r="146" spans="2:17" ht="12" customHeight="1">
      <c r="B146" s="234" t="s">
        <v>96</v>
      </c>
      <c r="C146" s="235">
        <v>0.08443271767810026</v>
      </c>
      <c r="D146" s="235">
        <v>0.13950244129272263</v>
      </c>
      <c r="E146" s="235" t="s">
        <v>15</v>
      </c>
      <c r="F146" s="235">
        <v>0.06925207756232687</v>
      </c>
      <c r="G146" s="475">
        <v>0.18824050492747205</v>
      </c>
      <c r="H146" s="235">
        <v>0.10832799062631265</v>
      </c>
      <c r="I146" s="476" t="s">
        <v>15</v>
      </c>
      <c r="J146" s="240"/>
      <c r="K146" s="235">
        <v>0.2506265664160401</v>
      </c>
      <c r="L146" s="235">
        <v>0.1383508577753182</v>
      </c>
      <c r="M146" s="235">
        <v>0.5730659025787965</v>
      </c>
      <c r="N146" s="235" t="s">
        <v>15</v>
      </c>
      <c r="O146" s="475">
        <v>0.2590673575129534</v>
      </c>
      <c r="P146" s="235">
        <v>0.23605356970806435</v>
      </c>
      <c r="Q146" s="476">
        <v>0.098</v>
      </c>
    </row>
    <row r="147" spans="2:17" ht="12" customHeight="1">
      <c r="B147" s="234" t="s">
        <v>97</v>
      </c>
      <c r="C147" s="235">
        <v>0.4643799472295515</v>
      </c>
      <c r="D147" s="235">
        <v>0.3255056963496861</v>
      </c>
      <c r="E147" s="235">
        <v>0.5102040816326531</v>
      </c>
      <c r="F147" s="235">
        <v>0.4501385041551247</v>
      </c>
      <c r="G147" s="475">
        <v>0.5757944856605027</v>
      </c>
      <c r="H147" s="235">
        <v>0.4731059182455287</v>
      </c>
      <c r="I147" s="476">
        <v>0.214</v>
      </c>
      <c r="J147" s="240"/>
      <c r="K147" s="235">
        <v>1.1904761904761905</v>
      </c>
      <c r="L147" s="235">
        <v>1.6048699501936912</v>
      </c>
      <c r="M147" s="235" t="s">
        <v>15</v>
      </c>
      <c r="N147" s="235">
        <v>1.1132437619961613</v>
      </c>
      <c r="O147" s="475">
        <v>1.092283993838398</v>
      </c>
      <c r="P147" s="235">
        <v>1.144137200115618</v>
      </c>
      <c r="Q147" s="476">
        <v>0.475</v>
      </c>
    </row>
    <row r="148" spans="2:17" ht="12" customHeight="1">
      <c r="B148" s="234" t="s">
        <v>98</v>
      </c>
      <c r="C148" s="235">
        <v>95.72318572150193</v>
      </c>
      <c r="D148" s="235">
        <v>96.95671776375113</v>
      </c>
      <c r="E148" s="235">
        <v>95.14563106796116</v>
      </c>
      <c r="F148" s="235">
        <v>97.3701955495617</v>
      </c>
      <c r="G148" s="475">
        <v>95.49540023263191</v>
      </c>
      <c r="H148" s="235">
        <v>95.88951072670227</v>
      </c>
      <c r="I148" s="476">
        <v>45.233</v>
      </c>
      <c r="J148" s="240"/>
      <c r="K148" s="235">
        <v>78.18738518064912</v>
      </c>
      <c r="L148" s="235">
        <v>84.06606187485461</v>
      </c>
      <c r="M148" s="235">
        <v>90.64935064935065</v>
      </c>
      <c r="N148" s="235">
        <v>79.13122721749696</v>
      </c>
      <c r="O148" s="475">
        <v>86.93164526142796</v>
      </c>
      <c r="P148" s="235">
        <v>84.72825976040326</v>
      </c>
      <c r="Q148" s="476">
        <v>41.516</v>
      </c>
    </row>
    <row r="149" spans="2:17" ht="12" customHeight="1">
      <c r="B149" s="234" t="s">
        <v>99</v>
      </c>
      <c r="C149" s="235">
        <v>0.6869843407981141</v>
      </c>
      <c r="D149" s="235">
        <v>0.5184851217312894</v>
      </c>
      <c r="E149" s="235">
        <v>0.9708737864077669</v>
      </c>
      <c r="F149" s="235">
        <v>0.4383007417397168</v>
      </c>
      <c r="G149" s="475">
        <v>0.4018187585915195</v>
      </c>
      <c r="H149" s="235">
        <v>0.602052064784194</v>
      </c>
      <c r="I149" s="476">
        <v>0.284</v>
      </c>
      <c r="J149" s="240"/>
      <c r="K149" s="235">
        <v>2.6576852418860994</v>
      </c>
      <c r="L149" s="235">
        <v>3.1635264014887183</v>
      </c>
      <c r="M149" s="235">
        <v>1.0389610389610389</v>
      </c>
      <c r="N149" s="235">
        <v>2.0959902794653704</v>
      </c>
      <c r="O149" s="475">
        <v>1.2660539290279385</v>
      </c>
      <c r="P149" s="235">
        <v>1.7184024163758442</v>
      </c>
      <c r="Q149" s="476">
        <v>0.842</v>
      </c>
    </row>
    <row r="150" spans="2:17" ht="12" customHeight="1">
      <c r="B150" s="234" t="s">
        <v>100</v>
      </c>
      <c r="C150" s="235">
        <v>3.5898299376999496</v>
      </c>
      <c r="D150" s="235">
        <v>2.5247971145175834</v>
      </c>
      <c r="E150" s="235">
        <v>3.8834951456310676</v>
      </c>
      <c r="F150" s="235">
        <v>2.1915037086985842</v>
      </c>
      <c r="G150" s="475">
        <v>4.102781008776567</v>
      </c>
      <c r="H150" s="235">
        <v>3.508437208513525</v>
      </c>
      <c r="I150" s="476">
        <v>1.655</v>
      </c>
      <c r="J150" s="240"/>
      <c r="K150" s="235">
        <v>19.154929577464788</v>
      </c>
      <c r="L150" s="235">
        <v>12.770411723656663</v>
      </c>
      <c r="M150" s="235">
        <v>8.311688311688311</v>
      </c>
      <c r="N150" s="235">
        <v>18.772782503037668</v>
      </c>
      <c r="O150" s="475">
        <v>11.802300809544098</v>
      </c>
      <c r="P150" s="235">
        <v>13.553337823220883</v>
      </c>
      <c r="Q150" s="476">
        <v>6.641</v>
      </c>
    </row>
    <row r="151" spans="2:17" ht="12" customHeight="1">
      <c r="B151" s="104" t="s">
        <v>101</v>
      </c>
      <c r="C151" s="236">
        <v>29.695</v>
      </c>
      <c r="D151" s="236">
        <v>4.436</v>
      </c>
      <c r="E151" s="236">
        <v>0.618</v>
      </c>
      <c r="F151" s="236">
        <v>2.966</v>
      </c>
      <c r="G151" s="477">
        <v>9.457</v>
      </c>
      <c r="H151" s="236">
        <v>47.172</v>
      </c>
      <c r="I151" s="238"/>
      <c r="J151" s="240"/>
      <c r="K151" s="236">
        <v>8.165</v>
      </c>
      <c r="L151" s="236">
        <v>4.299</v>
      </c>
      <c r="M151" s="236">
        <v>0.385</v>
      </c>
      <c r="N151" s="236">
        <v>3.292</v>
      </c>
      <c r="O151" s="477">
        <v>32.858</v>
      </c>
      <c r="P151" s="236">
        <v>48.999</v>
      </c>
      <c r="Q151" s="238"/>
    </row>
    <row r="152" spans="1:17" ht="3.75" customHeight="1">
      <c r="A152" s="249"/>
      <c r="B152" s="96"/>
      <c r="C152" s="241"/>
      <c r="D152" s="241"/>
      <c r="E152" s="241"/>
      <c r="F152" s="241"/>
      <c r="G152" s="241"/>
      <c r="H152" s="241"/>
      <c r="I152" s="241"/>
      <c r="J152" s="129"/>
      <c r="K152" s="241"/>
      <c r="L152" s="241"/>
      <c r="M152" s="241"/>
      <c r="N152" s="241"/>
      <c r="O152" s="241"/>
      <c r="P152" s="241"/>
      <c r="Q152" s="243"/>
    </row>
    <row r="153" spans="2:17" ht="12.75" customHeight="1">
      <c r="B153" s="38"/>
      <c r="C153" s="113"/>
      <c r="D153" s="113"/>
      <c r="E153" s="113"/>
      <c r="F153" s="113"/>
      <c r="G153" s="113"/>
      <c r="H153" s="113"/>
      <c r="I153" s="27"/>
      <c r="J153" s="219"/>
      <c r="K153" s="219"/>
      <c r="L153" s="219"/>
      <c r="M153" s="219"/>
      <c r="N153" s="219"/>
      <c r="O153" s="134"/>
      <c r="Q153" s="27" t="s">
        <v>31</v>
      </c>
    </row>
    <row r="154" ht="12.75">
      <c r="A154" s="142" t="s">
        <v>102</v>
      </c>
    </row>
    <row r="155" spans="1:31" s="17" customFormat="1" ht="12.75" customHeight="1">
      <c r="A155" s="996" t="s">
        <v>380</v>
      </c>
      <c r="B155" s="996"/>
      <c r="C155" s="996"/>
      <c r="D155" s="996"/>
      <c r="E155" s="996"/>
      <c r="F155" s="996"/>
      <c r="G155" s="996"/>
      <c r="H155" s="996"/>
      <c r="I155" s="996"/>
      <c r="J155" s="996"/>
      <c r="K155" s="996"/>
      <c r="L155" s="996"/>
      <c r="M155" s="996"/>
      <c r="N155" s="996"/>
      <c r="O155" s="996"/>
      <c r="P155" s="996"/>
      <c r="Q155" s="996"/>
      <c r="S155" s="996"/>
      <c r="T155" s="996"/>
      <c r="U155" s="996"/>
      <c r="V155" s="996"/>
      <c r="W155" s="996"/>
      <c r="X155" s="996"/>
      <c r="Y155" s="996"/>
      <c r="Z155" s="996"/>
      <c r="AA155" s="996"/>
      <c r="AB155" s="996"/>
      <c r="AC155" s="996"/>
      <c r="AD155" s="996"/>
      <c r="AE155" s="996"/>
    </row>
    <row r="156" spans="1:31" s="17" customFormat="1" ht="12" customHeight="1">
      <c r="A156" s="996" t="s">
        <v>467</v>
      </c>
      <c r="B156" s="996"/>
      <c r="C156" s="996"/>
      <c r="D156" s="996"/>
      <c r="E156" s="996"/>
      <c r="F156" s="996"/>
      <c r="G156" s="996"/>
      <c r="H156" s="996"/>
      <c r="I156" s="996"/>
      <c r="J156" s="996"/>
      <c r="K156" s="996"/>
      <c r="L156" s="996"/>
      <c r="M156" s="996"/>
      <c r="N156" s="996"/>
      <c r="O156" s="996"/>
      <c r="P156" s="996"/>
      <c r="Q156" s="996"/>
      <c r="S156" s="513"/>
      <c r="T156" s="513"/>
      <c r="U156" s="513"/>
      <c r="V156" s="513"/>
      <c r="W156" s="513"/>
      <c r="X156" s="513"/>
      <c r="Y156" s="513"/>
      <c r="Z156" s="513"/>
      <c r="AA156" s="513"/>
      <c r="AB156" s="513"/>
      <c r="AC156" s="513"/>
      <c r="AD156" s="513"/>
      <c r="AE156" s="513"/>
    </row>
    <row r="157" spans="1:31" s="17" customFormat="1" ht="12.75" customHeight="1">
      <c r="A157" s="95" t="str">
        <f>"November 2011"</f>
        <v>November 2011</v>
      </c>
      <c r="B157" s="136"/>
      <c r="C157" s="136"/>
      <c r="D157" s="19"/>
      <c r="E157" s="19"/>
      <c r="F157" s="19"/>
      <c r="G157" s="19"/>
      <c r="H157" s="19"/>
      <c r="I157" s="19"/>
      <c r="J157" s="19"/>
      <c r="K157" s="19"/>
      <c r="L157" s="19"/>
      <c r="M157" s="19"/>
      <c r="N157" s="19"/>
      <c r="O157" s="19"/>
      <c r="P157" s="19"/>
      <c r="Q157" s="19"/>
      <c r="S157" s="1041"/>
      <c r="T157" s="1037"/>
      <c r="U157" s="1037"/>
      <c r="V157" s="19"/>
      <c r="W157" s="19"/>
      <c r="X157" s="19"/>
      <c r="Y157" s="19"/>
      <c r="Z157" s="19"/>
      <c r="AA157" s="19"/>
      <c r="AB157" s="19"/>
      <c r="AC157" s="19"/>
      <c r="AD157" s="19"/>
      <c r="AE157" s="19"/>
    </row>
    <row r="158" spans="1:31" s="17" customFormat="1" ht="12.75" customHeight="1">
      <c r="A158" s="1041" t="s">
        <v>394</v>
      </c>
      <c r="B158" s="1037"/>
      <c r="C158" s="1037"/>
      <c r="D158" s="19"/>
      <c r="E158" s="19"/>
      <c r="F158" s="19"/>
      <c r="G158" s="19"/>
      <c r="H158" s="19"/>
      <c r="I158" s="19"/>
      <c r="J158" s="19"/>
      <c r="K158" s="19"/>
      <c r="L158" s="19"/>
      <c r="M158" s="19"/>
      <c r="N158" s="19"/>
      <c r="O158" s="19"/>
      <c r="P158" s="19"/>
      <c r="Q158" s="19"/>
      <c r="S158" s="1041"/>
      <c r="T158" s="1037"/>
      <c r="U158" s="1037"/>
      <c r="V158" s="19"/>
      <c r="W158" s="19"/>
      <c r="X158" s="19"/>
      <c r="Y158" s="19"/>
      <c r="Z158" s="19"/>
      <c r="AA158" s="19"/>
      <c r="AB158" s="19"/>
      <c r="AC158" s="19"/>
      <c r="AD158" s="95"/>
      <c r="AE158" s="19"/>
    </row>
    <row r="159" spans="1:31" ht="12.75">
      <c r="A159" s="38"/>
      <c r="B159" s="38"/>
      <c r="C159" s="38"/>
      <c r="D159" s="38"/>
      <c r="E159" s="38"/>
      <c r="F159" s="38"/>
      <c r="G159" s="38"/>
      <c r="H159" s="38"/>
      <c r="I159" s="38"/>
      <c r="J159" s="38"/>
      <c r="K159" s="38"/>
      <c r="L159" s="38"/>
      <c r="M159" s="38"/>
      <c r="N159" s="38"/>
      <c r="O159" s="38"/>
      <c r="P159" s="1061" t="s">
        <v>81</v>
      </c>
      <c r="Q159" s="1062"/>
      <c r="S159" s="1035"/>
      <c r="T159" s="1035"/>
      <c r="U159" s="1035"/>
      <c r="V159" s="1035"/>
      <c r="W159" s="1035"/>
      <c r="X159" s="38"/>
      <c r="Y159" s="38"/>
      <c r="Z159" s="38"/>
      <c r="AA159" s="38"/>
      <c r="AB159" s="38"/>
      <c r="AC159" s="38"/>
      <c r="AD159" s="38"/>
      <c r="AE159" s="38"/>
    </row>
    <row r="160" spans="1:31" ht="15.75" customHeight="1">
      <c r="A160" s="227"/>
      <c r="B160" s="227"/>
      <c r="C160" s="1042" t="s">
        <v>29</v>
      </c>
      <c r="D160" s="1042"/>
      <c r="E160" s="1042"/>
      <c r="F160" s="1042"/>
      <c r="G160" s="1042"/>
      <c r="H160" s="1042"/>
      <c r="I160" s="1042"/>
      <c r="J160" s="227"/>
      <c r="K160" s="1042" t="s">
        <v>160</v>
      </c>
      <c r="L160" s="1042"/>
      <c r="M160" s="1042"/>
      <c r="N160" s="1042"/>
      <c r="O160" s="1042"/>
      <c r="P160" s="1042"/>
      <c r="Q160" s="1042"/>
      <c r="S160" s="38"/>
      <c r="T160" s="38"/>
      <c r="U160" s="38"/>
      <c r="V160" s="38"/>
      <c r="W160" s="38"/>
      <c r="X160" s="38"/>
      <c r="Y160" s="38"/>
      <c r="Z160" s="38"/>
      <c r="AA160" s="38"/>
      <c r="AB160" s="38"/>
      <c r="AC160" s="38"/>
      <c r="AD160" s="38"/>
      <c r="AE160" s="38"/>
    </row>
    <row r="161" spans="3:17" s="38" customFormat="1" ht="11.25" customHeight="1">
      <c r="C161" s="1056" t="s">
        <v>468</v>
      </c>
      <c r="D161" s="1049" t="s">
        <v>469</v>
      </c>
      <c r="E161" s="1049" t="s">
        <v>470</v>
      </c>
      <c r="F161" s="1049" t="s">
        <v>471</v>
      </c>
      <c r="G161" s="1049" t="s">
        <v>472</v>
      </c>
      <c r="H161" s="1049" t="s">
        <v>474</v>
      </c>
      <c r="I161" s="1056" t="s">
        <v>475</v>
      </c>
      <c r="J161" s="229"/>
      <c r="K161" s="1056" t="s">
        <v>468</v>
      </c>
      <c r="L161" s="1049" t="s">
        <v>469</v>
      </c>
      <c r="M161" s="1049" t="s">
        <v>470</v>
      </c>
      <c r="N161" s="1049" t="s">
        <v>471</v>
      </c>
      <c r="O161" s="1049" t="s">
        <v>472</v>
      </c>
      <c r="P161" s="1049" t="s">
        <v>474</v>
      </c>
      <c r="Q161" s="1056" t="s">
        <v>475</v>
      </c>
    </row>
    <row r="162" spans="1:17" s="38" customFormat="1" ht="35.25" customHeight="1">
      <c r="A162" s="96"/>
      <c r="C162" s="1057"/>
      <c r="D162" s="1050"/>
      <c r="E162" s="1050"/>
      <c r="F162" s="1050"/>
      <c r="G162" s="1050"/>
      <c r="H162" s="1050"/>
      <c r="I162" s="1057"/>
      <c r="J162" s="229"/>
      <c r="K162" s="1057"/>
      <c r="L162" s="1050"/>
      <c r="M162" s="1050"/>
      <c r="N162" s="1050"/>
      <c r="O162" s="1050"/>
      <c r="P162" s="1050"/>
      <c r="Q162" s="1057"/>
    </row>
    <row r="163" spans="1:17" ht="3.75" customHeight="1">
      <c r="A163" s="227"/>
      <c r="B163" s="227"/>
      <c r="C163" s="230"/>
      <c r="D163" s="230"/>
      <c r="E163" s="230"/>
      <c r="F163" s="230"/>
      <c r="G163" s="230"/>
      <c r="H163" s="230"/>
      <c r="I163" s="230"/>
      <c r="J163" s="227"/>
      <c r="K163" s="230"/>
      <c r="L163" s="230"/>
      <c r="M163" s="230"/>
      <c r="N163" s="230"/>
      <c r="O163" s="230"/>
      <c r="P163" s="231"/>
      <c r="Q163" s="231"/>
    </row>
    <row r="164" spans="1:17" ht="12" customHeight="1">
      <c r="A164" s="1039" t="s">
        <v>66</v>
      </c>
      <c r="B164" s="1037"/>
      <c r="C164" s="106"/>
      <c r="D164" s="106"/>
      <c r="E164" s="106"/>
      <c r="F164" s="106"/>
      <c r="G164" s="106"/>
      <c r="H164" s="106"/>
      <c r="I164" s="106"/>
      <c r="J164" s="233"/>
      <c r="K164" s="233"/>
      <c r="L164" s="233"/>
      <c r="M164" s="233"/>
      <c r="N164" s="233"/>
      <c r="O164" s="233"/>
      <c r="P164" s="233"/>
      <c r="Q164" s="233"/>
    </row>
    <row r="165" spans="1:17" ht="12" customHeight="1">
      <c r="A165" s="54"/>
      <c r="B165" s="234" t="s">
        <v>82</v>
      </c>
      <c r="C165" s="235">
        <v>80.27319714496677</v>
      </c>
      <c r="D165" s="235">
        <v>89.0983504898921</v>
      </c>
      <c r="E165" s="235">
        <v>87.71947838587124</v>
      </c>
      <c r="F165" s="235">
        <v>86.58649398704902</v>
      </c>
      <c r="G165" s="475">
        <v>87.88521179287874</v>
      </c>
      <c r="H165" s="235">
        <v>85.96670395046118</v>
      </c>
      <c r="I165" s="476">
        <v>53.032</v>
      </c>
      <c r="J165" s="240"/>
      <c r="K165" s="235">
        <v>81.70278637770897</v>
      </c>
      <c r="L165" s="235">
        <v>90.97087378640776</v>
      </c>
      <c r="M165" s="235">
        <v>88.91481913652275</v>
      </c>
      <c r="N165" s="235">
        <v>89.50276243093923</v>
      </c>
      <c r="O165" s="475">
        <v>87.17427462576234</v>
      </c>
      <c r="P165" s="235">
        <v>87.12921705919796</v>
      </c>
      <c r="Q165" s="476">
        <v>13.688</v>
      </c>
    </row>
    <row r="166" spans="1:17" ht="12" customHeight="1">
      <c r="A166" s="54"/>
      <c r="B166" s="234" t="s">
        <v>83</v>
      </c>
      <c r="C166" s="235">
        <v>0.7260644843711543</v>
      </c>
      <c r="D166" s="235">
        <v>1.4510728016867172</v>
      </c>
      <c r="E166" s="235">
        <v>0.3901837971044255</v>
      </c>
      <c r="F166" s="235">
        <v>1.2950971322849214</v>
      </c>
      <c r="G166" s="475">
        <v>1.0638715502689122</v>
      </c>
      <c r="H166" s="235">
        <v>0.9272317593087909</v>
      </c>
      <c r="I166" s="476">
        <v>0.572</v>
      </c>
      <c r="J166" s="240"/>
      <c r="K166" s="235">
        <v>0.7739938080495357</v>
      </c>
      <c r="L166" s="235">
        <v>0.6796116504854369</v>
      </c>
      <c r="M166" s="235">
        <v>0.4900816802800466</v>
      </c>
      <c r="N166" s="235">
        <v>1.3812154696132597</v>
      </c>
      <c r="O166" s="475">
        <v>0.9425244871557938</v>
      </c>
      <c r="P166" s="235">
        <v>0.7702100572883513</v>
      </c>
      <c r="Q166" s="476">
        <v>0.121</v>
      </c>
    </row>
    <row r="167" spans="1:17" ht="12" customHeight="1">
      <c r="A167" s="54"/>
      <c r="B167" s="234" t="s">
        <v>84</v>
      </c>
      <c r="C167" s="235">
        <v>3.039625892197883</v>
      </c>
      <c r="D167" s="235">
        <v>1.9967753937740296</v>
      </c>
      <c r="E167" s="235">
        <v>2.3205667933052676</v>
      </c>
      <c r="F167" s="235">
        <v>2.4514338575393153</v>
      </c>
      <c r="G167" s="475">
        <v>2.9246653319200724</v>
      </c>
      <c r="H167" s="235">
        <v>2.721716999789266</v>
      </c>
      <c r="I167" s="476">
        <v>1.679</v>
      </c>
      <c r="J167" s="240"/>
      <c r="K167" s="235">
        <v>4.241486068111455</v>
      </c>
      <c r="L167" s="235">
        <v>2.233009708737864</v>
      </c>
      <c r="M167" s="235">
        <v>2.707117852975496</v>
      </c>
      <c r="N167" s="235">
        <v>1.7955801104972375</v>
      </c>
      <c r="O167" s="475">
        <v>3.511365736462761</v>
      </c>
      <c r="P167" s="235">
        <v>3.1954169318905157</v>
      </c>
      <c r="Q167" s="476">
        <v>0.502</v>
      </c>
    </row>
    <row r="168" spans="1:17" ht="12" customHeight="1">
      <c r="A168" s="54"/>
      <c r="B168" s="234" t="s">
        <v>85</v>
      </c>
      <c r="C168" s="235">
        <v>1.0152596603494954</v>
      </c>
      <c r="D168" s="235">
        <v>0.2604489644053082</v>
      </c>
      <c r="E168" s="235">
        <v>0.22589588253414108</v>
      </c>
      <c r="F168" s="235">
        <v>0.5550416281221091</v>
      </c>
      <c r="G168" s="475">
        <v>0.3022808463863699</v>
      </c>
      <c r="H168" s="235">
        <v>0.4814472596411029</v>
      </c>
      <c r="I168" s="476">
        <v>0.297</v>
      </c>
      <c r="J168" s="240"/>
      <c r="K168" s="235">
        <v>0.8668730650154799</v>
      </c>
      <c r="L168" s="235">
        <v>0.1941747572815534</v>
      </c>
      <c r="M168" s="235">
        <v>0.2333722287047841</v>
      </c>
      <c r="N168" s="235">
        <v>0.4143646408839779</v>
      </c>
      <c r="O168" s="475">
        <v>0.2032895952688967</v>
      </c>
      <c r="P168" s="235">
        <v>0.35646085295989816</v>
      </c>
      <c r="Q168" s="476">
        <v>0.056</v>
      </c>
    </row>
    <row r="169" spans="1:17" ht="12" customHeight="1">
      <c r="A169" s="54"/>
      <c r="B169" s="234" t="s">
        <v>86</v>
      </c>
      <c r="C169" s="235">
        <v>0.32611370908195914</v>
      </c>
      <c r="D169" s="235">
        <v>0.12402331638348009</v>
      </c>
      <c r="E169" s="235">
        <v>0.06160796796385666</v>
      </c>
      <c r="F169" s="235">
        <v>0.27752081406105455</v>
      </c>
      <c r="G169" s="475">
        <v>0.1609547363875476</v>
      </c>
      <c r="H169" s="235">
        <v>0.18804000713255198</v>
      </c>
      <c r="I169" s="476">
        <v>0.116</v>
      </c>
      <c r="J169" s="240"/>
      <c r="K169" s="235">
        <v>0.2786377708978328</v>
      </c>
      <c r="L169" s="235">
        <v>0.0970873786407767</v>
      </c>
      <c r="M169" s="235" t="s">
        <v>15</v>
      </c>
      <c r="N169" s="235">
        <v>0.2762430939226519</v>
      </c>
      <c r="O169" s="475">
        <v>0.129366106080207</v>
      </c>
      <c r="P169" s="235">
        <v>0.1336728198599618</v>
      </c>
      <c r="Q169" s="476" t="s">
        <v>15</v>
      </c>
    </row>
    <row r="170" spans="1:17" ht="12" customHeight="1">
      <c r="A170" s="54"/>
      <c r="B170" s="234" t="s">
        <v>87</v>
      </c>
      <c r="C170" s="235">
        <v>0.27688899827713515</v>
      </c>
      <c r="D170" s="235">
        <v>0.17363264293687214</v>
      </c>
      <c r="E170" s="235">
        <v>0.15401991990964164</v>
      </c>
      <c r="F170" s="235">
        <v>0.09250693802035154</v>
      </c>
      <c r="G170" s="475">
        <v>0.16880618694303773</v>
      </c>
      <c r="H170" s="235">
        <v>0.1929031107652904</v>
      </c>
      <c r="I170" s="476">
        <v>0.119</v>
      </c>
      <c r="J170" s="240"/>
      <c r="K170" s="235">
        <v>0.30959752321981426</v>
      </c>
      <c r="L170" s="235">
        <v>0.14563106796116504</v>
      </c>
      <c r="M170" s="235">
        <v>0.11668611435239205</v>
      </c>
      <c r="N170" s="235" t="s">
        <v>15</v>
      </c>
      <c r="O170" s="475">
        <v>0.09240436148586213</v>
      </c>
      <c r="P170" s="235">
        <v>0.1464035646085296</v>
      </c>
      <c r="Q170" s="476" t="s">
        <v>15</v>
      </c>
    </row>
    <row r="171" spans="1:17" ht="12" customHeight="1">
      <c r="A171" s="54"/>
      <c r="B171" s="234" t="s">
        <v>88</v>
      </c>
      <c r="C171" s="235">
        <v>0.6276150627615062</v>
      </c>
      <c r="D171" s="235">
        <v>0.33486295423539625</v>
      </c>
      <c r="E171" s="235">
        <v>0.35937981312249717</v>
      </c>
      <c r="F171" s="235">
        <v>0.5087881591119334</v>
      </c>
      <c r="G171" s="475">
        <v>0.18450908805401797</v>
      </c>
      <c r="H171" s="235">
        <v>0.3598696688226426</v>
      </c>
      <c r="I171" s="476">
        <v>0.222</v>
      </c>
      <c r="J171" s="240"/>
      <c r="K171" s="235">
        <v>0.6501547987616099</v>
      </c>
      <c r="L171" s="235">
        <v>0.33980582524271846</v>
      </c>
      <c r="M171" s="235">
        <v>0.3500583430571762</v>
      </c>
      <c r="N171" s="235">
        <v>0.13812154696132595</v>
      </c>
      <c r="O171" s="475">
        <v>0.2032895952688967</v>
      </c>
      <c r="P171" s="235">
        <v>0.3500954805856143</v>
      </c>
      <c r="Q171" s="476">
        <v>0.055</v>
      </c>
    </row>
    <row r="172" spans="1:17" ht="12" customHeight="1">
      <c r="A172" s="54"/>
      <c r="B172" s="234" t="s">
        <v>89</v>
      </c>
      <c r="C172" s="235">
        <v>1.1998523258675855</v>
      </c>
      <c r="D172" s="235">
        <v>1.203026168919757</v>
      </c>
      <c r="E172" s="235">
        <v>2.6286066331245506</v>
      </c>
      <c r="F172" s="235">
        <v>1.0638297872340425</v>
      </c>
      <c r="G172" s="475">
        <v>0.9932084952695011</v>
      </c>
      <c r="H172" s="235">
        <v>1.3357324644588175</v>
      </c>
      <c r="I172" s="476">
        <v>0.824</v>
      </c>
      <c r="J172" s="240"/>
      <c r="K172" s="235">
        <v>1.0526315789473684</v>
      </c>
      <c r="L172" s="235">
        <v>1.0679611650485437</v>
      </c>
      <c r="M172" s="235">
        <v>2.030338389731622</v>
      </c>
      <c r="N172" s="235">
        <v>0.9668508287292817</v>
      </c>
      <c r="O172" s="475">
        <v>1.0164479763444834</v>
      </c>
      <c r="P172" s="235">
        <v>1.3049013367281985</v>
      </c>
      <c r="Q172" s="476">
        <v>0.205</v>
      </c>
    </row>
    <row r="173" spans="1:17" ht="12" customHeight="1">
      <c r="A173" s="54"/>
      <c r="B173" s="234" t="s">
        <v>90</v>
      </c>
      <c r="C173" s="235">
        <v>1.9136106325375337</v>
      </c>
      <c r="D173" s="235">
        <v>0.4836909338955724</v>
      </c>
      <c r="E173" s="235">
        <v>1.2218913646164904</v>
      </c>
      <c r="F173" s="235">
        <v>1.0638297872340425</v>
      </c>
      <c r="G173" s="475">
        <v>0.4867899344403879</v>
      </c>
      <c r="H173" s="235">
        <v>0.998557279255621</v>
      </c>
      <c r="I173" s="476">
        <v>0.616</v>
      </c>
      <c r="J173" s="240"/>
      <c r="K173" s="235">
        <v>1.1455108359133126</v>
      </c>
      <c r="L173" s="235">
        <v>0.6310679611650485</v>
      </c>
      <c r="M173" s="235">
        <v>0.8634772462077013</v>
      </c>
      <c r="N173" s="235">
        <v>0.4143646408839779</v>
      </c>
      <c r="O173" s="475">
        <v>0.38809831824062097</v>
      </c>
      <c r="P173" s="235">
        <v>0.7065563335455124</v>
      </c>
      <c r="Q173" s="476">
        <v>0.111</v>
      </c>
    </row>
    <row r="174" spans="1:17" ht="12" customHeight="1">
      <c r="A174" s="54"/>
      <c r="B174" s="234" t="s">
        <v>91</v>
      </c>
      <c r="C174" s="235">
        <v>1.3167610140290427</v>
      </c>
      <c r="D174" s="235">
        <v>0.6325189135557485</v>
      </c>
      <c r="E174" s="235">
        <v>0.503131738371496</v>
      </c>
      <c r="F174" s="235">
        <v>0.6938020351526364</v>
      </c>
      <c r="G174" s="475">
        <v>0.3022808463863699</v>
      </c>
      <c r="H174" s="235">
        <v>0.658140024963932</v>
      </c>
      <c r="I174" s="476">
        <v>0.406</v>
      </c>
      <c r="J174" s="240"/>
      <c r="K174" s="235">
        <v>0.8359133126934984</v>
      </c>
      <c r="L174" s="235">
        <v>0.33980582524271846</v>
      </c>
      <c r="M174" s="235">
        <v>0.14002333722287047</v>
      </c>
      <c r="N174" s="235">
        <v>0.2762430939226519</v>
      </c>
      <c r="O174" s="475">
        <v>0.14784697837737942</v>
      </c>
      <c r="P174" s="235">
        <v>0.31826861871419476</v>
      </c>
      <c r="Q174" s="476">
        <v>0.05</v>
      </c>
    </row>
    <row r="175" spans="1:17" ht="12" customHeight="1">
      <c r="A175" s="54"/>
      <c r="B175" s="234" t="s">
        <v>92</v>
      </c>
      <c r="C175" s="235">
        <v>0.6153088850603003</v>
      </c>
      <c r="D175" s="235">
        <v>0.4588862706188764</v>
      </c>
      <c r="E175" s="235">
        <v>0.9651914981004209</v>
      </c>
      <c r="F175" s="235">
        <v>0.4162812210915819</v>
      </c>
      <c r="G175" s="475">
        <v>0.5338986377733286</v>
      </c>
      <c r="H175" s="235">
        <v>0.6095089886365478</v>
      </c>
      <c r="I175" s="476">
        <v>0.376</v>
      </c>
      <c r="J175" s="240"/>
      <c r="K175" s="235">
        <v>0.5572755417956656</v>
      </c>
      <c r="L175" s="235">
        <v>0.48543689320388345</v>
      </c>
      <c r="M175" s="235">
        <v>0.8868144690781797</v>
      </c>
      <c r="N175" s="235">
        <v>0.2762430939226519</v>
      </c>
      <c r="O175" s="475">
        <v>0.8316392533727592</v>
      </c>
      <c r="P175" s="235">
        <v>0.7192870782940802</v>
      </c>
      <c r="Q175" s="476">
        <v>0.113</v>
      </c>
    </row>
    <row r="176" spans="1:17" ht="12" customHeight="1">
      <c r="A176" s="54"/>
      <c r="B176" s="234" t="s">
        <v>93</v>
      </c>
      <c r="C176" s="235">
        <v>4.313315284272705</v>
      </c>
      <c r="D176" s="235">
        <v>1.8975567406672456</v>
      </c>
      <c r="E176" s="235">
        <v>1.1705513913132766</v>
      </c>
      <c r="F176" s="235">
        <v>2.960222016651249</v>
      </c>
      <c r="G176" s="475">
        <v>1.9039767597063557</v>
      </c>
      <c r="H176" s="235">
        <v>2.459109403621391</v>
      </c>
      <c r="I176" s="476">
        <v>1.517</v>
      </c>
      <c r="J176" s="240"/>
      <c r="K176" s="235">
        <v>3.3746130030959756</v>
      </c>
      <c r="L176" s="235">
        <v>0.7281553398058253</v>
      </c>
      <c r="M176" s="235">
        <v>1.1901983663943991</v>
      </c>
      <c r="N176" s="235">
        <v>2.3480662983425415</v>
      </c>
      <c r="O176" s="475">
        <v>1.3860654222879318</v>
      </c>
      <c r="P176" s="235">
        <v>1.6995544239338003</v>
      </c>
      <c r="Q176" s="476">
        <v>0.267</v>
      </c>
    </row>
    <row r="177" spans="1:17" ht="12" customHeight="1">
      <c r="A177" s="112"/>
      <c r="B177" s="234" t="s">
        <v>94</v>
      </c>
      <c r="C177" s="235">
        <v>2.0489785872508</v>
      </c>
      <c r="D177" s="235">
        <v>0.7317375666625325</v>
      </c>
      <c r="E177" s="235">
        <v>0.9651914981004209</v>
      </c>
      <c r="F177" s="235">
        <v>0.8325624421831638</v>
      </c>
      <c r="G177" s="475">
        <v>1.7665763749852785</v>
      </c>
      <c r="H177" s="235">
        <v>1.5464669552108155</v>
      </c>
      <c r="I177" s="476">
        <v>0.954</v>
      </c>
      <c r="J177" s="240"/>
      <c r="K177" s="235">
        <v>2.1362229102167185</v>
      </c>
      <c r="L177" s="235">
        <v>0.8737864077669903</v>
      </c>
      <c r="M177" s="235">
        <v>0.8168028004667445</v>
      </c>
      <c r="N177" s="235">
        <v>1.1049723756906076</v>
      </c>
      <c r="O177" s="475">
        <v>2.1622620587691737</v>
      </c>
      <c r="P177" s="235">
        <v>1.5722469764481222</v>
      </c>
      <c r="Q177" s="476">
        <v>0.247</v>
      </c>
    </row>
    <row r="178" spans="1:17" ht="12" customHeight="1">
      <c r="A178" s="54"/>
      <c r="B178" s="234" t="s">
        <v>95</v>
      </c>
      <c r="C178" s="235">
        <v>1.0398720157519075</v>
      </c>
      <c r="D178" s="235">
        <v>0.4092769440654843</v>
      </c>
      <c r="E178" s="235">
        <v>0.35937981312249717</v>
      </c>
      <c r="F178" s="235">
        <v>0.5087881591119334</v>
      </c>
      <c r="G178" s="475">
        <v>0.4239783299964668</v>
      </c>
      <c r="H178" s="235">
        <v>0.5770882977516251</v>
      </c>
      <c r="I178" s="476">
        <v>0.356</v>
      </c>
      <c r="J178" s="240"/>
      <c r="K178" s="235">
        <v>0.804953560371517</v>
      </c>
      <c r="L178" s="235">
        <v>0.24271844660194172</v>
      </c>
      <c r="M178" s="235">
        <v>0.21003500583430573</v>
      </c>
      <c r="N178" s="235">
        <v>0.5524861878453038</v>
      </c>
      <c r="O178" s="475">
        <v>0.5729070412123451</v>
      </c>
      <c r="P178" s="235">
        <v>0.47740292807129214</v>
      </c>
      <c r="Q178" s="476">
        <v>0.075</v>
      </c>
    </row>
    <row r="179" spans="1:17" ht="12" customHeight="1">
      <c r="A179" s="54"/>
      <c r="B179" s="234" t="s">
        <v>96</v>
      </c>
      <c r="C179" s="235">
        <v>0.09229633275904504</v>
      </c>
      <c r="D179" s="235">
        <v>0.11162098474513209</v>
      </c>
      <c r="E179" s="235">
        <v>0.33884382380121164</v>
      </c>
      <c r="F179" s="235">
        <v>0.09250693802035154</v>
      </c>
      <c r="G179" s="475">
        <v>0.1059945824991167</v>
      </c>
      <c r="H179" s="235">
        <v>0.13940897080516784</v>
      </c>
      <c r="I179" s="476">
        <v>0.086</v>
      </c>
      <c r="J179" s="240"/>
      <c r="K179" s="235">
        <v>0.15479876160990713</v>
      </c>
      <c r="L179" s="235">
        <v>0.14563106796116504</v>
      </c>
      <c r="M179" s="235">
        <v>0.25670945157526254</v>
      </c>
      <c r="N179" s="235" t="s">
        <v>15</v>
      </c>
      <c r="O179" s="475">
        <v>0.129366106080207</v>
      </c>
      <c r="P179" s="235">
        <v>0.1654996817313813</v>
      </c>
      <c r="Q179" s="476" t="s">
        <v>15</v>
      </c>
    </row>
    <row r="180" spans="1:17" ht="12" customHeight="1">
      <c r="A180" s="54"/>
      <c r="B180" s="234" t="s">
        <v>97</v>
      </c>
      <c r="C180" s="235">
        <v>1.1752399704651735</v>
      </c>
      <c r="D180" s="235">
        <v>0.6325189135557485</v>
      </c>
      <c r="E180" s="235">
        <v>0.6160796796385666</v>
      </c>
      <c r="F180" s="235">
        <v>0.6012950971322849</v>
      </c>
      <c r="G180" s="475">
        <v>0.7929965061045028</v>
      </c>
      <c r="H180" s="235">
        <v>0.8380748593752534</v>
      </c>
      <c r="I180" s="476">
        <v>0.517</v>
      </c>
      <c r="J180" s="240"/>
      <c r="K180" s="235">
        <v>1.1145510835913313</v>
      </c>
      <c r="L180" s="235">
        <v>0.825242718446602</v>
      </c>
      <c r="M180" s="235">
        <v>0.7701283547257876</v>
      </c>
      <c r="N180" s="235">
        <v>0.5524861878453038</v>
      </c>
      <c r="O180" s="475">
        <v>1.1088523378303456</v>
      </c>
      <c r="P180" s="235">
        <v>0.9548058561425843</v>
      </c>
      <c r="Q180" s="476">
        <v>0.15</v>
      </c>
    </row>
    <row r="181" spans="1:17" ht="12" customHeight="1">
      <c r="A181" s="54"/>
      <c r="B181" s="234" t="s">
        <v>98</v>
      </c>
      <c r="C181" s="235">
        <v>92.71492954532489</v>
      </c>
      <c r="D181" s="235">
        <v>94.00722863472076</v>
      </c>
      <c r="E181" s="235">
        <v>94.82960077896787</v>
      </c>
      <c r="F181" s="235">
        <v>90.95498527555742</v>
      </c>
      <c r="G181" s="475">
        <v>94.95638559606351</v>
      </c>
      <c r="H181" s="235">
        <v>94.06822305921104</v>
      </c>
      <c r="I181" s="476">
        <v>61.689</v>
      </c>
      <c r="J181" s="240"/>
      <c r="K181" s="235">
        <v>92.94964028776978</v>
      </c>
      <c r="L181" s="235">
        <v>92.83461018476793</v>
      </c>
      <c r="M181" s="235">
        <v>93.9486954615216</v>
      </c>
      <c r="N181" s="235">
        <v>91.64556962025317</v>
      </c>
      <c r="O181" s="475">
        <v>94.68066491688539</v>
      </c>
      <c r="P181" s="235">
        <v>93.73508353221956</v>
      </c>
      <c r="Q181" s="476">
        <v>15.71</v>
      </c>
    </row>
    <row r="182" spans="1:17" ht="12" customHeight="1">
      <c r="A182" s="54"/>
      <c r="B182" s="234" t="s">
        <v>99</v>
      </c>
      <c r="C182" s="235">
        <v>0.8443151349192766</v>
      </c>
      <c r="D182" s="235">
        <v>0.8860907077066573</v>
      </c>
      <c r="E182" s="235">
        <v>1.0223953261927945</v>
      </c>
      <c r="F182" s="235">
        <v>1.5145140933950358</v>
      </c>
      <c r="G182" s="475">
        <v>0.7455453664355476</v>
      </c>
      <c r="H182" s="235">
        <v>0.8615562908858019</v>
      </c>
      <c r="I182" s="476">
        <v>0.565</v>
      </c>
      <c r="J182" s="240"/>
      <c r="K182" s="235">
        <v>0.9496402877697843</v>
      </c>
      <c r="L182" s="235">
        <v>0.9463722397476341</v>
      </c>
      <c r="M182" s="235">
        <v>1.2058759044069283</v>
      </c>
      <c r="N182" s="235">
        <v>0.7594936708860759</v>
      </c>
      <c r="O182" s="475">
        <v>0.6824146981627297</v>
      </c>
      <c r="P182" s="235">
        <v>0.9188544152744629</v>
      </c>
      <c r="Q182" s="476">
        <v>0.154</v>
      </c>
    </row>
    <row r="183" spans="1:17" ht="12" customHeight="1">
      <c r="A183" s="54"/>
      <c r="B183" s="234" t="s">
        <v>100</v>
      </c>
      <c r="C183" s="235">
        <v>6.440755319755834</v>
      </c>
      <c r="D183" s="235">
        <v>5.106680657572578</v>
      </c>
      <c r="E183" s="235">
        <v>4.148003894839338</v>
      </c>
      <c r="F183" s="235">
        <v>7.530500631047539</v>
      </c>
      <c r="G183" s="475">
        <v>4.298069037500932</v>
      </c>
      <c r="H183" s="235">
        <v>5.07022064990317</v>
      </c>
      <c r="I183" s="476">
        <v>3.325</v>
      </c>
      <c r="J183" s="240"/>
      <c r="K183" s="235">
        <v>6.100719424460432</v>
      </c>
      <c r="L183" s="235">
        <v>6.219017575484453</v>
      </c>
      <c r="M183" s="235">
        <v>4.845428634071475</v>
      </c>
      <c r="N183" s="235">
        <v>7.59493670886076</v>
      </c>
      <c r="O183" s="475">
        <v>4.636920384951881</v>
      </c>
      <c r="P183" s="235">
        <v>5.3460620525059666</v>
      </c>
      <c r="Q183" s="476">
        <v>0.896</v>
      </c>
    </row>
    <row r="184" spans="1:17" ht="12" customHeight="1">
      <c r="A184" s="54"/>
      <c r="B184" s="104" t="s">
        <v>101</v>
      </c>
      <c r="C184" s="236">
        <v>17.529</v>
      </c>
      <c r="D184" s="236">
        <v>8.577</v>
      </c>
      <c r="E184" s="236">
        <v>10.27</v>
      </c>
      <c r="F184" s="236">
        <v>2.377</v>
      </c>
      <c r="G184" s="477">
        <v>26.826</v>
      </c>
      <c r="H184" s="236">
        <v>65.579</v>
      </c>
      <c r="I184" s="478"/>
      <c r="J184" s="240"/>
      <c r="K184" s="236">
        <v>3.475</v>
      </c>
      <c r="L184" s="236">
        <v>2.219</v>
      </c>
      <c r="M184" s="236">
        <v>4.561</v>
      </c>
      <c r="N184" s="236">
        <v>0.79</v>
      </c>
      <c r="O184" s="477">
        <v>5.715</v>
      </c>
      <c r="P184" s="236">
        <v>16.76</v>
      </c>
      <c r="Q184" s="478"/>
    </row>
    <row r="185" spans="1:17" ht="12" customHeight="1">
      <c r="A185" s="54"/>
      <c r="B185" s="104"/>
      <c r="C185" s="248"/>
      <c r="D185" s="248"/>
      <c r="E185" s="248"/>
      <c r="F185" s="248"/>
      <c r="G185" s="270"/>
      <c r="H185" s="248"/>
      <c r="I185" s="481"/>
      <c r="J185" s="248"/>
      <c r="K185" s="248"/>
      <c r="L185" s="248"/>
      <c r="M185" s="248"/>
      <c r="N185" s="248"/>
      <c r="O185" s="270"/>
      <c r="P185" s="248"/>
      <c r="Q185" s="481"/>
    </row>
    <row r="186" spans="1:17" ht="12" customHeight="1">
      <c r="A186" s="1039" t="s">
        <v>74</v>
      </c>
      <c r="B186" s="1037"/>
      <c r="C186" s="238"/>
      <c r="D186" s="68"/>
      <c r="E186" s="68"/>
      <c r="F186" s="68"/>
      <c r="G186" s="67"/>
      <c r="H186" s="68"/>
      <c r="I186" s="295"/>
      <c r="J186" s="248"/>
      <c r="K186" s="248"/>
      <c r="L186" s="248"/>
      <c r="M186" s="248"/>
      <c r="N186" s="248"/>
      <c r="O186" s="270"/>
      <c r="P186" s="248"/>
      <c r="Q186" s="481"/>
    </row>
    <row r="187" spans="1:17" ht="12" customHeight="1">
      <c r="A187" s="54"/>
      <c r="B187" s="234" t="s">
        <v>82</v>
      </c>
      <c r="C187" s="235">
        <v>88.73605488542444</v>
      </c>
      <c r="D187" s="235">
        <v>92.6947095557912</v>
      </c>
      <c r="E187" s="235">
        <v>90.7111608505443</v>
      </c>
      <c r="F187" s="235">
        <v>87.34858267232369</v>
      </c>
      <c r="G187" s="475">
        <v>86.86503944512098</v>
      </c>
      <c r="H187" s="235">
        <v>88.60254386682375</v>
      </c>
      <c r="I187" s="476">
        <v>509.143</v>
      </c>
      <c r="J187" s="240"/>
      <c r="K187" s="235">
        <v>88.51731937730075</v>
      </c>
      <c r="L187" s="235">
        <v>93.16826189485366</v>
      </c>
      <c r="M187" s="235">
        <v>91.33419133419135</v>
      </c>
      <c r="N187" s="235">
        <v>91.84728574269239</v>
      </c>
      <c r="O187" s="475">
        <v>88.52369380315918</v>
      </c>
      <c r="P187" s="235">
        <v>90.05481969706572</v>
      </c>
      <c r="Q187" s="476">
        <v>56.839</v>
      </c>
    </row>
    <row r="188" spans="1:17" ht="12" customHeight="1">
      <c r="A188" s="54"/>
      <c r="B188" s="234" t="s">
        <v>83</v>
      </c>
      <c r="C188" s="235">
        <v>0.7306322534256579</v>
      </c>
      <c r="D188" s="235">
        <v>0.9504732728486706</v>
      </c>
      <c r="E188" s="235">
        <v>0.8953097975378981</v>
      </c>
      <c r="F188" s="235">
        <v>0.9653815409211094</v>
      </c>
      <c r="G188" s="475">
        <v>0.8497908614390851</v>
      </c>
      <c r="H188" s="235">
        <v>0.8151232865269727</v>
      </c>
      <c r="I188" s="476">
        <v>4.684</v>
      </c>
      <c r="J188" s="240"/>
      <c r="K188" s="235">
        <v>0.5854437397436466</v>
      </c>
      <c r="L188" s="235">
        <v>0.7698709945900957</v>
      </c>
      <c r="M188" s="235">
        <v>0.7293007293007293</v>
      </c>
      <c r="N188" s="235">
        <v>0.7357327500497117</v>
      </c>
      <c r="O188" s="475">
        <v>0.6925880923450789</v>
      </c>
      <c r="P188" s="235">
        <v>0.6781164839343431</v>
      </c>
      <c r="Q188" s="476">
        <v>0.428</v>
      </c>
    </row>
    <row r="189" spans="1:17" ht="12" customHeight="1">
      <c r="A189" s="54"/>
      <c r="B189" s="234" t="s">
        <v>84</v>
      </c>
      <c r="C189" s="235">
        <v>2.3072400375989126</v>
      </c>
      <c r="D189" s="235">
        <v>1.402144456227171</v>
      </c>
      <c r="E189" s="235">
        <v>2.523145793061349</v>
      </c>
      <c r="F189" s="235">
        <v>2.0445182315685915</v>
      </c>
      <c r="G189" s="475">
        <v>2.063323979456769</v>
      </c>
      <c r="H189" s="235">
        <v>2.0955838207424864</v>
      </c>
      <c r="I189" s="476">
        <v>12.042</v>
      </c>
      <c r="J189" s="240"/>
      <c r="K189" s="235">
        <v>4.036013660353928</v>
      </c>
      <c r="L189" s="235">
        <v>1.8171729782216675</v>
      </c>
      <c r="M189" s="235">
        <v>2.616902616902617</v>
      </c>
      <c r="N189" s="235">
        <v>2.1077749055478225</v>
      </c>
      <c r="O189" s="475">
        <v>2.885783718104496</v>
      </c>
      <c r="P189" s="235">
        <v>2.970720577983396</v>
      </c>
      <c r="Q189" s="476">
        <v>1.875</v>
      </c>
    </row>
    <row r="190" spans="1:17" ht="12" customHeight="1">
      <c r="A190" s="54"/>
      <c r="B190" s="234" t="s">
        <v>85</v>
      </c>
      <c r="C190" s="235">
        <v>0.28611124634403</v>
      </c>
      <c r="D190" s="235">
        <v>0.20423392639723498</v>
      </c>
      <c r="E190" s="235">
        <v>0.1627835995523451</v>
      </c>
      <c r="F190" s="235">
        <v>0.3412654491791183</v>
      </c>
      <c r="G190" s="475">
        <v>0.19801980198019803</v>
      </c>
      <c r="H190" s="235">
        <v>0.24728654785542872</v>
      </c>
      <c r="I190" s="476">
        <v>1.421</v>
      </c>
      <c r="J190" s="240"/>
      <c r="K190" s="235">
        <v>0.2838515101787377</v>
      </c>
      <c r="L190" s="235">
        <v>0.16645859342488556</v>
      </c>
      <c r="M190" s="235">
        <v>0.0858000858000858</v>
      </c>
      <c r="N190" s="235">
        <v>0.2982700338039372</v>
      </c>
      <c r="O190" s="475">
        <v>0.17618469015795868</v>
      </c>
      <c r="P190" s="235">
        <v>0.2154762659230623</v>
      </c>
      <c r="Q190" s="476">
        <v>0.136</v>
      </c>
    </row>
    <row r="191" spans="1:17" ht="12" customHeight="1">
      <c r="A191" s="54"/>
      <c r="B191" s="234" t="s">
        <v>86</v>
      </c>
      <c r="C191" s="235">
        <v>0.06965535578532668</v>
      </c>
      <c r="D191" s="235" t="s">
        <v>15</v>
      </c>
      <c r="E191" s="235" t="s">
        <v>15</v>
      </c>
      <c r="F191" s="235">
        <v>0.07378712414683637</v>
      </c>
      <c r="G191" s="475">
        <v>0.07412505956478001</v>
      </c>
      <c r="H191" s="235">
        <v>0.06682479547958102</v>
      </c>
      <c r="I191" s="476">
        <v>0.384</v>
      </c>
      <c r="J191" s="240"/>
      <c r="K191" s="235">
        <v>0.08870359693085555</v>
      </c>
      <c r="L191" s="235">
        <v>0.07629352198640588</v>
      </c>
      <c r="M191" s="235">
        <v>0.06435006435006435</v>
      </c>
      <c r="N191" s="235">
        <v>0.0994233446013124</v>
      </c>
      <c r="O191" s="475">
        <v>0.0850546780072904</v>
      </c>
      <c r="P191" s="235">
        <v>0.08397236833766399</v>
      </c>
      <c r="Q191" s="476">
        <v>0.053</v>
      </c>
    </row>
    <row r="192" spans="1:17" ht="12" customHeight="1">
      <c r="A192" s="54"/>
      <c r="B192" s="234" t="s">
        <v>87</v>
      </c>
      <c r="C192" s="235">
        <v>0.1348168176490194</v>
      </c>
      <c r="D192" s="235">
        <v>0.12044564890093346</v>
      </c>
      <c r="E192" s="235">
        <v>0.12208769966425882</v>
      </c>
      <c r="F192" s="235">
        <v>0.13527639426920002</v>
      </c>
      <c r="G192" s="475">
        <v>0.09530364801186002</v>
      </c>
      <c r="H192" s="235">
        <v>0.11972775856758266</v>
      </c>
      <c r="I192" s="476">
        <v>0.688</v>
      </c>
      <c r="J192" s="240"/>
      <c r="K192" s="235">
        <v>0.16853683416862555</v>
      </c>
      <c r="L192" s="235">
        <v>0.21500901650714385</v>
      </c>
      <c r="M192" s="235" t="s">
        <v>15</v>
      </c>
      <c r="N192" s="235">
        <v>0.0994233446013124</v>
      </c>
      <c r="O192" s="475">
        <v>0.09720534629404617</v>
      </c>
      <c r="P192" s="235">
        <v>0.1457633563597186</v>
      </c>
      <c r="Q192" s="476">
        <v>0.092</v>
      </c>
    </row>
    <row r="193" spans="1:17" ht="12" customHeight="1">
      <c r="A193" s="54"/>
      <c r="B193" s="234" t="s">
        <v>88</v>
      </c>
      <c r="C193" s="235">
        <v>0.25390500657231985</v>
      </c>
      <c r="D193" s="235">
        <v>0.17543170600788133</v>
      </c>
      <c r="E193" s="235">
        <v>0.20347949944043137</v>
      </c>
      <c r="F193" s="235">
        <v>0.26747832503228186</v>
      </c>
      <c r="G193" s="475">
        <v>0.17154656642134802</v>
      </c>
      <c r="H193" s="235">
        <v>0.21631047078416463</v>
      </c>
      <c r="I193" s="476">
        <v>1.243</v>
      </c>
      <c r="J193" s="240"/>
      <c r="K193" s="235">
        <v>0.43021244511464946</v>
      </c>
      <c r="L193" s="235">
        <v>0.14565126924677485</v>
      </c>
      <c r="M193" s="235">
        <v>0.23595023595023595</v>
      </c>
      <c r="N193" s="235">
        <v>0.2585006959634122</v>
      </c>
      <c r="O193" s="475">
        <v>0.1336573511543135</v>
      </c>
      <c r="P193" s="235">
        <v>0.259839026554281</v>
      </c>
      <c r="Q193" s="476">
        <v>0.164</v>
      </c>
    </row>
    <row r="194" spans="1:17" ht="12" customHeight="1">
      <c r="A194" s="54"/>
      <c r="B194" s="234" t="s">
        <v>89</v>
      </c>
      <c r="C194" s="235">
        <v>2.040602331581963</v>
      </c>
      <c r="D194" s="235">
        <v>1.3026458767003128</v>
      </c>
      <c r="E194" s="235">
        <v>2.0347949944043138</v>
      </c>
      <c r="F194" s="235">
        <v>2.564102564102564</v>
      </c>
      <c r="G194" s="475">
        <v>2.8628156933340394</v>
      </c>
      <c r="H194" s="235">
        <v>2.242285129568754</v>
      </c>
      <c r="I194" s="476">
        <v>12.885</v>
      </c>
      <c r="J194" s="240"/>
      <c r="K194" s="235">
        <v>1.4059520113540604</v>
      </c>
      <c r="L194" s="235">
        <v>1.1721459287002358</v>
      </c>
      <c r="M194" s="235">
        <v>1.673101673101673</v>
      </c>
      <c r="N194" s="235">
        <v>1.3521574865778485</v>
      </c>
      <c r="O194" s="475">
        <v>1.962332928311057</v>
      </c>
      <c r="P194" s="235">
        <v>1.5130870143862096</v>
      </c>
      <c r="Q194" s="476">
        <v>0.955</v>
      </c>
    </row>
    <row r="195" spans="1:17" ht="12" customHeight="1">
      <c r="A195" s="54"/>
      <c r="B195" s="234" t="s">
        <v>90</v>
      </c>
      <c r="C195" s="235">
        <v>1.6024476742226499</v>
      </c>
      <c r="D195" s="235">
        <v>0.594373093489389</v>
      </c>
      <c r="E195" s="235">
        <v>0.49852477362905684</v>
      </c>
      <c r="F195" s="235">
        <v>1.6663592203160549</v>
      </c>
      <c r="G195" s="475">
        <v>1.9383703076189973</v>
      </c>
      <c r="H195" s="235">
        <v>1.5635958004792592</v>
      </c>
      <c r="I195" s="476">
        <v>8.985</v>
      </c>
      <c r="J195" s="240"/>
      <c r="K195" s="235">
        <v>0.7007584157537587</v>
      </c>
      <c r="L195" s="235">
        <v>0.3259814121237342</v>
      </c>
      <c r="M195" s="235">
        <v>0.32175032175032175</v>
      </c>
      <c r="N195" s="235">
        <v>0.3579240405647246</v>
      </c>
      <c r="O195" s="475">
        <v>0.5710814094775213</v>
      </c>
      <c r="P195" s="235">
        <v>0.5260155903415932</v>
      </c>
      <c r="Q195" s="476">
        <v>0.332</v>
      </c>
    </row>
    <row r="196" spans="1:17" ht="12" customHeight="1">
      <c r="A196" s="54"/>
      <c r="B196" s="234" t="s">
        <v>91</v>
      </c>
      <c r="C196" s="235">
        <v>0.7145291335398027</v>
      </c>
      <c r="D196" s="235">
        <v>0.2998049304164539</v>
      </c>
      <c r="E196" s="235">
        <v>0.1627835995523451</v>
      </c>
      <c r="F196" s="235">
        <v>0.8362540736641456</v>
      </c>
      <c r="G196" s="475">
        <v>0.729072907290729</v>
      </c>
      <c r="H196" s="235">
        <v>0.66163508440981</v>
      </c>
      <c r="I196" s="476">
        <v>3.802</v>
      </c>
      <c r="J196" s="240"/>
      <c r="K196" s="235">
        <v>0.20401827294096775</v>
      </c>
      <c r="L196" s="235" t="s">
        <v>15</v>
      </c>
      <c r="M196" s="235">
        <v>0.19305019305019305</v>
      </c>
      <c r="N196" s="235">
        <v>0.059654006760787436</v>
      </c>
      <c r="O196" s="475">
        <v>0.18226002430133656</v>
      </c>
      <c r="P196" s="235">
        <v>0.15051650928449206</v>
      </c>
      <c r="Q196" s="476">
        <v>0.095</v>
      </c>
    </row>
    <row r="197" spans="1:17" ht="12" customHeight="1">
      <c r="A197" s="54"/>
      <c r="B197" s="234" t="s">
        <v>92</v>
      </c>
      <c r="C197" s="235">
        <v>0.5138018717068183</v>
      </c>
      <c r="D197" s="235">
        <v>0.2513648324889046</v>
      </c>
      <c r="E197" s="235">
        <v>0.8444399226777902</v>
      </c>
      <c r="F197" s="235">
        <v>0.4089036463137182</v>
      </c>
      <c r="G197" s="475">
        <v>0.768253295917827</v>
      </c>
      <c r="H197" s="235">
        <v>0.5622680057149122</v>
      </c>
      <c r="I197" s="476">
        <v>3.231</v>
      </c>
      <c r="J197" s="240"/>
      <c r="K197" s="235">
        <v>0.4523883443473633</v>
      </c>
      <c r="L197" s="235">
        <v>0.21500901650714385</v>
      </c>
      <c r="M197" s="235">
        <v>0.4719004719004719</v>
      </c>
      <c r="N197" s="235">
        <v>0.3181547027241996</v>
      </c>
      <c r="O197" s="475">
        <v>0.8262454434993926</v>
      </c>
      <c r="P197" s="235">
        <v>0.486405982635148</v>
      </c>
      <c r="Q197" s="476">
        <v>0.307</v>
      </c>
    </row>
    <row r="198" spans="1:17" ht="12" customHeight="1">
      <c r="A198" s="54"/>
      <c r="B198" s="234" t="s">
        <v>93</v>
      </c>
      <c r="C198" s="235">
        <v>1.24892801905411</v>
      </c>
      <c r="D198" s="235">
        <v>1.1429244727229881</v>
      </c>
      <c r="E198" s="235">
        <v>0.6307864482653373</v>
      </c>
      <c r="F198" s="235">
        <v>1.7186250999200638</v>
      </c>
      <c r="G198" s="475">
        <v>1.195531317837666</v>
      </c>
      <c r="H198" s="235">
        <v>1.2333003269890384</v>
      </c>
      <c r="I198" s="476">
        <v>7.087</v>
      </c>
      <c r="J198" s="240"/>
      <c r="K198" s="235">
        <v>1.4192575508936889</v>
      </c>
      <c r="L198" s="235">
        <v>0.9918157858232765</v>
      </c>
      <c r="M198" s="235">
        <v>0.4719004719004719</v>
      </c>
      <c r="N198" s="235">
        <v>1.292503479817061</v>
      </c>
      <c r="O198" s="475">
        <v>1.069258809234508</v>
      </c>
      <c r="P198" s="235">
        <v>1.1502630077951708</v>
      </c>
      <c r="Q198" s="476">
        <v>0.726</v>
      </c>
    </row>
    <row r="199" spans="1:17" ht="12" customHeight="1">
      <c r="A199" s="54"/>
      <c r="B199" s="234" t="s">
        <v>94</v>
      </c>
      <c r="C199" s="235">
        <v>0.47785072033374654</v>
      </c>
      <c r="D199" s="235">
        <v>0.24874644881714517</v>
      </c>
      <c r="E199" s="235">
        <v>0.2950452741886255</v>
      </c>
      <c r="F199" s="235">
        <v>0.6671585808276456</v>
      </c>
      <c r="G199" s="475">
        <v>0.9773918568327421</v>
      </c>
      <c r="H199" s="235">
        <v>0.619173495615493</v>
      </c>
      <c r="I199" s="476">
        <v>3.558</v>
      </c>
      <c r="J199" s="240"/>
      <c r="K199" s="235">
        <v>0.616489998669446</v>
      </c>
      <c r="L199" s="235">
        <v>0.26355943958940214</v>
      </c>
      <c r="M199" s="235">
        <v>0.6006006006006006</v>
      </c>
      <c r="N199" s="235">
        <v>0.45734738516603696</v>
      </c>
      <c r="O199" s="475">
        <v>1.3183475091130012</v>
      </c>
      <c r="P199" s="235">
        <v>0.705051017174726</v>
      </c>
      <c r="Q199" s="476">
        <v>0.445</v>
      </c>
    </row>
    <row r="200" spans="1:17" ht="12" customHeight="1">
      <c r="A200" s="54"/>
      <c r="B200" s="234" t="s">
        <v>95</v>
      </c>
      <c r="C200" s="235">
        <v>0.22282224028101816</v>
      </c>
      <c r="D200" s="235">
        <v>0.14662948561852768</v>
      </c>
      <c r="E200" s="235">
        <v>0.17295757452436666</v>
      </c>
      <c r="F200" s="235">
        <v>0.30744635061181824</v>
      </c>
      <c r="G200" s="475">
        <v>0.282734155768518</v>
      </c>
      <c r="H200" s="235">
        <v>0.23632310484705998</v>
      </c>
      <c r="I200" s="476">
        <v>1.358</v>
      </c>
      <c r="J200" s="240"/>
      <c r="K200" s="235">
        <v>0.3681199272630505</v>
      </c>
      <c r="L200" s="235">
        <v>0.18726591760299627</v>
      </c>
      <c r="M200" s="235">
        <v>0.1287001287001287</v>
      </c>
      <c r="N200" s="235">
        <v>0.1988466892026248</v>
      </c>
      <c r="O200" s="475">
        <v>0.34629404617253945</v>
      </c>
      <c r="P200" s="235">
        <v>0.28994232841117945</v>
      </c>
      <c r="Q200" s="476">
        <v>0.183</v>
      </c>
    </row>
    <row r="201" spans="1:17" ht="12" customHeight="1">
      <c r="A201" s="54"/>
      <c r="B201" s="234" t="s">
        <v>96</v>
      </c>
      <c r="C201" s="235">
        <v>0.10148710439690072</v>
      </c>
      <c r="D201" s="235">
        <v>0.11259049788565519</v>
      </c>
      <c r="E201" s="235">
        <v>0.2543493743005392</v>
      </c>
      <c r="F201" s="235">
        <v>0.07378712414683637</v>
      </c>
      <c r="G201" s="475">
        <v>0.18584211362312703</v>
      </c>
      <c r="H201" s="235">
        <v>0.1317353390053199</v>
      </c>
      <c r="I201" s="476">
        <v>0.757</v>
      </c>
      <c r="J201" s="240"/>
      <c r="K201" s="235">
        <v>0.1330553953962833</v>
      </c>
      <c r="L201" s="235">
        <v>0.11097239561659038</v>
      </c>
      <c r="M201" s="235">
        <v>0.36465036465036466</v>
      </c>
      <c r="N201" s="235">
        <v>0.13919268244183733</v>
      </c>
      <c r="O201" s="475">
        <v>0.2733900364520049</v>
      </c>
      <c r="P201" s="235">
        <v>0.18220419544964828</v>
      </c>
      <c r="Q201" s="476">
        <v>0.115</v>
      </c>
    </row>
    <row r="202" spans="1:17" ht="12" customHeight="1">
      <c r="A202" s="54"/>
      <c r="B202" s="234" t="s">
        <v>97</v>
      </c>
      <c r="C202" s="235">
        <v>0.5591153020832944</v>
      </c>
      <c r="D202" s="235">
        <v>0.31158765693937135</v>
      </c>
      <c r="E202" s="235">
        <v>0.46800284871299214</v>
      </c>
      <c r="F202" s="235">
        <v>0.5810736026563365</v>
      </c>
      <c r="G202" s="475">
        <v>0.742838989781331</v>
      </c>
      <c r="H202" s="235">
        <v>0.5862831665903867</v>
      </c>
      <c r="I202" s="476">
        <v>3.369</v>
      </c>
      <c r="J202" s="240"/>
      <c r="K202" s="235">
        <v>0.5898789195901893</v>
      </c>
      <c r="L202" s="235">
        <v>0.3259814121237342</v>
      </c>
      <c r="M202" s="235">
        <v>0.6649506649506649</v>
      </c>
      <c r="N202" s="235">
        <v>0.37780870948498707</v>
      </c>
      <c r="O202" s="475">
        <v>0.8566221142162819</v>
      </c>
      <c r="P202" s="235">
        <v>0.5878065783636479</v>
      </c>
      <c r="Q202" s="476">
        <v>0.371</v>
      </c>
    </row>
    <row r="203" spans="1:17" ht="12" customHeight="1">
      <c r="A203" s="54"/>
      <c r="B203" s="234" t="s">
        <v>98</v>
      </c>
      <c r="C203" s="235">
        <v>95.96867520108106</v>
      </c>
      <c r="D203" s="235">
        <v>96.4237022823672</v>
      </c>
      <c r="E203" s="235">
        <v>95.93948267447536</v>
      </c>
      <c r="F203" s="235">
        <v>94.71201444295615</v>
      </c>
      <c r="G203" s="475">
        <v>94.3175746195986</v>
      </c>
      <c r="H203" s="235">
        <v>95.4074229036125</v>
      </c>
      <c r="I203" s="476">
        <v>574.637</v>
      </c>
      <c r="J203" s="240"/>
      <c r="K203" s="235">
        <v>94.99473351590478</v>
      </c>
      <c r="L203" s="235">
        <v>95.92814371257485</v>
      </c>
      <c r="M203" s="235">
        <v>94.89110523101975</v>
      </c>
      <c r="N203" s="235">
        <v>95.26425459367304</v>
      </c>
      <c r="O203" s="475">
        <v>93.72508825874047</v>
      </c>
      <c r="P203" s="235">
        <v>94.88416843307928</v>
      </c>
      <c r="Q203" s="476">
        <v>63.116</v>
      </c>
    </row>
    <row r="204" spans="1:17" ht="12" customHeight="1">
      <c r="A204" s="54"/>
      <c r="B204" s="234" t="s">
        <v>99</v>
      </c>
      <c r="C204" s="235">
        <v>0.5656864788712147</v>
      </c>
      <c r="D204" s="235">
        <v>0.6299232478287214</v>
      </c>
      <c r="E204" s="235">
        <v>0.7125427037579307</v>
      </c>
      <c r="F204" s="235">
        <v>0.6114961271911945</v>
      </c>
      <c r="G204" s="475">
        <v>0.6162327901762306</v>
      </c>
      <c r="H204" s="235">
        <v>0.5960504600712604</v>
      </c>
      <c r="I204" s="476">
        <v>3.59</v>
      </c>
      <c r="J204" s="240"/>
      <c r="K204" s="235">
        <v>0.6867495260164314</v>
      </c>
      <c r="L204" s="235">
        <v>0.5123087159015303</v>
      </c>
      <c r="M204" s="235">
        <v>0.9769997964583758</v>
      </c>
      <c r="N204" s="235">
        <v>0.7008903201363894</v>
      </c>
      <c r="O204" s="475">
        <v>0.8825874046236191</v>
      </c>
      <c r="P204" s="235">
        <v>0.7215983403238172</v>
      </c>
      <c r="Q204" s="476">
        <v>0.48</v>
      </c>
    </row>
    <row r="205" spans="1:17" ht="12" customHeight="1">
      <c r="A205" s="54"/>
      <c r="B205" s="234" t="s">
        <v>100</v>
      </c>
      <c r="C205" s="235">
        <v>3.465638320047727</v>
      </c>
      <c r="D205" s="235">
        <v>2.9463744698040797</v>
      </c>
      <c r="E205" s="235">
        <v>3.3479746217667152</v>
      </c>
      <c r="F205" s="235">
        <v>4.6764894298526585</v>
      </c>
      <c r="G205" s="475">
        <v>5.066192590225169</v>
      </c>
      <c r="H205" s="235">
        <v>3.996526636316242</v>
      </c>
      <c r="I205" s="476">
        <v>24.071</v>
      </c>
      <c r="J205" s="240"/>
      <c r="K205" s="235">
        <v>4.318516958078787</v>
      </c>
      <c r="L205" s="235">
        <v>3.559547571523619</v>
      </c>
      <c r="M205" s="235">
        <v>4.131894972521881</v>
      </c>
      <c r="N205" s="235">
        <v>4.034855086190566</v>
      </c>
      <c r="O205" s="475">
        <v>5.392324336635919</v>
      </c>
      <c r="P205" s="235">
        <v>4.394233226596913</v>
      </c>
      <c r="Q205" s="476">
        <v>2.923</v>
      </c>
    </row>
    <row r="206" spans="1:17" ht="12" customHeight="1">
      <c r="A206" s="54"/>
      <c r="B206" s="104" t="s">
        <v>101</v>
      </c>
      <c r="C206" s="236">
        <v>278.246</v>
      </c>
      <c r="D206" s="236">
        <v>79.216</v>
      </c>
      <c r="E206" s="236">
        <v>10.245</v>
      </c>
      <c r="F206" s="236">
        <v>34.342</v>
      </c>
      <c r="G206" s="477">
        <v>200.249</v>
      </c>
      <c r="H206" s="236">
        <v>602.298</v>
      </c>
      <c r="I206" s="478"/>
      <c r="J206" s="240"/>
      <c r="K206" s="236">
        <v>23.735</v>
      </c>
      <c r="L206" s="236">
        <v>15.03</v>
      </c>
      <c r="M206" s="236">
        <v>4.913</v>
      </c>
      <c r="N206" s="236">
        <v>5.279</v>
      </c>
      <c r="O206" s="477">
        <v>17.562</v>
      </c>
      <c r="P206" s="236">
        <v>66.519</v>
      </c>
      <c r="Q206" s="478"/>
    </row>
    <row r="207" spans="1:17" ht="12" customHeight="1">
      <c r="A207" s="54"/>
      <c r="B207" s="104"/>
      <c r="C207" s="248"/>
      <c r="D207" s="248"/>
      <c r="E207" s="248"/>
      <c r="F207" s="248"/>
      <c r="G207" s="270"/>
      <c r="H207" s="248"/>
      <c r="I207" s="481"/>
      <c r="J207" s="248"/>
      <c r="K207" s="248"/>
      <c r="L207" s="248"/>
      <c r="M207" s="248"/>
      <c r="N207" s="248"/>
      <c r="O207" s="270"/>
      <c r="P207" s="248"/>
      <c r="Q207" s="481"/>
    </row>
    <row r="208" spans="1:17" ht="12" customHeight="1">
      <c r="A208" s="1039" t="s">
        <v>473</v>
      </c>
      <c r="B208" s="1037"/>
      <c r="C208" s="68"/>
      <c r="D208" s="68"/>
      <c r="E208" s="68"/>
      <c r="F208" s="68"/>
      <c r="G208" s="67"/>
      <c r="H208" s="68"/>
      <c r="I208" s="295"/>
      <c r="J208" s="248"/>
      <c r="K208" s="248"/>
      <c r="L208" s="248"/>
      <c r="M208" s="248"/>
      <c r="N208" s="248"/>
      <c r="O208" s="270"/>
      <c r="P208" s="248"/>
      <c r="Q208" s="481"/>
    </row>
    <row r="209" spans="1:17" ht="12" customHeight="1">
      <c r="A209" s="54"/>
      <c r="B209" s="234" t="s">
        <v>82</v>
      </c>
      <c r="C209" s="235">
        <v>88.2443227527416</v>
      </c>
      <c r="D209" s="235">
        <v>92.34384062688652</v>
      </c>
      <c r="E209" s="235">
        <v>89.22495274102079</v>
      </c>
      <c r="F209" s="235">
        <v>87.30007780755598</v>
      </c>
      <c r="G209" s="475">
        <v>86.9781905321361</v>
      </c>
      <c r="H209" s="235">
        <v>88.340419783841</v>
      </c>
      <c r="I209" s="476">
        <v>562.429</v>
      </c>
      <c r="J209" s="240"/>
      <c r="K209" s="235">
        <v>87.6613059484596</v>
      </c>
      <c r="L209" s="235">
        <v>92.89223118442598</v>
      </c>
      <c r="M209" s="235">
        <v>90.18425460636516</v>
      </c>
      <c r="N209" s="235">
        <v>91.54513888888889</v>
      </c>
      <c r="O209" s="475">
        <v>88.18829330654735</v>
      </c>
      <c r="P209" s="235">
        <v>89.47041603832166</v>
      </c>
      <c r="Q209" s="476">
        <v>70.602</v>
      </c>
    </row>
    <row r="210" spans="1:17" ht="12" customHeight="1">
      <c r="A210" s="54"/>
      <c r="B210" s="234" t="s">
        <v>83</v>
      </c>
      <c r="C210" s="235">
        <v>0.7307382891338405</v>
      </c>
      <c r="D210" s="235">
        <v>0.9990412045311963</v>
      </c>
      <c r="E210" s="235">
        <v>0.6437439329688858</v>
      </c>
      <c r="F210" s="235">
        <v>0.9855623757240426</v>
      </c>
      <c r="G210" s="475">
        <v>0.875082752897517</v>
      </c>
      <c r="H210" s="235">
        <v>0.8261853639535012</v>
      </c>
      <c r="I210" s="476">
        <v>5.26</v>
      </c>
      <c r="J210" s="240"/>
      <c r="K210" s="235">
        <v>0.6084092230187947</v>
      </c>
      <c r="L210" s="235">
        <v>0.7580811450057614</v>
      </c>
      <c r="M210" s="235">
        <v>0.6141820212171971</v>
      </c>
      <c r="N210" s="235">
        <v>0.8159722222222223</v>
      </c>
      <c r="O210" s="475">
        <v>0.7533558579125194</v>
      </c>
      <c r="P210" s="235">
        <v>0.6957204952414746</v>
      </c>
      <c r="Q210" s="476">
        <v>0.549</v>
      </c>
    </row>
    <row r="211" spans="1:17" ht="12" customHeight="1">
      <c r="A211" s="54"/>
      <c r="B211" s="234" t="s">
        <v>84</v>
      </c>
      <c r="C211" s="235">
        <v>2.3502886257462636</v>
      </c>
      <c r="D211" s="235">
        <v>1.4583160710692344</v>
      </c>
      <c r="E211" s="235">
        <v>2.421703366882951</v>
      </c>
      <c r="F211" s="235">
        <v>2.069104636753984</v>
      </c>
      <c r="G211" s="475">
        <v>2.1650955271476127</v>
      </c>
      <c r="H211" s="235">
        <v>2.156406627702969</v>
      </c>
      <c r="I211" s="476">
        <v>13.729</v>
      </c>
      <c r="J211" s="240"/>
      <c r="K211" s="235">
        <v>4.057353226118969</v>
      </c>
      <c r="L211" s="235">
        <v>1.8679119412941962</v>
      </c>
      <c r="M211" s="235">
        <v>2.6577331099944166</v>
      </c>
      <c r="N211" s="235">
        <v>2.0659722222222223</v>
      </c>
      <c r="O211" s="475">
        <v>3.036252397041366</v>
      </c>
      <c r="P211" s="235">
        <v>3.012254311819645</v>
      </c>
      <c r="Q211" s="476">
        <v>2.377</v>
      </c>
    </row>
    <row r="212" spans="1:17" ht="12" customHeight="1">
      <c r="A212" s="54"/>
      <c r="B212" s="234" t="s">
        <v>85</v>
      </c>
      <c r="C212" s="235">
        <v>0.3284970290601668</v>
      </c>
      <c r="D212" s="235">
        <v>0.20951456540523905</v>
      </c>
      <c r="E212" s="235">
        <v>0.194144995657283</v>
      </c>
      <c r="F212" s="235">
        <v>0.3573384052332786</v>
      </c>
      <c r="G212" s="475">
        <v>0.2116609322405289</v>
      </c>
      <c r="H212" s="235">
        <v>0.27078775046688897</v>
      </c>
      <c r="I212" s="476">
        <v>1.724</v>
      </c>
      <c r="J212" s="240"/>
      <c r="K212" s="235">
        <v>0.3565200542530517</v>
      </c>
      <c r="L212" s="235">
        <v>0.16981017648129054</v>
      </c>
      <c r="M212" s="235">
        <v>0.15633724176437744</v>
      </c>
      <c r="N212" s="235">
        <v>0.3298611111111111</v>
      </c>
      <c r="O212" s="475">
        <v>0.18263172313030773</v>
      </c>
      <c r="P212" s="235">
        <v>0.24457933621421604</v>
      </c>
      <c r="Q212" s="476">
        <v>0.193</v>
      </c>
    </row>
    <row r="213" spans="1:17" ht="12" customHeight="1">
      <c r="A213" s="54"/>
      <c r="B213" s="234" t="s">
        <v>86</v>
      </c>
      <c r="C213" s="235">
        <v>0.0843295273312351</v>
      </c>
      <c r="D213" s="235" t="s">
        <v>15</v>
      </c>
      <c r="E213" s="235" t="s">
        <v>15</v>
      </c>
      <c r="F213" s="235">
        <v>0.08645283997579321</v>
      </c>
      <c r="G213" s="475">
        <v>0.0843846447919289</v>
      </c>
      <c r="H213" s="235">
        <v>0.07853473041383091</v>
      </c>
      <c r="I213" s="476">
        <v>0.5</v>
      </c>
      <c r="J213" s="240"/>
      <c r="K213" s="235">
        <v>0.11238132144933152</v>
      </c>
      <c r="L213" s="235">
        <v>0.07884043908059919</v>
      </c>
      <c r="M213" s="235" t="s">
        <v>15</v>
      </c>
      <c r="N213" s="235">
        <v>0.12152777777777778</v>
      </c>
      <c r="O213" s="475">
        <v>0.09588165464341157</v>
      </c>
      <c r="P213" s="235">
        <v>0.0937765330562279</v>
      </c>
      <c r="Q213" s="476">
        <v>0.074</v>
      </c>
    </row>
    <row r="214" spans="1:17" ht="12" customHeight="1">
      <c r="A214" s="54"/>
      <c r="B214" s="234" t="s">
        <v>87</v>
      </c>
      <c r="C214" s="235">
        <v>0.1432543434999224</v>
      </c>
      <c r="D214" s="235">
        <v>0.1254719996212166</v>
      </c>
      <c r="E214" s="235">
        <v>0.13794512849333265</v>
      </c>
      <c r="F214" s="235">
        <v>0.13256102129621625</v>
      </c>
      <c r="G214" s="475">
        <v>0.10396561209171351</v>
      </c>
      <c r="H214" s="235">
        <v>0.12691212434875074</v>
      </c>
      <c r="I214" s="476">
        <v>0.808</v>
      </c>
      <c r="J214" s="240"/>
      <c r="K214" s="235">
        <v>0.18601046308854874</v>
      </c>
      <c r="L214" s="235">
        <v>0.2061980714415671</v>
      </c>
      <c r="M214" s="235">
        <v>0.07816862088218872</v>
      </c>
      <c r="N214" s="235">
        <v>0.08680555555555555</v>
      </c>
      <c r="O214" s="475">
        <v>0.09588165464341157</v>
      </c>
      <c r="P214" s="235">
        <v>0.14573380137116498</v>
      </c>
      <c r="Q214" s="476">
        <v>0.115</v>
      </c>
    </row>
    <row r="215" spans="1:17" ht="12" customHeight="1">
      <c r="A215" s="54"/>
      <c r="B215" s="234" t="s">
        <v>88</v>
      </c>
      <c r="C215" s="235">
        <v>0.2752177042609346</v>
      </c>
      <c r="D215" s="235">
        <v>0.19057539565109316</v>
      </c>
      <c r="E215" s="235">
        <v>0.28099933581975167</v>
      </c>
      <c r="F215" s="235">
        <v>0.28241261058759115</v>
      </c>
      <c r="G215" s="475">
        <v>0.1729652111480974</v>
      </c>
      <c r="H215" s="235">
        <v>0.23010676011252454</v>
      </c>
      <c r="I215" s="476">
        <v>1.465</v>
      </c>
      <c r="J215" s="240"/>
      <c r="K215" s="235">
        <v>0.45727572175934894</v>
      </c>
      <c r="L215" s="235">
        <v>0.16981017648129054</v>
      </c>
      <c r="M215" s="235">
        <v>0.29034059184812955</v>
      </c>
      <c r="N215" s="235">
        <v>0.24305555555555555</v>
      </c>
      <c r="O215" s="475">
        <v>0.15067117158250387</v>
      </c>
      <c r="P215" s="235">
        <v>0.2775278478285664</v>
      </c>
      <c r="Q215" s="476">
        <v>0.219</v>
      </c>
    </row>
    <row r="216" spans="1:17" ht="12" customHeight="1">
      <c r="A216" s="54"/>
      <c r="B216" s="234" t="s">
        <v>89</v>
      </c>
      <c r="C216" s="235">
        <v>1.9925056102070484</v>
      </c>
      <c r="D216" s="235">
        <v>1.2925983357204578</v>
      </c>
      <c r="E216" s="235">
        <v>2.3297399478873957</v>
      </c>
      <c r="F216" s="235">
        <v>2.469669461975159</v>
      </c>
      <c r="G216" s="475">
        <v>2.642031944949509</v>
      </c>
      <c r="H216" s="235">
        <v>2.1548359330946925</v>
      </c>
      <c r="I216" s="476">
        <v>13.719</v>
      </c>
      <c r="J216" s="240"/>
      <c r="K216" s="235">
        <v>1.364076729316024</v>
      </c>
      <c r="L216" s="235">
        <v>1.1583479895688036</v>
      </c>
      <c r="M216" s="235">
        <v>1.8425460636515913</v>
      </c>
      <c r="N216" s="235">
        <v>1.3020833333333335</v>
      </c>
      <c r="O216" s="475">
        <v>1.7304355766596657</v>
      </c>
      <c r="P216" s="235">
        <v>1.4725450190721192</v>
      </c>
      <c r="Q216" s="476">
        <v>1.162</v>
      </c>
    </row>
    <row r="217" spans="1:17" ht="12" customHeight="1">
      <c r="A217" s="54"/>
      <c r="B217" s="234" t="s">
        <v>90</v>
      </c>
      <c r="C217" s="235">
        <v>1.6223730822971505</v>
      </c>
      <c r="D217" s="235">
        <v>0.5882979604881571</v>
      </c>
      <c r="E217" s="235">
        <v>0.8583252439585142</v>
      </c>
      <c r="F217" s="235">
        <v>1.631076914209965</v>
      </c>
      <c r="G217" s="475">
        <v>1.7702126866019563</v>
      </c>
      <c r="H217" s="235">
        <v>1.5119506299270726</v>
      </c>
      <c r="I217" s="476">
        <v>9.626</v>
      </c>
      <c r="J217" s="240"/>
      <c r="K217" s="235">
        <v>0.7556675062972292</v>
      </c>
      <c r="L217" s="235">
        <v>0.36387894960276546</v>
      </c>
      <c r="M217" s="235">
        <v>0.5806811836962591</v>
      </c>
      <c r="N217" s="235">
        <v>0.3645833333333333</v>
      </c>
      <c r="O217" s="475">
        <v>0.5250662039996347</v>
      </c>
      <c r="P217" s="235">
        <v>0.5613919478906616</v>
      </c>
      <c r="Q217" s="476">
        <v>0.443</v>
      </c>
    </row>
    <row r="218" spans="1:17" ht="12" customHeight="1">
      <c r="A218" s="54"/>
      <c r="B218" s="234" t="s">
        <v>91</v>
      </c>
      <c r="C218" s="235">
        <v>0.7501446657163423</v>
      </c>
      <c r="D218" s="235">
        <v>0.33380286691682154</v>
      </c>
      <c r="E218" s="235">
        <v>0.3320901241506157</v>
      </c>
      <c r="F218" s="235">
        <v>0.8270655024350883</v>
      </c>
      <c r="G218" s="475">
        <v>0.6783406528853955</v>
      </c>
      <c r="H218" s="235">
        <v>0.6620477773885945</v>
      </c>
      <c r="I218" s="476">
        <v>4.215</v>
      </c>
      <c r="J218" s="240"/>
      <c r="K218" s="235">
        <v>0.28289091261383453</v>
      </c>
      <c r="L218" s="235">
        <v>0.08490508824064527</v>
      </c>
      <c r="M218" s="235">
        <v>0.16750418760469013</v>
      </c>
      <c r="N218" s="235">
        <v>0.08680555555555555</v>
      </c>
      <c r="O218" s="475">
        <v>0.17350013697379235</v>
      </c>
      <c r="P218" s="235">
        <v>0.18375131477233847</v>
      </c>
      <c r="Q218" s="476">
        <v>0.145</v>
      </c>
    </row>
    <row r="219" spans="1:17" ht="12" customHeight="1">
      <c r="A219" s="54"/>
      <c r="B219" s="234" t="s">
        <v>92</v>
      </c>
      <c r="C219" s="235">
        <v>0.5193852059898664</v>
      </c>
      <c r="D219" s="235">
        <v>0.27106686710621325</v>
      </c>
      <c r="E219" s="235">
        <v>0.9043069534562919</v>
      </c>
      <c r="F219" s="235">
        <v>0.4092101092187545</v>
      </c>
      <c r="G219" s="475">
        <v>0.742678116870402</v>
      </c>
      <c r="H219" s="235">
        <v>0.5674919619703421</v>
      </c>
      <c r="I219" s="476">
        <v>3.613</v>
      </c>
      <c r="J219" s="240"/>
      <c r="K219" s="235">
        <v>0.4650261577213718</v>
      </c>
      <c r="L219" s="235">
        <v>0.24865061556188975</v>
      </c>
      <c r="M219" s="235">
        <v>0.6700167504187605</v>
      </c>
      <c r="N219" s="235">
        <v>0.3125</v>
      </c>
      <c r="O219" s="475">
        <v>0.8264085471646424</v>
      </c>
      <c r="P219" s="235">
        <v>0.5322451876164287</v>
      </c>
      <c r="Q219" s="476">
        <v>0.42</v>
      </c>
    </row>
    <row r="220" spans="1:17" ht="12" customHeight="1">
      <c r="A220" s="54"/>
      <c r="B220" s="234" t="s">
        <v>93</v>
      </c>
      <c r="C220" s="235">
        <v>1.425486570787405</v>
      </c>
      <c r="D220" s="235">
        <v>1.2168416567038742</v>
      </c>
      <c r="E220" s="235">
        <v>0.8991978746232054</v>
      </c>
      <c r="F220" s="235">
        <v>1.7953373101639722</v>
      </c>
      <c r="G220" s="475">
        <v>1.2797560770930656</v>
      </c>
      <c r="H220" s="235">
        <v>1.3526821966478235</v>
      </c>
      <c r="I220" s="476">
        <v>8.612</v>
      </c>
      <c r="J220" s="240"/>
      <c r="K220" s="235">
        <v>1.670218949815927</v>
      </c>
      <c r="L220" s="235">
        <v>0.9582145672872824</v>
      </c>
      <c r="M220" s="235">
        <v>0.8151870463428252</v>
      </c>
      <c r="N220" s="235">
        <v>1.4236111111111112</v>
      </c>
      <c r="O220" s="475">
        <v>1.1460140626426811</v>
      </c>
      <c r="P220" s="235">
        <v>1.2609141944722535</v>
      </c>
      <c r="Q220" s="476">
        <v>0.995</v>
      </c>
    </row>
    <row r="221" spans="1:17" ht="12" customHeight="1">
      <c r="A221" s="54"/>
      <c r="B221" s="234" t="s">
        <v>94</v>
      </c>
      <c r="C221" s="235">
        <v>0.5677247258408253</v>
      </c>
      <c r="D221" s="235">
        <v>0.2947408292988956</v>
      </c>
      <c r="E221" s="235">
        <v>0.6284166964696265</v>
      </c>
      <c r="F221" s="235">
        <v>0.6772139131437135</v>
      </c>
      <c r="G221" s="475">
        <v>1.0704262123882253</v>
      </c>
      <c r="H221" s="235">
        <v>0.7086974072544101</v>
      </c>
      <c r="I221" s="476">
        <v>4.512</v>
      </c>
      <c r="J221" s="240"/>
      <c r="K221" s="235">
        <v>0.8060453400503778</v>
      </c>
      <c r="L221" s="235">
        <v>0.3396203529625811</v>
      </c>
      <c r="M221" s="235">
        <v>0.7035175879396985</v>
      </c>
      <c r="N221" s="235">
        <v>0.5381944444444444</v>
      </c>
      <c r="O221" s="475">
        <v>1.5249748881380696</v>
      </c>
      <c r="P221" s="235">
        <v>0.8769373091204016</v>
      </c>
      <c r="Q221" s="476">
        <v>0.692</v>
      </c>
    </row>
    <row r="222" spans="1:17" ht="12" customHeight="1">
      <c r="A222" s="54"/>
      <c r="B222" s="234" t="s">
        <v>95</v>
      </c>
      <c r="C222" s="235">
        <v>0.2699250561020705</v>
      </c>
      <c r="D222" s="235">
        <v>0.17163622589694724</v>
      </c>
      <c r="E222" s="235">
        <v>0.2656720993204925</v>
      </c>
      <c r="F222" s="235">
        <v>0.31987550791043484</v>
      </c>
      <c r="G222" s="475">
        <v>0.2997752850895596</v>
      </c>
      <c r="H222" s="235">
        <v>0.26953119478026766</v>
      </c>
      <c r="I222" s="476">
        <v>1.716</v>
      </c>
      <c r="J222" s="240"/>
      <c r="K222" s="235">
        <v>0.4223987599302461</v>
      </c>
      <c r="L222" s="235">
        <v>0.20013342228152103</v>
      </c>
      <c r="M222" s="235">
        <v>0.16750418760469013</v>
      </c>
      <c r="N222" s="235">
        <v>0.24305555555555555</v>
      </c>
      <c r="O222" s="475">
        <v>0.40178979088667705</v>
      </c>
      <c r="P222" s="235">
        <v>0.3282178656967977</v>
      </c>
      <c r="Q222" s="476">
        <v>0.259</v>
      </c>
    </row>
    <row r="223" spans="1:17" ht="12" customHeight="1">
      <c r="A223" s="54"/>
      <c r="B223" s="234" t="s">
        <v>96</v>
      </c>
      <c r="C223" s="235">
        <v>0.10091315822900937</v>
      </c>
      <c r="D223" s="235">
        <v>0.11245132041524131</v>
      </c>
      <c r="E223" s="235">
        <v>0.2963265723190109</v>
      </c>
      <c r="F223" s="235">
        <v>0.07492579464568745</v>
      </c>
      <c r="G223" s="475">
        <v>0.17622870569806148</v>
      </c>
      <c r="H223" s="235">
        <v>0.13240955547771893</v>
      </c>
      <c r="I223" s="476">
        <v>0.843</v>
      </c>
      <c r="J223" s="240"/>
      <c r="K223" s="235">
        <v>0.13563262933540013</v>
      </c>
      <c r="L223" s="235">
        <v>0.11522833404087575</v>
      </c>
      <c r="M223" s="235">
        <v>0.3126744835287549</v>
      </c>
      <c r="N223" s="235">
        <v>0.12152777777777778</v>
      </c>
      <c r="O223" s="475">
        <v>0.23742124006940007</v>
      </c>
      <c r="P223" s="235">
        <v>0.17868231298551532</v>
      </c>
      <c r="Q223" s="476">
        <v>0.141</v>
      </c>
    </row>
    <row r="224" spans="1:17" ht="12" customHeight="1">
      <c r="A224" s="54"/>
      <c r="B224" s="234" t="s">
        <v>97</v>
      </c>
      <c r="C224" s="235">
        <v>0.5948936530563279</v>
      </c>
      <c r="D224" s="235">
        <v>0.3420887536842604</v>
      </c>
      <c r="E224" s="235">
        <v>0.5415623563071579</v>
      </c>
      <c r="F224" s="235">
        <v>0.5821157891703409</v>
      </c>
      <c r="G224" s="475">
        <v>0.7492051059703302</v>
      </c>
      <c r="H224" s="235">
        <v>0.6110002026196044</v>
      </c>
      <c r="I224" s="476">
        <v>3.89</v>
      </c>
      <c r="J224" s="240"/>
      <c r="K224" s="235">
        <v>0.6587870567719434</v>
      </c>
      <c r="L224" s="235">
        <v>0.3881375462429499</v>
      </c>
      <c r="M224" s="235">
        <v>0.7146845337800112</v>
      </c>
      <c r="N224" s="235">
        <v>0.3993055555555555</v>
      </c>
      <c r="O224" s="475">
        <v>0.9314217879645694</v>
      </c>
      <c r="P224" s="235">
        <v>0.6653064845205359</v>
      </c>
      <c r="Q224" s="476">
        <v>0.525</v>
      </c>
    </row>
    <row r="225" spans="1:17" ht="12" customHeight="1">
      <c r="A225" s="54"/>
      <c r="B225" s="234" t="s">
        <v>98</v>
      </c>
      <c r="C225" s="235">
        <v>95.77641850562671</v>
      </c>
      <c r="D225" s="235">
        <v>96.18695206649208</v>
      </c>
      <c r="E225" s="235">
        <v>95.37569437676639</v>
      </c>
      <c r="F225" s="235">
        <v>94.46047473867596</v>
      </c>
      <c r="G225" s="475">
        <v>94.39053691895388</v>
      </c>
      <c r="H225" s="235">
        <v>95.2744452209464</v>
      </c>
      <c r="I225" s="476">
        <v>636.661</v>
      </c>
      <c r="J225" s="240"/>
      <c r="K225" s="235">
        <v>94.73201174743025</v>
      </c>
      <c r="L225" s="235">
        <v>95.52195574093383</v>
      </c>
      <c r="M225" s="235">
        <v>94.42218473218051</v>
      </c>
      <c r="N225" s="235">
        <v>94.75242638591874</v>
      </c>
      <c r="O225" s="475">
        <v>93.93146631213278</v>
      </c>
      <c r="P225" s="235">
        <v>94.63793144803435</v>
      </c>
      <c r="Q225" s="476">
        <v>78.911</v>
      </c>
    </row>
    <row r="226" spans="1:17" ht="12" customHeight="1">
      <c r="A226" s="54"/>
      <c r="B226" s="234" t="s">
        <v>99</v>
      </c>
      <c r="C226" s="235">
        <v>0.5819336960562334</v>
      </c>
      <c r="D226" s="235">
        <v>0.6546738016623022</v>
      </c>
      <c r="E226" s="235">
        <v>0.8673618555696326</v>
      </c>
      <c r="F226" s="235">
        <v>0.6696428571428571</v>
      </c>
      <c r="G226" s="475">
        <v>0.6319282171791182</v>
      </c>
      <c r="H226" s="235">
        <v>0.6220828176745147</v>
      </c>
      <c r="I226" s="476">
        <v>4.157</v>
      </c>
      <c r="J226" s="240"/>
      <c r="K226" s="235">
        <v>0.7232011747430249</v>
      </c>
      <c r="L226" s="235">
        <v>0.5677210056772101</v>
      </c>
      <c r="M226" s="235">
        <v>1.086039645719106</v>
      </c>
      <c r="N226" s="235">
        <v>0.7073531830893239</v>
      </c>
      <c r="O226" s="475">
        <v>0.8620319938242483</v>
      </c>
      <c r="P226" s="235">
        <v>0.7699503489961863</v>
      </c>
      <c r="Q226" s="476">
        <v>0.642</v>
      </c>
    </row>
    <row r="227" spans="1:17" ht="12" customHeight="1">
      <c r="A227" s="54"/>
      <c r="B227" s="234" t="s">
        <v>100</v>
      </c>
      <c r="C227" s="235">
        <v>3.6416477983170563</v>
      </c>
      <c r="D227" s="235">
        <v>3.1583741318456107</v>
      </c>
      <c r="E227" s="235">
        <v>3.7569437676639708</v>
      </c>
      <c r="F227" s="235">
        <v>4.869882404181185</v>
      </c>
      <c r="G227" s="475">
        <v>4.977534863866996</v>
      </c>
      <c r="H227" s="235">
        <v>4.103471961379087</v>
      </c>
      <c r="I227" s="476">
        <v>27.421</v>
      </c>
      <c r="J227" s="240"/>
      <c r="K227" s="235">
        <v>4.544787077826725</v>
      </c>
      <c r="L227" s="235">
        <v>3.9103232533889467</v>
      </c>
      <c r="M227" s="235">
        <v>4.49177562210038</v>
      </c>
      <c r="N227" s="235">
        <v>4.54022043099194</v>
      </c>
      <c r="O227" s="475">
        <v>5.206501694042974</v>
      </c>
      <c r="P227" s="235">
        <v>4.592118202969466</v>
      </c>
      <c r="Q227" s="476">
        <v>3.829</v>
      </c>
    </row>
    <row r="228" spans="1:17" ht="12" customHeight="1">
      <c r="A228" s="54"/>
      <c r="B228" s="104" t="s">
        <v>101</v>
      </c>
      <c r="C228" s="236">
        <v>295.91</v>
      </c>
      <c r="D228" s="236">
        <v>87.83</v>
      </c>
      <c r="E228" s="236">
        <v>20.522</v>
      </c>
      <c r="F228" s="236">
        <v>36.736</v>
      </c>
      <c r="G228" s="477">
        <v>227.241</v>
      </c>
      <c r="H228" s="236">
        <v>668.239</v>
      </c>
      <c r="I228" s="238"/>
      <c r="J228" s="240"/>
      <c r="K228" s="236">
        <v>27.24</v>
      </c>
      <c r="L228" s="236">
        <v>17.262</v>
      </c>
      <c r="M228" s="236">
        <v>9.484</v>
      </c>
      <c r="N228" s="236">
        <v>6.079</v>
      </c>
      <c r="O228" s="477">
        <v>23.317</v>
      </c>
      <c r="P228" s="236">
        <v>83.382</v>
      </c>
      <c r="Q228" s="238"/>
    </row>
    <row r="229" spans="1:17" ht="3" customHeight="1">
      <c r="A229" s="96"/>
      <c r="B229" s="97"/>
      <c r="C229" s="241"/>
      <c r="D229" s="241"/>
      <c r="E229" s="241"/>
      <c r="F229" s="241"/>
      <c r="G229" s="241"/>
      <c r="H229" s="241"/>
      <c r="I229" s="241"/>
      <c r="J229" s="129"/>
      <c r="K229" s="241"/>
      <c r="L229" s="241"/>
      <c r="M229" s="241"/>
      <c r="N229" s="241"/>
      <c r="O229" s="241"/>
      <c r="P229" s="241"/>
      <c r="Q229" s="243"/>
    </row>
    <row r="230" spans="2:17" ht="12.75" customHeight="1">
      <c r="B230" s="38"/>
      <c r="C230" s="113"/>
      <c r="D230" s="113"/>
      <c r="E230" s="113"/>
      <c r="F230" s="113"/>
      <c r="G230" s="113"/>
      <c r="H230" s="113"/>
      <c r="I230" s="27"/>
      <c r="J230" s="219"/>
      <c r="K230" s="219"/>
      <c r="L230" s="219"/>
      <c r="M230" s="219"/>
      <c r="N230" s="219"/>
      <c r="O230" s="134"/>
      <c r="Q230" s="27" t="s">
        <v>31</v>
      </c>
    </row>
    <row r="231" ht="12.75">
      <c r="A231" s="142" t="s">
        <v>102</v>
      </c>
    </row>
    <row r="232" spans="1:31" s="17" customFormat="1" ht="12.75" customHeight="1">
      <c r="A232" s="996" t="s">
        <v>380</v>
      </c>
      <c r="B232" s="996"/>
      <c r="C232" s="996"/>
      <c r="D232" s="996"/>
      <c r="E232" s="996"/>
      <c r="F232" s="996"/>
      <c r="G232" s="996"/>
      <c r="H232" s="996"/>
      <c r="I232" s="996"/>
      <c r="J232" s="996"/>
      <c r="K232" s="996"/>
      <c r="L232" s="996"/>
      <c r="M232" s="996"/>
      <c r="N232" s="996"/>
      <c r="O232" s="996"/>
      <c r="P232" s="996"/>
      <c r="Q232" s="996"/>
      <c r="S232" s="996"/>
      <c r="T232" s="996"/>
      <c r="U232" s="996"/>
      <c r="V232" s="996"/>
      <c r="W232" s="996"/>
      <c r="X232" s="996"/>
      <c r="Y232" s="996"/>
      <c r="Z232" s="996"/>
      <c r="AA232" s="996"/>
      <c r="AB232" s="996"/>
      <c r="AC232" s="996"/>
      <c r="AD232" s="996"/>
      <c r="AE232" s="996"/>
    </row>
    <row r="233" spans="1:31" s="17" customFormat="1" ht="12" customHeight="1">
      <c r="A233" s="996" t="s">
        <v>467</v>
      </c>
      <c r="B233" s="996"/>
      <c r="C233" s="996"/>
      <c r="D233" s="996"/>
      <c r="E233" s="996"/>
      <c r="F233" s="996"/>
      <c r="G233" s="996"/>
      <c r="H233" s="996"/>
      <c r="I233" s="996"/>
      <c r="J233" s="996"/>
      <c r="K233" s="996"/>
      <c r="L233" s="996"/>
      <c r="M233" s="996"/>
      <c r="N233" s="996"/>
      <c r="O233" s="996"/>
      <c r="P233" s="996"/>
      <c r="Q233" s="996"/>
      <c r="S233" s="513"/>
      <c r="T233" s="513"/>
      <c r="U233" s="513"/>
      <c r="V233" s="513"/>
      <c r="W233" s="513"/>
      <c r="X233" s="513"/>
      <c r="Y233" s="513"/>
      <c r="Z233" s="513"/>
      <c r="AA233" s="513"/>
      <c r="AB233" s="513"/>
      <c r="AC233" s="513"/>
      <c r="AD233" s="513"/>
      <c r="AE233" s="513"/>
    </row>
    <row r="234" spans="1:31" s="17" customFormat="1" ht="12.75" customHeight="1">
      <c r="A234" s="95" t="str">
        <f>"November 2011"</f>
        <v>November 2011</v>
      </c>
      <c r="B234" s="136"/>
      <c r="C234" s="136"/>
      <c r="D234" s="19"/>
      <c r="E234" s="19"/>
      <c r="F234" s="19"/>
      <c r="G234" s="19"/>
      <c r="H234" s="19"/>
      <c r="I234" s="19"/>
      <c r="J234" s="19"/>
      <c r="K234" s="19"/>
      <c r="L234" s="19"/>
      <c r="M234" s="19"/>
      <c r="N234" s="19"/>
      <c r="O234" s="19"/>
      <c r="P234" s="19"/>
      <c r="Q234" s="19"/>
      <c r="S234" s="1041"/>
      <c r="T234" s="1037"/>
      <c r="U234" s="1037"/>
      <c r="V234" s="19"/>
      <c r="W234" s="19"/>
      <c r="X234" s="19"/>
      <c r="Y234" s="19"/>
      <c r="Z234" s="19"/>
      <c r="AA234" s="19"/>
      <c r="AB234" s="19"/>
      <c r="AC234" s="19"/>
      <c r="AD234" s="19"/>
      <c r="AE234" s="19"/>
    </row>
    <row r="235" spans="1:31" s="17" customFormat="1" ht="12.75" customHeight="1">
      <c r="A235" s="1041" t="s">
        <v>394</v>
      </c>
      <c r="B235" s="1037"/>
      <c r="C235" s="1037"/>
      <c r="D235" s="19"/>
      <c r="E235" s="19"/>
      <c r="F235" s="19"/>
      <c r="G235" s="19"/>
      <c r="H235" s="19"/>
      <c r="I235" s="19"/>
      <c r="J235" s="19"/>
      <c r="K235" s="19"/>
      <c r="L235" s="19"/>
      <c r="M235" s="19"/>
      <c r="N235" s="19"/>
      <c r="O235" s="19"/>
      <c r="P235" s="19"/>
      <c r="Q235" s="19"/>
      <c r="S235" s="1041"/>
      <c r="T235" s="1037"/>
      <c r="U235" s="1037"/>
      <c r="V235" s="19"/>
      <c r="W235" s="19"/>
      <c r="X235" s="19"/>
      <c r="Y235" s="19"/>
      <c r="Z235" s="19"/>
      <c r="AA235" s="19"/>
      <c r="AB235" s="19"/>
      <c r="AC235" s="19"/>
      <c r="AD235" s="95"/>
      <c r="AE235" s="19"/>
    </row>
    <row r="236" spans="1:31" ht="12.75">
      <c r="A236" s="38"/>
      <c r="B236" s="38"/>
      <c r="C236" s="38"/>
      <c r="D236" s="38"/>
      <c r="E236" s="38"/>
      <c r="F236" s="38"/>
      <c r="G236" s="38"/>
      <c r="H236" s="1061" t="s">
        <v>81</v>
      </c>
      <c r="I236" s="1062"/>
      <c r="J236" s="19"/>
      <c r="K236" s="106"/>
      <c r="L236" s="106"/>
      <c r="M236" s="106"/>
      <c r="N236" s="106"/>
      <c r="O236" s="106"/>
      <c r="P236" s="250"/>
      <c r="Q236" s="250"/>
      <c r="S236" s="1035"/>
      <c r="T236" s="1035"/>
      <c r="U236" s="1035"/>
      <c r="V236" s="1035"/>
      <c r="W236" s="1035"/>
      <c r="X236" s="38"/>
      <c r="Y236" s="38"/>
      <c r="Z236" s="38"/>
      <c r="AA236" s="38"/>
      <c r="AB236" s="38"/>
      <c r="AC236" s="38"/>
      <c r="AD236" s="38"/>
      <c r="AE236" s="38"/>
    </row>
    <row r="237" spans="1:31" ht="15.75" customHeight="1">
      <c r="A237" s="227"/>
      <c r="B237" s="227"/>
      <c r="C237" s="1042" t="s">
        <v>223</v>
      </c>
      <c r="D237" s="1043"/>
      <c r="E237" s="1043"/>
      <c r="F237" s="1043"/>
      <c r="G237" s="1043"/>
      <c r="H237" s="1043"/>
      <c r="I237" s="1043"/>
      <c r="J237" s="19"/>
      <c r="K237" s="1044"/>
      <c r="L237" s="1045"/>
      <c r="M237" s="1045"/>
      <c r="N237" s="1045"/>
      <c r="O237" s="1045"/>
      <c r="P237" s="1045"/>
      <c r="Q237" s="1045"/>
      <c r="S237" s="38"/>
      <c r="T237" s="38"/>
      <c r="U237" s="38"/>
      <c r="V237" s="38"/>
      <c r="W237" s="38"/>
      <c r="X237" s="38"/>
      <c r="Y237" s="38"/>
      <c r="Z237" s="38"/>
      <c r="AA237" s="38"/>
      <c r="AB237" s="38"/>
      <c r="AC237" s="38"/>
      <c r="AD237" s="38"/>
      <c r="AE237" s="38"/>
    </row>
    <row r="238" spans="1:31" ht="12.75" customHeight="1">
      <c r="A238" s="38"/>
      <c r="B238" s="38"/>
      <c r="C238" s="1056" t="s">
        <v>468</v>
      </c>
      <c r="D238" s="1049" t="s">
        <v>469</v>
      </c>
      <c r="E238" s="1049" t="s">
        <v>470</v>
      </c>
      <c r="F238" s="1049" t="s">
        <v>471</v>
      </c>
      <c r="G238" s="1049" t="s">
        <v>472</v>
      </c>
      <c r="H238" s="1049" t="s">
        <v>474</v>
      </c>
      <c r="I238" s="1056" t="s">
        <v>475</v>
      </c>
      <c r="J238" s="19"/>
      <c r="K238" s="1053"/>
      <c r="L238" s="1054"/>
      <c r="M238" s="201"/>
      <c r="N238" s="1054"/>
      <c r="O238" s="201"/>
      <c r="P238" s="1054"/>
      <c r="Q238" s="1053"/>
      <c r="S238" s="251"/>
      <c r="T238" s="38"/>
      <c r="U238" s="38"/>
      <c r="V238" s="38"/>
      <c r="W238" s="38"/>
      <c r="X238" s="38"/>
      <c r="Y238" s="38"/>
      <c r="Z238" s="38"/>
      <c r="AA238" s="38"/>
      <c r="AB238" s="38"/>
      <c r="AC238" s="38"/>
      <c r="AD238" s="38"/>
      <c r="AE238" s="38"/>
    </row>
    <row r="239" spans="1:17" ht="35.25" customHeight="1">
      <c r="A239" s="38"/>
      <c r="B239" s="38"/>
      <c r="C239" s="1057"/>
      <c r="D239" s="1050"/>
      <c r="E239" s="1050"/>
      <c r="F239" s="1050"/>
      <c r="G239" s="1050"/>
      <c r="H239" s="1050"/>
      <c r="I239" s="1057"/>
      <c r="J239" s="19"/>
      <c r="K239" s="1053"/>
      <c r="L239" s="1054"/>
      <c r="M239" s="201"/>
      <c r="N239" s="1054"/>
      <c r="O239" s="201"/>
      <c r="P239" s="1054"/>
      <c r="Q239" s="1053"/>
    </row>
    <row r="240" spans="1:17" ht="3.75" customHeight="1">
      <c r="A240" s="227"/>
      <c r="B240" s="227"/>
      <c r="C240" s="230"/>
      <c r="D240" s="230"/>
      <c r="E240" s="230"/>
      <c r="F240" s="230"/>
      <c r="G240" s="230"/>
      <c r="H240" s="230"/>
      <c r="I240" s="230"/>
      <c r="J240" s="19"/>
      <c r="K240" s="252"/>
      <c r="L240" s="252"/>
      <c r="M240" s="252"/>
      <c r="N240" s="252"/>
      <c r="O240" s="252"/>
      <c r="P240" s="233"/>
      <c r="Q240" s="233"/>
    </row>
    <row r="241" spans="1:17" ht="12" customHeight="1">
      <c r="A241" s="1039" t="s">
        <v>66</v>
      </c>
      <c r="B241" s="1037"/>
      <c r="C241" s="106"/>
      <c r="D241" s="106"/>
      <c r="E241" s="106"/>
      <c r="F241" s="106"/>
      <c r="G241" s="106"/>
      <c r="H241" s="106"/>
      <c r="I241" s="119"/>
      <c r="J241" s="19"/>
      <c r="K241" s="233"/>
      <c r="L241" s="233"/>
      <c r="M241" s="233"/>
      <c r="N241" s="233"/>
      <c r="O241" s="233"/>
      <c r="P241" s="233"/>
      <c r="Q241" s="233"/>
    </row>
    <row r="242" spans="1:17" ht="12" customHeight="1">
      <c r="A242" s="54"/>
      <c r="B242" s="234" t="s">
        <v>82</v>
      </c>
      <c r="C242" s="235">
        <v>80.510214557027</v>
      </c>
      <c r="D242" s="235">
        <v>89.47940333893115</v>
      </c>
      <c r="E242" s="235">
        <v>88.0847119224187</v>
      </c>
      <c r="F242" s="235">
        <v>87.31808731808732</v>
      </c>
      <c r="G242" s="475">
        <v>87.76065276518585</v>
      </c>
      <c r="H242" s="235">
        <v>86.20266411710745</v>
      </c>
      <c r="I242" s="476">
        <v>66.72</v>
      </c>
      <c r="J242" s="19"/>
      <c r="K242" s="253"/>
      <c r="L242" s="253"/>
      <c r="M242" s="253"/>
      <c r="N242" s="253"/>
      <c r="O242" s="253"/>
      <c r="P242" s="253"/>
      <c r="Q242" s="253"/>
    </row>
    <row r="243" spans="1:17" ht="12" customHeight="1">
      <c r="A243" s="54"/>
      <c r="B243" s="234" t="s">
        <v>83</v>
      </c>
      <c r="C243" s="235">
        <v>0.7340108818396468</v>
      </c>
      <c r="D243" s="235">
        <v>1.2940827817840561</v>
      </c>
      <c r="E243" s="235">
        <v>0.42070735881346266</v>
      </c>
      <c r="F243" s="235">
        <v>1.3167013167013166</v>
      </c>
      <c r="G243" s="475">
        <v>1.042611060743427</v>
      </c>
      <c r="H243" s="235">
        <v>0.8953604051731935</v>
      </c>
      <c r="I243" s="476">
        <v>0.693</v>
      </c>
      <c r="J243" s="254"/>
      <c r="K243" s="253"/>
      <c r="L243" s="253"/>
      <c r="M243" s="253"/>
      <c r="N243" s="253"/>
      <c r="O243" s="253"/>
      <c r="P243" s="253"/>
      <c r="Q243" s="253"/>
    </row>
    <row r="244" spans="1:17" ht="12" customHeight="1">
      <c r="A244" s="54"/>
      <c r="B244" s="234" t="s">
        <v>84</v>
      </c>
      <c r="C244" s="235">
        <v>3.238887177907812</v>
      </c>
      <c r="D244" s="235">
        <v>2.044848365109157</v>
      </c>
      <c r="E244" s="235">
        <v>2.4386765544780373</v>
      </c>
      <c r="F244" s="235">
        <v>2.2869022869022873</v>
      </c>
      <c r="G244" s="475">
        <v>3.0274575832146096</v>
      </c>
      <c r="H244" s="235">
        <v>2.8178658639000504</v>
      </c>
      <c r="I244" s="476">
        <v>2.181</v>
      </c>
      <c r="J244" s="254"/>
      <c r="K244" s="253"/>
      <c r="L244" s="253"/>
      <c r="M244" s="253"/>
      <c r="N244" s="253"/>
      <c r="O244" s="253"/>
      <c r="P244" s="253"/>
      <c r="Q244" s="253"/>
    </row>
    <row r="245" spans="1:17" ht="12" customHeight="1">
      <c r="A245" s="54"/>
      <c r="B245" s="234" t="s">
        <v>85</v>
      </c>
      <c r="C245" s="235">
        <v>0.9906580433220409</v>
      </c>
      <c r="D245" s="235">
        <v>0.24696236293588855</v>
      </c>
      <c r="E245" s="235">
        <v>0.22818026240730174</v>
      </c>
      <c r="F245" s="235">
        <v>0.5197505197505198</v>
      </c>
      <c r="G245" s="475">
        <v>0.2849371843025515</v>
      </c>
      <c r="H245" s="235">
        <v>0.45607824390496</v>
      </c>
      <c r="I245" s="476">
        <v>0.353</v>
      </c>
      <c r="J245" s="254"/>
      <c r="K245" s="253"/>
      <c r="L245" s="253"/>
      <c r="M245" s="253"/>
      <c r="N245" s="253"/>
      <c r="O245" s="253"/>
      <c r="P245" s="253"/>
      <c r="Q245" s="253"/>
    </row>
    <row r="246" spans="1:17" ht="12" customHeight="1">
      <c r="A246" s="54"/>
      <c r="B246" s="234" t="s">
        <v>86</v>
      </c>
      <c r="C246" s="235">
        <v>0.31824248023816853</v>
      </c>
      <c r="D246" s="235">
        <v>0.11854193420922651</v>
      </c>
      <c r="E246" s="235" t="s">
        <v>15</v>
      </c>
      <c r="F246" s="235">
        <v>0.2772002772002772</v>
      </c>
      <c r="G246" s="475">
        <v>0.15542028234684627</v>
      </c>
      <c r="H246" s="235">
        <v>0.17700487086396466</v>
      </c>
      <c r="I246" s="476">
        <v>0.137</v>
      </c>
      <c r="J246" s="254"/>
      <c r="K246" s="253"/>
      <c r="L246" s="253"/>
      <c r="M246" s="253"/>
      <c r="N246" s="253"/>
      <c r="O246" s="253"/>
      <c r="P246" s="253"/>
      <c r="Q246" s="253"/>
    </row>
    <row r="247" spans="1:17" ht="12" customHeight="1">
      <c r="A247" s="54"/>
      <c r="B247" s="234" t="s">
        <v>87</v>
      </c>
      <c r="C247" s="235">
        <v>0.2823118776306334</v>
      </c>
      <c r="D247" s="235">
        <v>0.16793440679640423</v>
      </c>
      <c r="E247" s="235">
        <v>0.1426126640045636</v>
      </c>
      <c r="F247" s="235">
        <v>0.0693000693000693</v>
      </c>
      <c r="G247" s="475">
        <v>0.15542028234684627</v>
      </c>
      <c r="H247" s="235">
        <v>0.18346490264732102</v>
      </c>
      <c r="I247" s="476">
        <v>0.142</v>
      </c>
      <c r="J247" s="254"/>
      <c r="K247" s="253"/>
      <c r="L247" s="253"/>
      <c r="M247" s="253"/>
      <c r="N247" s="253"/>
      <c r="O247" s="253"/>
      <c r="P247" s="253"/>
      <c r="Q247" s="253"/>
    </row>
    <row r="248" spans="1:17" ht="12" customHeight="1">
      <c r="A248" s="54"/>
      <c r="B248" s="234" t="s">
        <v>88</v>
      </c>
      <c r="C248" s="235">
        <v>0.6313520172466893</v>
      </c>
      <c r="D248" s="235">
        <v>0.33586881359280846</v>
      </c>
      <c r="E248" s="235">
        <v>0.356531660011409</v>
      </c>
      <c r="F248" s="235">
        <v>0.4158004158004158</v>
      </c>
      <c r="G248" s="475">
        <v>0.18779950783577257</v>
      </c>
      <c r="H248" s="235">
        <v>0.3578857607979431</v>
      </c>
      <c r="I248" s="476">
        <v>0.277</v>
      </c>
      <c r="J248" s="254"/>
      <c r="K248" s="253"/>
      <c r="L248" s="253"/>
      <c r="M248" s="253"/>
      <c r="N248" s="253"/>
      <c r="O248" s="253"/>
      <c r="P248" s="253"/>
      <c r="Q248" s="253"/>
    </row>
    <row r="249" spans="1:17" ht="12" customHeight="1">
      <c r="A249" s="54"/>
      <c r="B249" s="234" t="s">
        <v>89</v>
      </c>
      <c r="C249" s="235">
        <v>1.1754439995893646</v>
      </c>
      <c r="D249" s="235">
        <v>1.1755408475748295</v>
      </c>
      <c r="E249" s="235">
        <v>2.4458071876782657</v>
      </c>
      <c r="F249" s="235">
        <v>1.0395010395010396</v>
      </c>
      <c r="G249" s="475">
        <v>0.9972801450589301</v>
      </c>
      <c r="H249" s="235">
        <v>1.3294745410147417</v>
      </c>
      <c r="I249" s="476">
        <v>1.029</v>
      </c>
      <c r="J249" s="254"/>
      <c r="K249" s="253"/>
      <c r="L249" s="253"/>
      <c r="M249" s="253"/>
      <c r="N249" s="253"/>
      <c r="O249" s="253"/>
      <c r="P249" s="253"/>
      <c r="Q249" s="253"/>
    </row>
    <row r="250" spans="1:17" ht="12" customHeight="1">
      <c r="A250" s="54"/>
      <c r="B250" s="234" t="s">
        <v>90</v>
      </c>
      <c r="C250" s="235">
        <v>1.786264243917462</v>
      </c>
      <c r="D250" s="235">
        <v>0.5136817149066483</v>
      </c>
      <c r="E250" s="235">
        <v>1.1123787792355961</v>
      </c>
      <c r="F250" s="235">
        <v>0.9009009009009009</v>
      </c>
      <c r="G250" s="475">
        <v>0.4694987695894314</v>
      </c>
      <c r="H250" s="235">
        <v>0.9392886213000168</v>
      </c>
      <c r="I250" s="476">
        <v>0.727</v>
      </c>
      <c r="J250" s="254"/>
      <c r="K250" s="253"/>
      <c r="L250" s="253"/>
      <c r="M250" s="253"/>
      <c r="N250" s="253"/>
      <c r="O250" s="253"/>
      <c r="P250" s="253"/>
      <c r="Q250" s="253"/>
    </row>
    <row r="251" spans="1:17" ht="12" customHeight="1">
      <c r="A251" s="54"/>
      <c r="B251" s="234" t="s">
        <v>91</v>
      </c>
      <c r="C251" s="235">
        <v>1.2370393183451391</v>
      </c>
      <c r="D251" s="235">
        <v>0.5729526820112615</v>
      </c>
      <c r="E251" s="235">
        <v>0.3921848260125499</v>
      </c>
      <c r="F251" s="235">
        <v>0.589050589050589</v>
      </c>
      <c r="G251" s="475">
        <v>0.27522341665587363</v>
      </c>
      <c r="H251" s="235">
        <v>0.5891548986421014</v>
      </c>
      <c r="I251" s="476">
        <v>0.456</v>
      </c>
      <c r="J251" s="254"/>
      <c r="K251" s="253"/>
      <c r="L251" s="253"/>
      <c r="M251" s="253"/>
      <c r="N251" s="253"/>
      <c r="O251" s="253"/>
      <c r="P251" s="253"/>
      <c r="Q251" s="253"/>
    </row>
    <row r="252" spans="1:17" ht="12" customHeight="1">
      <c r="A252" s="54"/>
      <c r="B252" s="234" t="s">
        <v>92</v>
      </c>
      <c r="C252" s="235">
        <v>0.6056873010984499</v>
      </c>
      <c r="D252" s="235">
        <v>0.4642892423194705</v>
      </c>
      <c r="E252" s="235">
        <v>0.9412435824301199</v>
      </c>
      <c r="F252" s="235">
        <v>0.38115038115038113</v>
      </c>
      <c r="G252" s="475">
        <v>0.5860639813495662</v>
      </c>
      <c r="H252" s="235">
        <v>0.6317911084122534</v>
      </c>
      <c r="I252" s="476">
        <v>0.489</v>
      </c>
      <c r="J252" s="254"/>
      <c r="K252" s="253"/>
      <c r="L252" s="253"/>
      <c r="M252" s="253"/>
      <c r="N252" s="253"/>
      <c r="O252" s="253"/>
      <c r="P252" s="253"/>
      <c r="Q252" s="253"/>
    </row>
    <row r="253" spans="1:17" ht="12" customHeight="1">
      <c r="A253" s="54"/>
      <c r="B253" s="234" t="s">
        <v>93</v>
      </c>
      <c r="C253" s="235">
        <v>4.157684016014783</v>
      </c>
      <c r="D253" s="235">
        <v>1.6595870789291711</v>
      </c>
      <c r="E253" s="235">
        <v>1.1765544780376498</v>
      </c>
      <c r="F253" s="235">
        <v>2.806652806652807</v>
      </c>
      <c r="G253" s="475">
        <v>1.813236627379873</v>
      </c>
      <c r="H253" s="235">
        <v>2.304939340301554</v>
      </c>
      <c r="I253" s="476">
        <v>1.784</v>
      </c>
      <c r="J253" s="254"/>
      <c r="K253" s="253"/>
      <c r="L253" s="253"/>
      <c r="M253" s="253"/>
      <c r="N253" s="253"/>
      <c r="O253" s="253"/>
      <c r="P253" s="253"/>
      <c r="Q253" s="253"/>
    </row>
    <row r="254" spans="1:17" ht="12" customHeight="1">
      <c r="A254" s="112"/>
      <c r="B254" s="234" t="s">
        <v>94</v>
      </c>
      <c r="C254" s="235">
        <v>2.063443178318448</v>
      </c>
      <c r="D254" s="235">
        <v>0.7606440778425368</v>
      </c>
      <c r="E254" s="235">
        <v>0.9198516828294352</v>
      </c>
      <c r="F254" s="235">
        <v>0.9009009009009009</v>
      </c>
      <c r="G254" s="475">
        <v>1.8359020852221213</v>
      </c>
      <c r="H254" s="235">
        <v>1.5516996343622012</v>
      </c>
      <c r="I254" s="476">
        <v>1.201</v>
      </c>
      <c r="J254" s="254"/>
      <c r="K254" s="253"/>
      <c r="L254" s="253"/>
      <c r="M254" s="253"/>
      <c r="N254" s="253"/>
      <c r="O254" s="253"/>
      <c r="P254" s="253"/>
      <c r="Q254" s="253"/>
    </row>
    <row r="255" spans="1:17" ht="12" customHeight="1">
      <c r="A255" s="54"/>
      <c r="B255" s="234" t="s">
        <v>95</v>
      </c>
      <c r="C255" s="235">
        <v>1.0009239297813366</v>
      </c>
      <c r="D255" s="235">
        <v>0.3753827916625506</v>
      </c>
      <c r="E255" s="235">
        <v>0.31374786081003997</v>
      </c>
      <c r="F255" s="235">
        <v>0.5197505197505198</v>
      </c>
      <c r="G255" s="475">
        <v>0.45007123429607565</v>
      </c>
      <c r="H255" s="235">
        <v>0.5568547397253195</v>
      </c>
      <c r="I255" s="476">
        <v>0.431</v>
      </c>
      <c r="J255" s="254"/>
      <c r="K255" s="253"/>
      <c r="L255" s="253"/>
      <c r="M255" s="253"/>
      <c r="N255" s="253"/>
      <c r="O255" s="253"/>
      <c r="P255" s="253"/>
      <c r="Q255" s="253"/>
    </row>
    <row r="256" spans="1:17" ht="12" customHeight="1">
      <c r="A256" s="54"/>
      <c r="B256" s="234" t="s">
        <v>96</v>
      </c>
      <c r="C256" s="235">
        <v>0.1026588645929576</v>
      </c>
      <c r="D256" s="235">
        <v>0.11854193420922651</v>
      </c>
      <c r="E256" s="235">
        <v>0.31374786081003997</v>
      </c>
      <c r="F256" s="235">
        <v>0.0693000693000693</v>
      </c>
      <c r="G256" s="475">
        <v>0.11008936666234943</v>
      </c>
      <c r="H256" s="235">
        <v>0.14470471194718276</v>
      </c>
      <c r="I256" s="476">
        <v>0.112</v>
      </c>
      <c r="J256" s="254"/>
      <c r="K256" s="253"/>
      <c r="L256" s="253"/>
      <c r="M256" s="253"/>
      <c r="N256" s="253"/>
      <c r="O256" s="253"/>
      <c r="P256" s="253"/>
      <c r="Q256" s="253"/>
    </row>
    <row r="257" spans="1:17" ht="12" customHeight="1">
      <c r="A257" s="54"/>
      <c r="B257" s="234" t="s">
        <v>97</v>
      </c>
      <c r="C257" s="235">
        <v>1.1651781131300687</v>
      </c>
      <c r="D257" s="235">
        <v>0.6717376271856169</v>
      </c>
      <c r="E257" s="235">
        <v>0.6631488876212207</v>
      </c>
      <c r="F257" s="235">
        <v>0.589050589050589</v>
      </c>
      <c r="G257" s="475">
        <v>0.8483357078098691</v>
      </c>
      <c r="H257" s="235">
        <v>0.8617682398997403</v>
      </c>
      <c r="I257" s="476">
        <v>0.667</v>
      </c>
      <c r="J257" s="254"/>
      <c r="K257" s="253"/>
      <c r="L257" s="253"/>
      <c r="M257" s="253"/>
      <c r="N257" s="253"/>
      <c r="O257" s="253"/>
      <c r="P257" s="253"/>
      <c r="Q257" s="253"/>
    </row>
    <row r="258" spans="1:17" ht="12" customHeight="1">
      <c r="A258" s="54"/>
      <c r="B258" s="234" t="s">
        <v>98</v>
      </c>
      <c r="C258" s="235">
        <v>92.75376118834508</v>
      </c>
      <c r="D258" s="235">
        <v>93.766209707299</v>
      </c>
      <c r="E258" s="235">
        <v>94.55869462612097</v>
      </c>
      <c r="F258" s="235">
        <v>91.12724976318283</v>
      </c>
      <c r="G258" s="475">
        <v>94.9079622629913</v>
      </c>
      <c r="H258" s="235">
        <v>94.0004129270455</v>
      </c>
      <c r="I258" s="476">
        <v>77.399</v>
      </c>
      <c r="J258" s="254"/>
      <c r="K258" s="253"/>
      <c r="L258" s="253"/>
      <c r="M258" s="253"/>
      <c r="N258" s="253"/>
      <c r="O258" s="253"/>
      <c r="P258" s="253"/>
      <c r="Q258" s="253"/>
    </row>
    <row r="259" spans="1:17" ht="12" customHeight="1">
      <c r="A259" s="54"/>
      <c r="B259" s="234" t="s">
        <v>99</v>
      </c>
      <c r="C259" s="235">
        <v>0.861740620834127</v>
      </c>
      <c r="D259" s="235">
        <v>0.8984809188588365</v>
      </c>
      <c r="E259" s="235">
        <v>1.0788213876340098</v>
      </c>
      <c r="F259" s="235">
        <v>1.3261761919797914</v>
      </c>
      <c r="G259" s="475">
        <v>0.734458068283089</v>
      </c>
      <c r="H259" s="235">
        <v>0.8732192521162511</v>
      </c>
      <c r="I259" s="476">
        <v>0.719</v>
      </c>
      <c r="J259" s="254"/>
      <c r="K259" s="253"/>
      <c r="L259" s="253"/>
      <c r="M259" s="253"/>
      <c r="N259" s="253"/>
      <c r="O259" s="253"/>
      <c r="P259" s="253"/>
      <c r="Q259" s="253"/>
    </row>
    <row r="260" spans="1:17" ht="12" customHeight="1">
      <c r="A260" s="54"/>
      <c r="B260" s="234" t="s">
        <v>100</v>
      </c>
      <c r="C260" s="235">
        <v>6.384498190820796</v>
      </c>
      <c r="D260" s="235">
        <v>5.335309373842164</v>
      </c>
      <c r="E260" s="235">
        <v>4.362483986245028</v>
      </c>
      <c r="F260" s="235">
        <v>7.546574044837386</v>
      </c>
      <c r="G260" s="475">
        <v>4.357579668725608</v>
      </c>
      <c r="H260" s="235">
        <v>5.126367820838242</v>
      </c>
      <c r="I260" s="476">
        <v>4.221</v>
      </c>
      <c r="J260" s="254"/>
      <c r="K260" s="253"/>
      <c r="L260" s="253"/>
      <c r="M260" s="253"/>
      <c r="N260" s="253"/>
      <c r="O260" s="253"/>
      <c r="P260" s="253"/>
      <c r="Q260" s="253"/>
    </row>
    <row r="261" spans="1:17" ht="12" customHeight="1">
      <c r="A261" s="54"/>
      <c r="B261" s="104" t="s">
        <v>101</v>
      </c>
      <c r="C261" s="236">
        <v>21.004</v>
      </c>
      <c r="D261" s="236">
        <v>10.796</v>
      </c>
      <c r="E261" s="236">
        <v>14.831</v>
      </c>
      <c r="F261" s="236">
        <v>3.167</v>
      </c>
      <c r="G261" s="477">
        <v>32.541</v>
      </c>
      <c r="H261" s="236">
        <v>82.339</v>
      </c>
      <c r="I261" s="478"/>
      <c r="J261" s="254"/>
      <c r="K261" s="253"/>
      <c r="L261" s="253"/>
      <c r="M261" s="253"/>
      <c r="N261" s="253"/>
      <c r="O261" s="253"/>
      <c r="P261" s="253"/>
      <c r="Q261" s="253"/>
    </row>
    <row r="262" spans="1:17" ht="12" customHeight="1">
      <c r="A262" s="54"/>
      <c r="B262" s="104"/>
      <c r="C262" s="248"/>
      <c r="D262" s="248"/>
      <c r="E262" s="248"/>
      <c r="F262" s="248"/>
      <c r="G262" s="270"/>
      <c r="H262" s="248"/>
      <c r="I262" s="481"/>
      <c r="J262" s="255"/>
      <c r="K262" s="256"/>
      <c r="L262" s="256"/>
      <c r="M262" s="256"/>
      <c r="N262" s="256"/>
      <c r="O262" s="256"/>
      <c r="P262" s="256"/>
      <c r="Q262" s="256"/>
    </row>
    <row r="263" spans="1:17" ht="12" customHeight="1">
      <c r="A263" s="1039" t="s">
        <v>74</v>
      </c>
      <c r="B263" s="1037"/>
      <c r="C263" s="68"/>
      <c r="D263" s="68"/>
      <c r="E263" s="68"/>
      <c r="F263" s="68"/>
      <c r="G263" s="67"/>
      <c r="H263" s="68"/>
      <c r="I263" s="295"/>
      <c r="J263" s="255"/>
      <c r="K263" s="256"/>
      <c r="L263" s="256"/>
      <c r="M263" s="256"/>
      <c r="N263" s="256"/>
      <c r="O263" s="256"/>
      <c r="P263" s="256"/>
      <c r="Q263" s="256"/>
    </row>
    <row r="264" spans="1:17" ht="12" customHeight="1">
      <c r="A264" s="54"/>
      <c r="B264" s="234" t="s">
        <v>82</v>
      </c>
      <c r="C264" s="235">
        <v>88.71902367599525</v>
      </c>
      <c r="D264" s="235">
        <v>92.76990341516063</v>
      </c>
      <c r="E264" s="235">
        <v>90.91160030363675</v>
      </c>
      <c r="F264" s="235">
        <v>87.9510051923845</v>
      </c>
      <c r="G264" s="475">
        <v>86.9980032143379</v>
      </c>
      <c r="H264" s="235">
        <v>88.74627010770627</v>
      </c>
      <c r="I264" s="476">
        <v>565.982</v>
      </c>
      <c r="J264" s="254"/>
      <c r="K264" s="253"/>
      <c r="L264" s="253"/>
      <c r="M264" s="253"/>
      <c r="N264" s="253"/>
      <c r="O264" s="253"/>
      <c r="P264" s="253"/>
      <c r="Q264" s="253"/>
    </row>
    <row r="265" spans="1:17" ht="12" customHeight="1">
      <c r="A265" s="54"/>
      <c r="B265" s="234" t="s">
        <v>83</v>
      </c>
      <c r="C265" s="235">
        <v>0.7193275685830318</v>
      </c>
      <c r="D265" s="235">
        <v>0.9217960154623848</v>
      </c>
      <c r="E265" s="235">
        <v>0.8419018701262851</v>
      </c>
      <c r="F265" s="235">
        <v>0.9346292104912794</v>
      </c>
      <c r="G265" s="475">
        <v>0.8371889154044708</v>
      </c>
      <c r="H265" s="235">
        <v>0.8015642419557415</v>
      </c>
      <c r="I265" s="476">
        <v>5.112</v>
      </c>
      <c r="J265" s="254"/>
      <c r="K265" s="253"/>
      <c r="L265" s="253"/>
      <c r="M265" s="253"/>
      <c r="N265" s="253"/>
      <c r="O265" s="253"/>
      <c r="P265" s="253"/>
      <c r="Q265" s="253"/>
    </row>
    <row r="266" spans="1:17" ht="12" customHeight="1">
      <c r="A266" s="54"/>
      <c r="B266" s="234" t="s">
        <v>84</v>
      </c>
      <c r="C266" s="235">
        <v>2.4418460093377905</v>
      </c>
      <c r="D266" s="235">
        <v>1.468045506106761</v>
      </c>
      <c r="E266" s="235">
        <v>2.553308950382996</v>
      </c>
      <c r="F266" s="235">
        <v>2.0529889495406737</v>
      </c>
      <c r="G266" s="475">
        <v>2.129255345054303</v>
      </c>
      <c r="H266" s="235">
        <v>2.1821927925074442</v>
      </c>
      <c r="I266" s="476">
        <v>13.917</v>
      </c>
      <c r="J266" s="254"/>
      <c r="K266" s="253"/>
      <c r="L266" s="253"/>
      <c r="M266" s="253"/>
      <c r="N266" s="253"/>
      <c r="O266" s="253"/>
      <c r="P266" s="253"/>
      <c r="Q266" s="253"/>
    </row>
    <row r="267" spans="1:17" ht="12" customHeight="1">
      <c r="A267" s="54"/>
      <c r="B267" s="234" t="s">
        <v>85</v>
      </c>
      <c r="C267" s="235">
        <v>0.285935298505401</v>
      </c>
      <c r="D267" s="235">
        <v>0.19823570224997522</v>
      </c>
      <c r="E267" s="235">
        <v>0.1380167000207025</v>
      </c>
      <c r="F267" s="235">
        <v>0.33550792171481825</v>
      </c>
      <c r="G267" s="475">
        <v>0.1962694199581162</v>
      </c>
      <c r="H267" s="235">
        <v>0.2441384046801818</v>
      </c>
      <c r="I267" s="476">
        <v>1.557</v>
      </c>
      <c r="J267" s="254"/>
      <c r="K267" s="253"/>
      <c r="L267" s="253"/>
      <c r="M267" s="253"/>
      <c r="N267" s="253"/>
      <c r="O267" s="253"/>
      <c r="P267" s="253"/>
      <c r="Q267" s="253"/>
    </row>
    <row r="268" spans="1:17" ht="12" customHeight="1">
      <c r="A268" s="54"/>
      <c r="B268" s="234" t="s">
        <v>86</v>
      </c>
      <c r="C268" s="235">
        <v>0.07113849214023261</v>
      </c>
      <c r="D268" s="235" t="s">
        <v>15</v>
      </c>
      <c r="E268" s="235" t="s">
        <v>15</v>
      </c>
      <c r="F268" s="235">
        <v>0.07722007722007722</v>
      </c>
      <c r="G268" s="475">
        <v>0.07500121755223299</v>
      </c>
      <c r="H268" s="235">
        <v>0.06852182584793799</v>
      </c>
      <c r="I268" s="476">
        <v>0.437</v>
      </c>
      <c r="J268" s="254"/>
      <c r="K268" s="253"/>
      <c r="L268" s="253"/>
      <c r="M268" s="253"/>
      <c r="N268" s="253"/>
      <c r="O268" s="253"/>
      <c r="P268" s="253"/>
      <c r="Q268" s="253"/>
    </row>
    <row r="269" spans="1:17" ht="12" customHeight="1">
      <c r="A269" s="54"/>
      <c r="B269" s="234" t="s">
        <v>87</v>
      </c>
      <c r="C269" s="235">
        <v>0.13744232947481835</v>
      </c>
      <c r="D269" s="235">
        <v>0.13546106320414972</v>
      </c>
      <c r="E269" s="235">
        <v>0.09661169001449176</v>
      </c>
      <c r="F269" s="235">
        <v>0.130475302889096</v>
      </c>
      <c r="G269" s="475">
        <v>0.09545609506647836</v>
      </c>
      <c r="H269" s="235">
        <v>0.12230440311531267</v>
      </c>
      <c r="I269" s="476">
        <v>0.78</v>
      </c>
      <c r="J269" s="254"/>
      <c r="K269" s="253"/>
      <c r="L269" s="253"/>
      <c r="M269" s="253"/>
      <c r="N269" s="253"/>
      <c r="O269" s="253"/>
      <c r="P269" s="253"/>
      <c r="Q269" s="253"/>
    </row>
    <row r="270" spans="1:17" ht="12" customHeight="1">
      <c r="A270" s="54"/>
      <c r="B270" s="234" t="s">
        <v>88</v>
      </c>
      <c r="C270" s="235">
        <v>0.26763267674116636</v>
      </c>
      <c r="D270" s="235">
        <v>0.17070296582636754</v>
      </c>
      <c r="E270" s="235">
        <v>0.2139258850320889</v>
      </c>
      <c r="F270" s="235">
        <v>0.26627612834509384</v>
      </c>
      <c r="G270" s="475">
        <v>0.16850922904592605</v>
      </c>
      <c r="H270" s="235">
        <v>0.2206183271580063</v>
      </c>
      <c r="I270" s="476">
        <v>1.407</v>
      </c>
      <c r="J270" s="254"/>
      <c r="K270" s="253"/>
      <c r="L270" s="253"/>
      <c r="M270" s="253"/>
      <c r="N270" s="253"/>
      <c r="O270" s="253"/>
      <c r="P270" s="253"/>
      <c r="Q270" s="253"/>
    </row>
    <row r="271" spans="1:17" ht="12" customHeight="1">
      <c r="A271" s="54"/>
      <c r="B271" s="234" t="s">
        <v>89</v>
      </c>
      <c r="C271" s="235">
        <v>1.991187114954278</v>
      </c>
      <c r="D271" s="235">
        <v>1.2819242078831732</v>
      </c>
      <c r="E271" s="235">
        <v>1.9184321302877647</v>
      </c>
      <c r="F271" s="235">
        <v>2.4018106776727466</v>
      </c>
      <c r="G271" s="475">
        <v>2.7906297180149027</v>
      </c>
      <c r="H271" s="235">
        <v>2.1701191527127275</v>
      </c>
      <c r="I271" s="476">
        <v>13.84</v>
      </c>
      <c r="J271" s="254"/>
      <c r="K271" s="253"/>
      <c r="L271" s="253"/>
      <c r="M271" s="253"/>
      <c r="N271" s="253"/>
      <c r="O271" s="253"/>
      <c r="P271" s="253"/>
      <c r="Q271" s="253"/>
    </row>
    <row r="272" spans="1:17" ht="12" customHeight="1">
      <c r="A272" s="54"/>
      <c r="B272" s="234" t="s">
        <v>90</v>
      </c>
      <c r="C272" s="235">
        <v>1.5322402409039422</v>
      </c>
      <c r="D272" s="235">
        <v>0.5517560379290977</v>
      </c>
      <c r="E272" s="235">
        <v>0.441653440066248</v>
      </c>
      <c r="F272" s="235">
        <v>1.4911463187325256</v>
      </c>
      <c r="G272" s="475">
        <v>1.8287634539521744</v>
      </c>
      <c r="H272" s="235">
        <v>1.4609104151607284</v>
      </c>
      <c r="I272" s="476">
        <v>9.317</v>
      </c>
      <c r="J272" s="254"/>
      <c r="K272" s="253"/>
      <c r="L272" s="253"/>
      <c r="M272" s="253"/>
      <c r="N272" s="253"/>
      <c r="O272" s="253"/>
      <c r="P272" s="253"/>
      <c r="Q272" s="253"/>
    </row>
    <row r="273" spans="1:17" ht="12" customHeight="1">
      <c r="A273" s="54"/>
      <c r="B273" s="234" t="s">
        <v>91</v>
      </c>
      <c r="C273" s="235">
        <v>0.674779677873857</v>
      </c>
      <c r="D273" s="235">
        <v>0.2599090318388564</v>
      </c>
      <c r="E273" s="235">
        <v>0.17252087502587812</v>
      </c>
      <c r="F273" s="235">
        <v>0.7322593529490081</v>
      </c>
      <c r="G273" s="475">
        <v>0.6852383967272195</v>
      </c>
      <c r="H273" s="235">
        <v>0.6110516140261198</v>
      </c>
      <c r="I273" s="476">
        <v>3.897</v>
      </c>
      <c r="J273" s="254"/>
      <c r="K273" s="253"/>
      <c r="L273" s="253"/>
      <c r="M273" s="253"/>
      <c r="N273" s="253"/>
      <c r="O273" s="253"/>
      <c r="P273" s="253"/>
      <c r="Q273" s="253"/>
    </row>
    <row r="274" spans="1:17" ht="12" customHeight="1">
      <c r="A274" s="54"/>
      <c r="B274" s="234" t="s">
        <v>92</v>
      </c>
      <c r="C274" s="235">
        <v>0.5090200845373926</v>
      </c>
      <c r="D274" s="235">
        <v>0.24559200889858043</v>
      </c>
      <c r="E274" s="235">
        <v>0.7245876751086882</v>
      </c>
      <c r="F274" s="235">
        <v>0.3967514312341899</v>
      </c>
      <c r="G274" s="475">
        <v>0.7729021575025569</v>
      </c>
      <c r="H274" s="235">
        <v>0.5547602284897131</v>
      </c>
      <c r="I274" s="476">
        <v>3.538</v>
      </c>
      <c r="J274" s="254"/>
      <c r="K274" s="253"/>
      <c r="L274" s="253"/>
      <c r="M274" s="253"/>
      <c r="N274" s="253"/>
      <c r="O274" s="253"/>
      <c r="P274" s="253"/>
      <c r="Q274" s="253"/>
    </row>
    <row r="275" spans="1:17" ht="12" customHeight="1">
      <c r="A275" s="54"/>
      <c r="B275" s="234" t="s">
        <v>93</v>
      </c>
      <c r="C275" s="235">
        <v>1.2621902367599525</v>
      </c>
      <c r="D275" s="235">
        <v>1.1189304082554157</v>
      </c>
      <c r="E275" s="235">
        <v>0.5796701400869506</v>
      </c>
      <c r="F275" s="235">
        <v>1.661563040873386</v>
      </c>
      <c r="G275" s="475">
        <v>1.1854088540398382</v>
      </c>
      <c r="H275" s="235">
        <v>1.2250824378717151</v>
      </c>
      <c r="I275" s="476">
        <v>7.813</v>
      </c>
      <c r="J275" s="254"/>
      <c r="K275" s="253"/>
      <c r="L275" s="253"/>
      <c r="M275" s="253"/>
      <c r="N275" s="253"/>
      <c r="O275" s="253"/>
      <c r="P275" s="253"/>
      <c r="Q275" s="253"/>
    </row>
    <row r="276" spans="1:17" ht="12" customHeight="1">
      <c r="A276" s="54"/>
      <c r="B276" s="234" t="s">
        <v>94</v>
      </c>
      <c r="C276" s="235">
        <v>0.48864546785645213</v>
      </c>
      <c r="D276" s="235">
        <v>0.25109855618330196</v>
      </c>
      <c r="E276" s="235">
        <v>0.39334759505900213</v>
      </c>
      <c r="F276" s="235">
        <v>0.6390627080282253</v>
      </c>
      <c r="G276" s="475">
        <v>1.0047241026640044</v>
      </c>
      <c r="H276" s="235">
        <v>0.6276724688084572</v>
      </c>
      <c r="I276" s="476">
        <v>4.003</v>
      </c>
      <c r="J276" s="254"/>
      <c r="K276" s="253"/>
      <c r="L276" s="253"/>
      <c r="M276" s="253"/>
      <c r="N276" s="253"/>
      <c r="O276" s="253"/>
      <c r="P276" s="253"/>
      <c r="Q276" s="253"/>
    </row>
    <row r="277" spans="1:17" ht="12" customHeight="1">
      <c r="A277" s="54"/>
      <c r="B277" s="234" t="s">
        <v>95</v>
      </c>
      <c r="C277" s="235">
        <v>0.2341354255877559</v>
      </c>
      <c r="D277" s="235">
        <v>0.15308201451525863</v>
      </c>
      <c r="E277" s="235">
        <v>0.15871920502380787</v>
      </c>
      <c r="F277" s="235">
        <v>0.2929037411796032</v>
      </c>
      <c r="G277" s="475">
        <v>0.28782934787902403</v>
      </c>
      <c r="H277" s="235">
        <v>0.24162959641114978</v>
      </c>
      <c r="I277" s="476">
        <v>1.541</v>
      </c>
      <c r="J277" s="254"/>
      <c r="K277" s="253"/>
      <c r="L277" s="253"/>
      <c r="M277" s="253"/>
      <c r="N277" s="253"/>
      <c r="O277" s="253"/>
      <c r="P277" s="253"/>
      <c r="Q277" s="253"/>
    </row>
    <row r="278" spans="1:17" ht="12" customHeight="1">
      <c r="A278" s="54"/>
      <c r="B278" s="234" t="s">
        <v>96</v>
      </c>
      <c r="C278" s="235">
        <v>0.10394507832140785</v>
      </c>
      <c r="D278" s="235">
        <v>0.11233356460831928</v>
      </c>
      <c r="E278" s="235">
        <v>0.2898350700434753</v>
      </c>
      <c r="F278" s="235">
        <v>0.08254559978697909</v>
      </c>
      <c r="G278" s="475">
        <v>0.192860273705742</v>
      </c>
      <c r="H278" s="235">
        <v>0.13673005066224697</v>
      </c>
      <c r="I278" s="476">
        <v>0.872</v>
      </c>
      <c r="J278" s="254"/>
      <c r="K278" s="253"/>
      <c r="L278" s="253"/>
      <c r="M278" s="253"/>
      <c r="N278" s="253"/>
      <c r="O278" s="253"/>
      <c r="P278" s="253"/>
      <c r="Q278" s="253"/>
    </row>
    <row r="279" spans="1:17" ht="12" customHeight="1">
      <c r="A279" s="54"/>
      <c r="B279" s="234" t="s">
        <v>97</v>
      </c>
      <c r="C279" s="235">
        <v>0.561510622427273</v>
      </c>
      <c r="D279" s="235">
        <v>0.31387319522912743</v>
      </c>
      <c r="E279" s="235">
        <v>0.5313642950797046</v>
      </c>
      <c r="F279" s="235">
        <v>0.5538543469577952</v>
      </c>
      <c r="G279" s="475">
        <v>0.7519602590951152</v>
      </c>
      <c r="H279" s="235">
        <v>0.5864339328862428</v>
      </c>
      <c r="I279" s="476">
        <v>3.74</v>
      </c>
      <c r="J279" s="254"/>
      <c r="K279" s="253"/>
      <c r="L279" s="253"/>
      <c r="M279" s="253"/>
      <c r="N279" s="253"/>
      <c r="O279" s="253"/>
      <c r="P279" s="253"/>
      <c r="Q279" s="253"/>
    </row>
    <row r="280" spans="1:17" ht="12" customHeight="1">
      <c r="A280" s="54"/>
      <c r="B280" s="234" t="s">
        <v>98</v>
      </c>
      <c r="C280" s="235">
        <v>95.89212566353513</v>
      </c>
      <c r="D280" s="235">
        <v>96.3446724529423</v>
      </c>
      <c r="E280" s="235">
        <v>95.59968333553239</v>
      </c>
      <c r="F280" s="235">
        <v>94.78559349839732</v>
      </c>
      <c r="G280" s="475">
        <v>94.26980271887095</v>
      </c>
      <c r="H280" s="235">
        <v>95.35538121788171</v>
      </c>
      <c r="I280" s="476">
        <v>637.753</v>
      </c>
      <c r="J280" s="254"/>
      <c r="K280" s="253"/>
      <c r="L280" s="253"/>
      <c r="M280" s="253"/>
      <c r="N280" s="253"/>
      <c r="O280" s="253"/>
      <c r="P280" s="253"/>
      <c r="Q280" s="253"/>
    </row>
    <row r="281" spans="1:17" ht="12" customHeight="1">
      <c r="A281" s="54"/>
      <c r="B281" s="234" t="s">
        <v>99</v>
      </c>
      <c r="C281" s="235">
        <v>0.5752017511035462</v>
      </c>
      <c r="D281" s="235">
        <v>0.6111665216560914</v>
      </c>
      <c r="E281" s="235">
        <v>0.7982583454281567</v>
      </c>
      <c r="F281" s="235">
        <v>0.623406779233235</v>
      </c>
      <c r="G281" s="475">
        <v>0.6377088393148188</v>
      </c>
      <c r="H281" s="235">
        <v>0.6085371633795194</v>
      </c>
      <c r="I281" s="476">
        <v>4.07</v>
      </c>
      <c r="J281" s="254"/>
      <c r="K281" s="253"/>
      <c r="L281" s="253"/>
      <c r="M281" s="253"/>
      <c r="N281" s="253"/>
      <c r="O281" s="253"/>
      <c r="P281" s="253"/>
      <c r="Q281" s="253"/>
    </row>
    <row r="282" spans="1:17" ht="12" customHeight="1">
      <c r="A282" s="54"/>
      <c r="B282" s="234" t="s">
        <v>100</v>
      </c>
      <c r="C282" s="235">
        <v>3.5326725853613308</v>
      </c>
      <c r="D282" s="235">
        <v>3.0441610254016087</v>
      </c>
      <c r="E282" s="235">
        <v>3.6020583190394513</v>
      </c>
      <c r="F282" s="235">
        <v>4.5909997223694505</v>
      </c>
      <c r="G282" s="475">
        <v>5.0924884418142335</v>
      </c>
      <c r="H282" s="235">
        <v>4.036081618738758</v>
      </c>
      <c r="I282" s="476">
        <v>26.994</v>
      </c>
      <c r="J282" s="254"/>
      <c r="K282" s="253"/>
      <c r="L282" s="253"/>
      <c r="M282" s="253"/>
      <c r="N282" s="253"/>
      <c r="O282" s="253"/>
      <c r="P282" s="253"/>
      <c r="Q282" s="253"/>
    </row>
    <row r="283" spans="1:17" ht="12" customHeight="1">
      <c r="A283" s="54"/>
      <c r="B283" s="104" t="s">
        <v>101</v>
      </c>
      <c r="C283" s="236">
        <v>301.981</v>
      </c>
      <c r="D283" s="236">
        <v>94.246</v>
      </c>
      <c r="E283" s="236">
        <v>15.158</v>
      </c>
      <c r="F283" s="236">
        <v>39.621</v>
      </c>
      <c r="G283" s="477">
        <v>217.811</v>
      </c>
      <c r="H283" s="236">
        <v>668.817</v>
      </c>
      <c r="I283" s="478"/>
      <c r="J283" s="254"/>
      <c r="K283" s="253"/>
      <c r="L283" s="253"/>
      <c r="M283" s="253"/>
      <c r="N283" s="253"/>
      <c r="O283" s="253"/>
      <c r="P283" s="253"/>
      <c r="Q283" s="253"/>
    </row>
    <row r="284" spans="1:17" ht="12" customHeight="1">
      <c r="A284" s="54"/>
      <c r="B284" s="104"/>
      <c r="C284" s="248"/>
      <c r="D284" s="248"/>
      <c r="E284" s="248"/>
      <c r="F284" s="248"/>
      <c r="G284" s="270"/>
      <c r="H284" s="248"/>
      <c r="I284" s="481"/>
      <c r="J284" s="255"/>
      <c r="K284" s="256"/>
      <c r="L284" s="256"/>
      <c r="M284" s="256"/>
      <c r="N284" s="256"/>
      <c r="O284" s="256"/>
      <c r="P284" s="256"/>
      <c r="Q284" s="256"/>
    </row>
    <row r="285" spans="1:17" ht="12" customHeight="1">
      <c r="A285" s="1039" t="s">
        <v>473</v>
      </c>
      <c r="B285" s="1037"/>
      <c r="C285" s="68"/>
      <c r="D285" s="68"/>
      <c r="E285" s="68"/>
      <c r="F285" s="68"/>
      <c r="G285" s="67"/>
      <c r="H285" s="68"/>
      <c r="I285" s="295"/>
      <c r="J285" s="255"/>
      <c r="K285" s="256"/>
      <c r="L285" s="256"/>
      <c r="M285" s="256"/>
      <c r="N285" s="256"/>
      <c r="O285" s="256"/>
      <c r="P285" s="256"/>
      <c r="Q285" s="256"/>
    </row>
    <row r="286" spans="1:17" ht="12" customHeight="1">
      <c r="A286" s="54"/>
      <c r="B286" s="234" t="s">
        <v>82</v>
      </c>
      <c r="C286" s="235">
        <v>88.19566841409107</v>
      </c>
      <c r="D286" s="235">
        <v>92.43339605823512</v>
      </c>
      <c r="E286" s="235">
        <v>89.5260796410544</v>
      </c>
      <c r="F286" s="235">
        <v>87.9044017696053</v>
      </c>
      <c r="G286" s="475">
        <v>87.09030609654985</v>
      </c>
      <c r="H286" s="235">
        <v>88.46503217006814</v>
      </c>
      <c r="I286" s="476">
        <v>633.031</v>
      </c>
      <c r="J286" s="254"/>
      <c r="K286" s="253"/>
      <c r="L286" s="253"/>
      <c r="M286" s="253"/>
      <c r="N286" s="253"/>
      <c r="O286" s="253"/>
      <c r="P286" s="253"/>
      <c r="Q286" s="253"/>
    </row>
    <row r="287" spans="1:17" ht="12" customHeight="1">
      <c r="A287" s="54"/>
      <c r="B287" s="234" t="s">
        <v>83</v>
      </c>
      <c r="C287" s="235">
        <v>0.7205295957208045</v>
      </c>
      <c r="D287" s="235">
        <v>0.9596909973259383</v>
      </c>
      <c r="E287" s="235">
        <v>0.6344643858665171</v>
      </c>
      <c r="F287" s="235">
        <v>0.9614196386643928</v>
      </c>
      <c r="G287" s="475">
        <v>0.8638048021117108</v>
      </c>
      <c r="H287" s="235">
        <v>0.8117981139563875</v>
      </c>
      <c r="I287" s="476">
        <v>5.809</v>
      </c>
      <c r="J287" s="254"/>
      <c r="K287" s="253"/>
      <c r="L287" s="253"/>
      <c r="M287" s="253"/>
      <c r="N287" s="253"/>
      <c r="O287" s="253"/>
      <c r="P287" s="253"/>
      <c r="Q287" s="253"/>
    </row>
    <row r="288" spans="1:17" ht="12" customHeight="1">
      <c r="A288" s="54"/>
      <c r="B288" s="234" t="s">
        <v>84</v>
      </c>
      <c r="C288" s="235">
        <v>2.492747811407523</v>
      </c>
      <c r="D288" s="235">
        <v>1.5252055065861148</v>
      </c>
      <c r="E288" s="235">
        <v>2.495793606281548</v>
      </c>
      <c r="F288" s="235">
        <v>2.068658708385853</v>
      </c>
      <c r="G288" s="475">
        <v>2.2458078816900455</v>
      </c>
      <c r="H288" s="235">
        <v>2.250786783160884</v>
      </c>
      <c r="I288" s="476">
        <v>16.106</v>
      </c>
      <c r="J288" s="254"/>
      <c r="K288" s="253"/>
      <c r="L288" s="253"/>
      <c r="M288" s="253"/>
      <c r="N288" s="253"/>
      <c r="O288" s="253"/>
      <c r="P288" s="253"/>
      <c r="Q288" s="253"/>
    </row>
    <row r="289" spans="1:17" ht="12" customHeight="1">
      <c r="A289" s="54"/>
      <c r="B289" s="234" t="s">
        <v>85</v>
      </c>
      <c r="C289" s="235">
        <v>0.33083562676049505</v>
      </c>
      <c r="D289" s="235">
        <v>0.20303060314945032</v>
      </c>
      <c r="E289" s="235">
        <v>0.18227706113292202</v>
      </c>
      <c r="F289" s="235">
        <v>0.3534267566298411</v>
      </c>
      <c r="G289" s="475">
        <v>0.2089713869947038</v>
      </c>
      <c r="H289" s="235">
        <v>0.2678975700558434</v>
      </c>
      <c r="I289" s="476">
        <v>1.917</v>
      </c>
      <c r="J289" s="254"/>
      <c r="K289" s="253"/>
      <c r="L289" s="253"/>
      <c r="M289" s="253"/>
      <c r="N289" s="253"/>
      <c r="O289" s="253"/>
      <c r="P289" s="253"/>
      <c r="Q289" s="253"/>
    </row>
    <row r="290" spans="1:17" ht="12" customHeight="1">
      <c r="A290" s="54"/>
      <c r="B290" s="234" t="s">
        <v>86</v>
      </c>
      <c r="C290" s="235">
        <v>0.08667052587664974</v>
      </c>
      <c r="D290" s="235">
        <v>0.05447162523521838</v>
      </c>
      <c r="E290" s="235" t="s">
        <v>15</v>
      </c>
      <c r="F290" s="235">
        <v>0.0914460838832456</v>
      </c>
      <c r="G290" s="475">
        <v>0.08544983840674122</v>
      </c>
      <c r="H290" s="235">
        <v>0.08021554784144713</v>
      </c>
      <c r="I290" s="476">
        <v>0.574</v>
      </c>
      <c r="J290" s="254"/>
      <c r="K290" s="253"/>
      <c r="L290" s="253"/>
      <c r="M290" s="253"/>
      <c r="N290" s="253"/>
      <c r="O290" s="253"/>
      <c r="P290" s="253"/>
      <c r="Q290" s="253"/>
    </row>
    <row r="291" spans="1:17" ht="12" customHeight="1">
      <c r="A291" s="54"/>
      <c r="B291" s="234" t="s">
        <v>87</v>
      </c>
      <c r="C291" s="235">
        <v>0.14682245801492155</v>
      </c>
      <c r="D291" s="235">
        <v>0.13865504605328316</v>
      </c>
      <c r="E291" s="235">
        <v>0.11918115535614134</v>
      </c>
      <c r="F291" s="235">
        <v>0.1260473048120412</v>
      </c>
      <c r="G291" s="475">
        <v>0.10321663649131119</v>
      </c>
      <c r="H291" s="235">
        <v>0.12898771891577648</v>
      </c>
      <c r="I291" s="476">
        <v>0.923</v>
      </c>
      <c r="J291" s="254"/>
      <c r="K291" s="253"/>
      <c r="L291" s="253"/>
      <c r="M291" s="253"/>
      <c r="N291" s="253"/>
      <c r="O291" s="253"/>
      <c r="P291" s="253"/>
      <c r="Q291" s="253"/>
    </row>
    <row r="292" spans="1:17" ht="12" customHeight="1">
      <c r="A292" s="54"/>
      <c r="B292" s="234" t="s">
        <v>88</v>
      </c>
      <c r="C292" s="235">
        <v>0.2904109411836995</v>
      </c>
      <c r="D292" s="235">
        <v>0.18718431217193227</v>
      </c>
      <c r="E292" s="235">
        <v>0.28393157599551316</v>
      </c>
      <c r="F292" s="235">
        <v>0.27680976743036506</v>
      </c>
      <c r="G292" s="475">
        <v>0.17089967681348245</v>
      </c>
      <c r="H292" s="235">
        <v>0.23533620655922816</v>
      </c>
      <c r="I292" s="476">
        <v>1.684</v>
      </c>
      <c r="J292" s="254"/>
      <c r="K292" s="253"/>
      <c r="L292" s="253"/>
      <c r="M292" s="253"/>
      <c r="N292" s="253"/>
      <c r="O292" s="253"/>
      <c r="P292" s="253"/>
      <c r="Q292" s="253"/>
    </row>
    <row r="293" spans="1:17" ht="12" customHeight="1">
      <c r="A293" s="54"/>
      <c r="B293" s="234" t="s">
        <v>89</v>
      </c>
      <c r="C293" s="235">
        <v>1.9400615102015735</v>
      </c>
      <c r="D293" s="235">
        <v>1.2706744577597306</v>
      </c>
      <c r="E293" s="235">
        <v>2.1768087492989343</v>
      </c>
      <c r="F293" s="235">
        <v>2.3034527075455378</v>
      </c>
      <c r="G293" s="475">
        <v>2.557572886174047</v>
      </c>
      <c r="H293" s="235">
        <v>2.079595065206576</v>
      </c>
      <c r="I293" s="476">
        <v>14.881</v>
      </c>
      <c r="J293" s="254"/>
      <c r="K293" s="253"/>
      <c r="L293" s="253"/>
      <c r="M293" s="253"/>
      <c r="N293" s="253"/>
      <c r="O293" s="253"/>
      <c r="P293" s="253"/>
      <c r="Q293" s="253"/>
    </row>
    <row r="294" spans="1:17" ht="12" customHeight="1">
      <c r="A294" s="54"/>
      <c r="B294" s="234" t="s">
        <v>90</v>
      </c>
      <c r="C294" s="235">
        <v>1.55004414375665</v>
      </c>
      <c r="D294" s="235">
        <v>0.551649004654848</v>
      </c>
      <c r="E294" s="235">
        <v>0.7711721817162087</v>
      </c>
      <c r="F294" s="235">
        <v>1.4507797632287882</v>
      </c>
      <c r="G294" s="475">
        <v>1.6548503358770876</v>
      </c>
      <c r="H294" s="235">
        <v>1.4071260474138172</v>
      </c>
      <c r="I294" s="476">
        <v>10.069</v>
      </c>
      <c r="J294" s="254"/>
      <c r="K294" s="253"/>
      <c r="L294" s="253"/>
      <c r="M294" s="253"/>
      <c r="N294" s="253"/>
      <c r="O294" s="253"/>
      <c r="P294" s="253"/>
      <c r="Q294" s="253"/>
    </row>
    <row r="295" spans="1:17" ht="12" customHeight="1">
      <c r="A295" s="54"/>
      <c r="B295" s="234" t="s">
        <v>91</v>
      </c>
      <c r="C295" s="235">
        <v>0.7111510686669879</v>
      </c>
      <c r="D295" s="235">
        <v>0.29315638308408437</v>
      </c>
      <c r="E295" s="235">
        <v>0.28042624789680315</v>
      </c>
      <c r="F295" s="235">
        <v>0.7216826079434517</v>
      </c>
      <c r="G295" s="475">
        <v>0.6315673700062607</v>
      </c>
      <c r="H295" s="235">
        <v>0.6093027675761489</v>
      </c>
      <c r="I295" s="476">
        <v>4.36</v>
      </c>
      <c r="J295" s="254"/>
      <c r="K295" s="253"/>
      <c r="L295" s="253"/>
      <c r="M295" s="253"/>
      <c r="N295" s="253"/>
      <c r="O295" s="253"/>
      <c r="P295" s="253"/>
      <c r="Q295" s="253"/>
    </row>
    <row r="296" spans="1:17" ht="12" customHeight="1">
      <c r="A296" s="54"/>
      <c r="B296" s="234" t="s">
        <v>92</v>
      </c>
      <c r="C296" s="235">
        <v>0.5148487955060685</v>
      </c>
      <c r="D296" s="235">
        <v>0.2674061602456175</v>
      </c>
      <c r="E296" s="235">
        <v>0.8307627593942792</v>
      </c>
      <c r="F296" s="235">
        <v>0.3954425249005215</v>
      </c>
      <c r="G296" s="475">
        <v>0.750435709572074</v>
      </c>
      <c r="H296" s="235">
        <v>0.5636050600079376</v>
      </c>
      <c r="I296" s="476">
        <v>4.033</v>
      </c>
      <c r="J296" s="254"/>
      <c r="K296" s="253"/>
      <c r="L296" s="253"/>
      <c r="M296" s="253"/>
      <c r="N296" s="253"/>
      <c r="O296" s="253"/>
      <c r="P296" s="253"/>
      <c r="Q296" s="253"/>
    </row>
    <row r="297" spans="1:17" ht="12" customHeight="1">
      <c r="A297" s="54"/>
      <c r="B297" s="234" t="s">
        <v>93</v>
      </c>
      <c r="C297" s="235">
        <v>1.4459101537108243</v>
      </c>
      <c r="D297" s="235">
        <v>1.1746063187085274</v>
      </c>
      <c r="E297" s="235">
        <v>0.8728266965787999</v>
      </c>
      <c r="F297" s="235">
        <v>1.7424186253429226</v>
      </c>
      <c r="G297" s="475">
        <v>1.267364930032657</v>
      </c>
      <c r="H297" s="235">
        <v>1.3425623137853353</v>
      </c>
      <c r="I297" s="476">
        <v>9.607</v>
      </c>
      <c r="J297" s="254"/>
      <c r="K297" s="253"/>
      <c r="L297" s="253"/>
      <c r="M297" s="253"/>
      <c r="N297" s="253"/>
      <c r="O297" s="253"/>
      <c r="P297" s="253"/>
      <c r="Q297" s="253"/>
    </row>
    <row r="298" spans="1:17" ht="12" customHeight="1">
      <c r="A298" s="54"/>
      <c r="B298" s="234" t="s">
        <v>94</v>
      </c>
      <c r="C298" s="235">
        <v>0.5876132295443006</v>
      </c>
      <c r="D298" s="235">
        <v>0.3020699217589383</v>
      </c>
      <c r="E298" s="235">
        <v>0.6519910263600672</v>
      </c>
      <c r="F298" s="235">
        <v>0.657423197647117</v>
      </c>
      <c r="G298" s="475">
        <v>1.1125399752956904</v>
      </c>
      <c r="H298" s="235">
        <v>0.7272503675381373</v>
      </c>
      <c r="I298" s="476">
        <v>5.204</v>
      </c>
      <c r="J298" s="254"/>
      <c r="K298" s="253"/>
      <c r="L298" s="253"/>
      <c r="M298" s="253"/>
      <c r="N298" s="253"/>
      <c r="O298" s="253"/>
      <c r="P298" s="253"/>
      <c r="Q298" s="253"/>
    </row>
    <row r="299" spans="1:17" ht="12" customHeight="1">
      <c r="A299" s="54"/>
      <c r="B299" s="234" t="s">
        <v>95</v>
      </c>
      <c r="C299" s="235">
        <v>0.28264940155295476</v>
      </c>
      <c r="D299" s="235">
        <v>0.17628998712488858</v>
      </c>
      <c r="E299" s="235">
        <v>0.23485698261357263</v>
      </c>
      <c r="F299" s="235">
        <v>0.30893947257853244</v>
      </c>
      <c r="G299" s="475">
        <v>0.30922689047192004</v>
      </c>
      <c r="H299" s="235">
        <v>0.27600297384470046</v>
      </c>
      <c r="I299" s="476">
        <v>1.975</v>
      </c>
      <c r="J299" s="254"/>
      <c r="K299" s="253"/>
      <c r="L299" s="253"/>
      <c r="M299" s="253"/>
      <c r="N299" s="253"/>
      <c r="O299" s="253"/>
      <c r="P299" s="253"/>
      <c r="Q299" s="253"/>
    </row>
    <row r="300" spans="1:17" ht="12" customHeight="1">
      <c r="A300" s="54"/>
      <c r="B300" s="234" t="s">
        <v>96</v>
      </c>
      <c r="C300" s="235">
        <v>0.10381059256121106</v>
      </c>
      <c r="D300" s="235">
        <v>0.11290482321481628</v>
      </c>
      <c r="E300" s="235">
        <v>0.30145821648906335</v>
      </c>
      <c r="F300" s="235">
        <v>0.08156002076073256</v>
      </c>
      <c r="G300" s="475">
        <v>0.1818981708658353</v>
      </c>
      <c r="H300" s="235">
        <v>0.13751236772819506</v>
      </c>
      <c r="I300" s="476">
        <v>0.984</v>
      </c>
      <c r="J300" s="254"/>
      <c r="K300" s="253"/>
      <c r="L300" s="253"/>
      <c r="M300" s="253"/>
      <c r="N300" s="253"/>
      <c r="O300" s="253"/>
      <c r="P300" s="253"/>
      <c r="Q300" s="253"/>
    </row>
    <row r="301" spans="1:17" ht="12" customHeight="1">
      <c r="A301" s="54"/>
      <c r="B301" s="234" t="s">
        <v>97</v>
      </c>
      <c r="C301" s="235">
        <v>0.6002257314442608</v>
      </c>
      <c r="D301" s="235">
        <v>0.34960879469149253</v>
      </c>
      <c r="E301" s="235">
        <v>0.5959057767807067</v>
      </c>
      <c r="F301" s="235">
        <v>0.5560910506413583</v>
      </c>
      <c r="G301" s="475">
        <v>0.7660874126465761</v>
      </c>
      <c r="H301" s="235">
        <v>0.6169889263414443</v>
      </c>
      <c r="I301" s="476">
        <v>4.415</v>
      </c>
      <c r="J301" s="254"/>
      <c r="K301" s="253"/>
      <c r="L301" s="253"/>
      <c r="M301" s="253"/>
      <c r="N301" s="253"/>
      <c r="O301" s="253"/>
      <c r="P301" s="253"/>
      <c r="Q301" s="253"/>
    </row>
    <row r="302" spans="1:17" ht="12" customHeight="1">
      <c r="A302" s="54"/>
      <c r="B302" s="234" t="s">
        <v>98</v>
      </c>
      <c r="C302" s="235">
        <v>95.68838000928362</v>
      </c>
      <c r="D302" s="235">
        <v>96.07772237658433</v>
      </c>
      <c r="E302" s="235">
        <v>95.07431846963941</v>
      </c>
      <c r="F302" s="235">
        <v>94.50192689477987</v>
      </c>
      <c r="G302" s="475">
        <v>94.34781567541248</v>
      </c>
      <c r="H302" s="235">
        <v>95.20383278274555</v>
      </c>
      <c r="I302" s="476">
        <v>715.572</v>
      </c>
      <c r="J302" s="254"/>
      <c r="K302" s="253"/>
      <c r="L302" s="253"/>
      <c r="M302" s="253"/>
      <c r="N302" s="253"/>
      <c r="O302" s="253"/>
      <c r="P302" s="253"/>
      <c r="Q302" s="253"/>
    </row>
    <row r="303" spans="1:17" ht="12" customHeight="1">
      <c r="A303" s="54"/>
      <c r="B303" s="234" t="s">
        <v>99</v>
      </c>
      <c r="C303" s="235">
        <v>0.5938418691010366</v>
      </c>
      <c r="D303" s="235">
        <v>0.6403912762151258</v>
      </c>
      <c r="E303" s="235">
        <v>0.9364793707925081</v>
      </c>
      <c r="F303" s="235">
        <v>0.6749970804624548</v>
      </c>
      <c r="G303" s="475">
        <v>0.6533417412335667</v>
      </c>
      <c r="H303" s="235">
        <v>0.6384866841134029</v>
      </c>
      <c r="I303" s="476">
        <v>4.799</v>
      </c>
      <c r="J303" s="254"/>
      <c r="K303" s="253"/>
      <c r="L303" s="253"/>
      <c r="M303" s="253"/>
      <c r="N303" s="253"/>
      <c r="O303" s="253"/>
      <c r="P303" s="253"/>
      <c r="Q303" s="253"/>
    </row>
    <row r="304" spans="1:17" ht="12" customHeight="1">
      <c r="A304" s="54"/>
      <c r="B304" s="234" t="s">
        <v>100</v>
      </c>
      <c r="C304" s="235">
        <v>3.717778121615349</v>
      </c>
      <c r="D304" s="235">
        <v>3.281886347200548</v>
      </c>
      <c r="E304" s="235">
        <v>3.9892021595680864</v>
      </c>
      <c r="F304" s="235">
        <v>4.823076024757678</v>
      </c>
      <c r="G304" s="475">
        <v>4.998842583353954</v>
      </c>
      <c r="H304" s="235">
        <v>4.157680533141038</v>
      </c>
      <c r="I304" s="476">
        <v>31.25</v>
      </c>
      <c r="J304" s="254"/>
      <c r="K304" s="253"/>
      <c r="L304" s="253"/>
      <c r="M304" s="253"/>
      <c r="N304" s="253"/>
      <c r="O304" s="253"/>
      <c r="P304" s="253"/>
      <c r="Q304" s="253"/>
    </row>
    <row r="305" spans="1:17" ht="12" customHeight="1">
      <c r="A305" s="54"/>
      <c r="B305" s="104" t="s">
        <v>101</v>
      </c>
      <c r="C305" s="236">
        <v>323.15</v>
      </c>
      <c r="D305" s="236">
        <v>105.092</v>
      </c>
      <c r="E305" s="236">
        <v>30.006</v>
      </c>
      <c r="F305" s="236">
        <v>42.815</v>
      </c>
      <c r="G305" s="477">
        <v>250.558</v>
      </c>
      <c r="H305" s="236">
        <v>751.621</v>
      </c>
      <c r="I305" s="478"/>
      <c r="J305" s="254"/>
      <c r="K305" s="253"/>
      <c r="L305" s="253"/>
      <c r="M305" s="253"/>
      <c r="N305" s="253"/>
      <c r="O305" s="253"/>
      <c r="P305" s="253"/>
      <c r="Q305" s="253"/>
    </row>
    <row r="306" spans="1:17" ht="3.75" customHeight="1">
      <c r="A306" s="96"/>
      <c r="B306" s="97"/>
      <c r="C306" s="241"/>
      <c r="D306" s="241"/>
      <c r="E306" s="241"/>
      <c r="F306" s="241"/>
      <c r="G306" s="241"/>
      <c r="H306" s="241"/>
      <c r="I306" s="482"/>
      <c r="J306" s="254"/>
      <c r="K306" s="257"/>
      <c r="L306" s="257"/>
      <c r="M306" s="257"/>
      <c r="N306" s="257"/>
      <c r="O306" s="257"/>
      <c r="P306" s="257"/>
      <c r="Q306" s="258"/>
    </row>
    <row r="307" spans="1:17" ht="12" customHeight="1">
      <c r="A307" s="38"/>
      <c r="B307" s="38"/>
      <c r="C307" s="113"/>
      <c r="D307" s="113"/>
      <c r="E307" s="113"/>
      <c r="F307" s="113"/>
      <c r="G307" s="113"/>
      <c r="H307" s="113"/>
      <c r="I307" s="27" t="s">
        <v>17</v>
      </c>
      <c r="J307" s="254"/>
      <c r="K307" s="134"/>
      <c r="L307" s="134"/>
      <c r="M307" s="134"/>
      <c r="N307" s="134"/>
      <c r="O307" s="134"/>
      <c r="P307" s="134"/>
      <c r="Q307" s="259"/>
    </row>
    <row r="308" spans="1:17" ht="3.75" customHeight="1">
      <c r="A308" s="38"/>
      <c r="B308" s="38"/>
      <c r="C308" s="113"/>
      <c r="D308" s="113"/>
      <c r="E308" s="113"/>
      <c r="F308" s="113"/>
      <c r="G308" s="113"/>
      <c r="H308" s="113"/>
      <c r="I308" s="132"/>
      <c r="J308" s="254"/>
      <c r="K308" s="134"/>
      <c r="L308" s="134"/>
      <c r="M308" s="134"/>
      <c r="N308" s="134"/>
      <c r="O308" s="134"/>
      <c r="P308" s="134"/>
      <c r="Q308" s="259"/>
    </row>
    <row r="309" spans="1:17" ht="13.5" customHeight="1">
      <c r="A309" s="1059" t="s">
        <v>476</v>
      </c>
      <c r="B309" s="1060"/>
      <c r="C309" s="1060"/>
      <c r="D309" s="1060"/>
      <c r="E309" s="1060"/>
      <c r="F309" s="1060"/>
      <c r="G309" s="1060"/>
      <c r="H309" s="1060"/>
      <c r="I309" s="1060"/>
      <c r="J309" s="1060"/>
      <c r="K309" s="1060"/>
      <c r="L309" s="1060"/>
      <c r="M309" s="1060"/>
      <c r="N309" s="1060"/>
      <c r="O309" s="1060"/>
      <c r="P309" s="1060"/>
      <c r="Q309" s="1060"/>
    </row>
    <row r="310" spans="1:17" ht="12" customHeight="1">
      <c r="A310" s="1058" t="s">
        <v>477</v>
      </c>
      <c r="B310" s="1058"/>
      <c r="C310" s="1058"/>
      <c r="D310" s="1058"/>
      <c r="E310" s="1058"/>
      <c r="F310" s="1058"/>
      <c r="G310" s="1058"/>
      <c r="H310" s="1058"/>
      <c r="I310" s="1058"/>
      <c r="J310" s="1058"/>
      <c r="K310" s="1058"/>
      <c r="L310" s="1058"/>
      <c r="M310" s="1058"/>
      <c r="N310" s="1058"/>
      <c r="O310" s="1058"/>
      <c r="P310" s="1058"/>
      <c r="Q310" s="1058"/>
    </row>
    <row r="311" spans="1:17" ht="12" customHeight="1">
      <c r="A311" s="1058" t="s">
        <v>478</v>
      </c>
      <c r="B311" s="1058"/>
      <c r="C311" s="1058"/>
      <c r="D311" s="1058"/>
      <c r="E311" s="1058"/>
      <c r="F311" s="1058"/>
      <c r="G311" s="1058"/>
      <c r="H311" s="1058"/>
      <c r="I311" s="1058"/>
      <c r="J311" s="1058"/>
      <c r="K311" s="1058"/>
      <c r="L311" s="1058"/>
      <c r="M311" s="1058"/>
      <c r="N311" s="1058"/>
      <c r="O311" s="1058"/>
      <c r="P311" s="1058"/>
      <c r="Q311" s="1058"/>
    </row>
    <row r="312" spans="1:17" ht="12" customHeight="1">
      <c r="A312" s="1040" t="s">
        <v>479</v>
      </c>
      <c r="B312" s="1040"/>
      <c r="C312" s="1040"/>
      <c r="D312" s="1040"/>
      <c r="E312" s="1040"/>
      <c r="F312" s="1040"/>
      <c r="G312" s="1040"/>
      <c r="H312" s="1040"/>
      <c r="I312" s="1040"/>
      <c r="J312" s="1040"/>
      <c r="K312" s="1040"/>
      <c r="L312" s="1040"/>
      <c r="M312" s="1040"/>
      <c r="N312" s="1040"/>
      <c r="O312" s="1040"/>
      <c r="P312" s="1040"/>
      <c r="Q312" s="1040"/>
    </row>
    <row r="313" spans="1:17" ht="34.5" customHeight="1">
      <c r="A313" s="1040" t="s">
        <v>480</v>
      </c>
      <c r="B313" s="1040"/>
      <c r="C313" s="1040"/>
      <c r="D313" s="1040"/>
      <c r="E313" s="1040"/>
      <c r="F313" s="1040"/>
      <c r="G313" s="1040"/>
      <c r="H313" s="1040"/>
      <c r="I313" s="1040"/>
      <c r="J313" s="1040"/>
      <c r="K313" s="1040"/>
      <c r="L313" s="1040"/>
      <c r="M313" s="1040"/>
      <c r="N313" s="1040"/>
      <c r="O313" s="1040"/>
      <c r="P313" s="1040"/>
      <c r="Q313" s="1040"/>
    </row>
    <row r="314" spans="1:17" ht="12" customHeight="1">
      <c r="A314" s="1040" t="s">
        <v>481</v>
      </c>
      <c r="B314" s="1040"/>
      <c r="C314" s="1040"/>
      <c r="D314" s="1040"/>
      <c r="E314" s="1040"/>
      <c r="F314" s="1040"/>
      <c r="G314" s="1040"/>
      <c r="H314" s="1040"/>
      <c r="I314" s="1040"/>
      <c r="J314" s="1040"/>
      <c r="K314" s="1040"/>
      <c r="L314" s="1040"/>
      <c r="M314" s="1040"/>
      <c r="N314" s="1040"/>
      <c r="O314" s="1040"/>
      <c r="P314" s="1040"/>
      <c r="Q314" s="1040"/>
    </row>
    <row r="315" spans="1:17" ht="12" customHeight="1">
      <c r="A315" s="1040" t="s">
        <v>482</v>
      </c>
      <c r="B315" s="1040"/>
      <c r="C315" s="1040"/>
      <c r="D315" s="1040"/>
      <c r="E315" s="1040"/>
      <c r="F315" s="1040"/>
      <c r="G315" s="1040"/>
      <c r="H315" s="1040"/>
      <c r="I315" s="1040"/>
      <c r="J315" s="1040"/>
      <c r="K315" s="1040"/>
      <c r="L315" s="1040"/>
      <c r="M315" s="1040"/>
      <c r="N315" s="1040"/>
      <c r="O315" s="1040"/>
      <c r="P315" s="1040"/>
      <c r="Q315" s="1040"/>
    </row>
    <row r="316" spans="1:17" ht="4.5" customHeight="1">
      <c r="A316" s="138"/>
      <c r="B316" s="138"/>
      <c r="C316" s="138"/>
      <c r="D316" s="138"/>
      <c r="E316" s="138"/>
      <c r="F316" s="138"/>
      <c r="G316" s="138"/>
      <c r="H316" s="138"/>
      <c r="I316" s="138"/>
      <c r="J316" s="138"/>
      <c r="K316" s="138"/>
      <c r="L316" s="138"/>
      <c r="M316" s="138"/>
      <c r="N316" s="138"/>
      <c r="O316" s="138"/>
      <c r="P316" s="138"/>
      <c r="Q316" s="138"/>
    </row>
    <row r="317" spans="1:18" ht="12" customHeight="1">
      <c r="A317" s="261" t="s">
        <v>104</v>
      </c>
      <c r="B317" s="135"/>
      <c r="C317" s="135"/>
      <c r="D317" s="135"/>
      <c r="E317" s="135"/>
      <c r="F317" s="135"/>
      <c r="G317" s="135"/>
      <c r="H317" s="135"/>
      <c r="I317" s="135"/>
      <c r="J317" s="135"/>
      <c r="K317" s="135"/>
      <c r="L317" s="135"/>
      <c r="M317" s="135"/>
      <c r="N317" s="135"/>
      <c r="O317" s="135"/>
      <c r="P317" s="135"/>
      <c r="Q317" s="135"/>
      <c r="R317" s="135"/>
    </row>
    <row r="318" spans="1:17" ht="12" customHeight="1">
      <c r="A318" s="251" t="s">
        <v>37</v>
      </c>
      <c r="B318" s="38"/>
      <c r="C318" s="38"/>
      <c r="D318" s="38"/>
      <c r="E318" s="38"/>
      <c r="F318" s="38"/>
      <c r="G318" s="38"/>
      <c r="H318" s="38"/>
      <c r="I318" s="67"/>
      <c r="J318" s="38"/>
      <c r="K318" s="38"/>
      <c r="L318" s="38"/>
      <c r="M318" s="38"/>
      <c r="N318" s="38"/>
      <c r="O318" s="38"/>
      <c r="P318" s="38"/>
      <c r="Q318" s="67"/>
    </row>
    <row r="319" spans="9:17" ht="3" customHeight="1">
      <c r="I319" s="262"/>
      <c r="Q319" s="262"/>
    </row>
    <row r="320" spans="1:17" ht="12" customHeight="1">
      <c r="A320" s="263" t="s">
        <v>78</v>
      </c>
      <c r="I320" s="262"/>
      <c r="Q320" s="262"/>
    </row>
  </sheetData>
  <sheetProtection/>
  <mergeCells count="107">
    <mergeCell ref="A78:Q78"/>
    <mergeCell ref="S78:AE78"/>
    <mergeCell ref="A79:Q79"/>
    <mergeCell ref="S80:U80"/>
    <mergeCell ref="A32:B32"/>
    <mergeCell ref="A54:B54"/>
    <mergeCell ref="M7:M8"/>
    <mergeCell ref="N7:N8"/>
    <mergeCell ref="O7:O8"/>
    <mergeCell ref="P7:P8"/>
    <mergeCell ref="S1:AE1"/>
    <mergeCell ref="S3:U3"/>
    <mergeCell ref="S4:U4"/>
    <mergeCell ref="E7:E8"/>
    <mergeCell ref="F7:F8"/>
    <mergeCell ref="G7:G8"/>
    <mergeCell ref="H7:H8"/>
    <mergeCell ref="I7:I8"/>
    <mergeCell ref="K7:K8"/>
    <mergeCell ref="L7:L8"/>
    <mergeCell ref="A131:B131"/>
    <mergeCell ref="A1:Q1"/>
    <mergeCell ref="A2:Q2"/>
    <mergeCell ref="A4:C4"/>
    <mergeCell ref="C6:I6"/>
    <mergeCell ref="K6:Q6"/>
    <mergeCell ref="C7:C8"/>
    <mergeCell ref="D7:D8"/>
    <mergeCell ref="Q7:Q8"/>
    <mergeCell ref="A10:B10"/>
    <mergeCell ref="P159:Q159"/>
    <mergeCell ref="S159:W159"/>
    <mergeCell ref="C160:I160"/>
    <mergeCell ref="K160:Q160"/>
    <mergeCell ref="S155:AE155"/>
    <mergeCell ref="A156:Q156"/>
    <mergeCell ref="S157:U157"/>
    <mergeCell ref="A158:C158"/>
    <mergeCell ref="S158:U158"/>
    <mergeCell ref="A155:Q155"/>
    <mergeCell ref="I161:I162"/>
    <mergeCell ref="K161:K162"/>
    <mergeCell ref="C161:C162"/>
    <mergeCell ref="D161:D162"/>
    <mergeCell ref="E161:E162"/>
    <mergeCell ref="F161:F162"/>
    <mergeCell ref="P161:P162"/>
    <mergeCell ref="Q161:Q162"/>
    <mergeCell ref="A164:B164"/>
    <mergeCell ref="A186:B186"/>
    <mergeCell ref="L161:L162"/>
    <mergeCell ref="M161:M162"/>
    <mergeCell ref="N161:N162"/>
    <mergeCell ref="O161:O162"/>
    <mergeCell ref="G161:G162"/>
    <mergeCell ref="H161:H162"/>
    <mergeCell ref="S234:U234"/>
    <mergeCell ref="A235:C235"/>
    <mergeCell ref="S235:U235"/>
    <mergeCell ref="H236:I236"/>
    <mergeCell ref="S236:W236"/>
    <mergeCell ref="A208:B208"/>
    <mergeCell ref="A232:Q232"/>
    <mergeCell ref="S232:AE232"/>
    <mergeCell ref="A233:Q233"/>
    <mergeCell ref="C237:I237"/>
    <mergeCell ref="K237:Q237"/>
    <mergeCell ref="C238:C239"/>
    <mergeCell ref="D238:D239"/>
    <mergeCell ref="E238:E239"/>
    <mergeCell ref="F238:F239"/>
    <mergeCell ref="G238:G239"/>
    <mergeCell ref="H238:H239"/>
    <mergeCell ref="I238:I239"/>
    <mergeCell ref="K238:K239"/>
    <mergeCell ref="A241:B241"/>
    <mergeCell ref="A263:B263"/>
    <mergeCell ref="A285:B285"/>
    <mergeCell ref="A309:Q309"/>
    <mergeCell ref="L238:L239"/>
    <mergeCell ref="N238:N239"/>
    <mergeCell ref="P238:P239"/>
    <mergeCell ref="Q238:Q239"/>
    <mergeCell ref="A314:Q314"/>
    <mergeCell ref="A315:Q315"/>
    <mergeCell ref="A310:Q310"/>
    <mergeCell ref="A311:Q311"/>
    <mergeCell ref="A312:Q312"/>
    <mergeCell ref="A313:Q313"/>
    <mergeCell ref="C84:C85"/>
    <mergeCell ref="D84:D85"/>
    <mergeCell ref="E84:E85"/>
    <mergeCell ref="F84:F85"/>
    <mergeCell ref="A81:C81"/>
    <mergeCell ref="S81:U81"/>
    <mergeCell ref="C83:I83"/>
    <mergeCell ref="K83:Q83"/>
    <mergeCell ref="P84:P85"/>
    <mergeCell ref="Q84:Q85"/>
    <mergeCell ref="L84:L85"/>
    <mergeCell ref="M84:M85"/>
    <mergeCell ref="N84:N85"/>
    <mergeCell ref="O84:O85"/>
    <mergeCell ref="G84:G85"/>
    <mergeCell ref="H84:H85"/>
    <mergeCell ref="I84:I85"/>
    <mergeCell ref="K84:K85"/>
  </mergeCells>
  <printOptions horizontalCentered="1" verticalCentered="1"/>
  <pageMargins left="0" right="0" top="0" bottom="0" header="0.03937007874015748" footer="0.03937007874015748"/>
  <pageSetup fitToHeight="4" horizontalDpi="600" verticalDpi="600" orientation="portrait" paperSize="9" scale="73" r:id="rId1"/>
  <rowBreaks count="3" manualBreakCount="3">
    <brk id="76" max="255" man="1"/>
    <brk id="153" max="255" man="1"/>
    <brk id="23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64"/>
  <sheetViews>
    <sheetView showGridLines="0" zoomScalePageLayoutView="0" workbookViewId="0" topLeftCell="A1">
      <selection activeCell="I30" sqref="I30"/>
    </sheetView>
  </sheetViews>
  <sheetFormatPr defaultColWidth="10.28125" defaultRowHeight="12.75"/>
  <cols>
    <col min="1" max="1" width="2.57421875" style="438" customWidth="1"/>
    <col min="2" max="2" width="27.140625" style="438" customWidth="1"/>
    <col min="3" max="3" width="7.8515625" style="438" customWidth="1"/>
    <col min="4" max="4" width="9.28125" style="438" customWidth="1"/>
    <col min="5" max="5" width="12.8515625" style="438" customWidth="1"/>
    <col min="6" max="6" width="10.00390625" style="438" customWidth="1"/>
    <col min="7" max="7" width="10.140625" style="438" customWidth="1"/>
    <col min="8" max="8" width="9.7109375" style="438" customWidth="1"/>
    <col min="9" max="9" width="9.7109375" style="442" customWidth="1"/>
    <col min="10" max="206" width="8.00390625" style="438" customWidth="1"/>
    <col min="207" max="16384" width="10.28125" style="438" customWidth="1"/>
  </cols>
  <sheetData>
    <row r="1" spans="1:9" s="433" customFormat="1" ht="12.75" customHeight="1">
      <c r="A1" s="999" t="s">
        <v>484</v>
      </c>
      <c r="B1" s="999"/>
      <c r="C1" s="999"/>
      <c r="D1" s="999"/>
      <c r="E1" s="999"/>
      <c r="F1" s="999"/>
      <c r="G1" s="999"/>
      <c r="H1" s="999"/>
      <c r="I1" s="999"/>
    </row>
    <row r="2" spans="1:9" s="433" customFormat="1" ht="25.5" customHeight="1">
      <c r="A2" s="999" t="s">
        <v>485</v>
      </c>
      <c r="B2" s="999"/>
      <c r="C2" s="999"/>
      <c r="D2" s="999"/>
      <c r="E2" s="999"/>
      <c r="F2" s="999"/>
      <c r="G2" s="999"/>
      <c r="H2" s="999"/>
      <c r="I2" s="999"/>
    </row>
    <row r="3" spans="1:9" s="433" customFormat="1" ht="12.75" customHeight="1">
      <c r="A3" s="1041" t="str">
        <f>"November 2011"</f>
        <v>November 2011</v>
      </c>
      <c r="B3" s="1037"/>
      <c r="C3" s="434"/>
      <c r="D3" s="434"/>
      <c r="E3" s="434"/>
      <c r="F3" s="434"/>
      <c r="G3" s="434"/>
      <c r="H3" s="434"/>
      <c r="I3" s="435"/>
    </row>
    <row r="4" spans="1:9" s="433" customFormat="1" ht="12.75" customHeight="1">
      <c r="A4" s="1071" t="s">
        <v>394</v>
      </c>
      <c r="B4" s="1072"/>
      <c r="I4" s="435"/>
    </row>
    <row r="5" spans="1:9" ht="11.25" customHeight="1">
      <c r="A5" s="436"/>
      <c r="B5" s="437"/>
      <c r="C5" s="437"/>
      <c r="D5" s="437"/>
      <c r="E5" s="437"/>
      <c r="F5" s="437"/>
      <c r="G5" s="437"/>
      <c r="H5" s="1073" t="s">
        <v>81</v>
      </c>
      <c r="I5" s="1062"/>
    </row>
    <row r="6" spans="3:9" ht="11.25" customHeight="1">
      <c r="C6" s="1074" t="s">
        <v>19</v>
      </c>
      <c r="D6" s="1077" t="s">
        <v>27</v>
      </c>
      <c r="E6" s="1074" t="s">
        <v>28</v>
      </c>
      <c r="F6" s="1074" t="s">
        <v>167</v>
      </c>
      <c r="G6" s="1074" t="s">
        <v>29</v>
      </c>
      <c r="H6" s="1074" t="s">
        <v>33</v>
      </c>
      <c r="I6" s="1074" t="s">
        <v>223</v>
      </c>
    </row>
    <row r="7" spans="3:9" ht="11.25" customHeight="1">
      <c r="C7" s="1075"/>
      <c r="D7" s="1078"/>
      <c r="E7" s="1080"/>
      <c r="F7" s="1080"/>
      <c r="G7" s="1075"/>
      <c r="H7" s="1075"/>
      <c r="I7" s="1080"/>
    </row>
    <row r="8" spans="1:9" ht="23.25" customHeight="1">
      <c r="A8" s="437"/>
      <c r="B8" s="437"/>
      <c r="C8" s="1076"/>
      <c r="D8" s="1079"/>
      <c r="E8" s="1081"/>
      <c r="F8" s="1081" t="s">
        <v>103</v>
      </c>
      <c r="G8" s="1076"/>
      <c r="H8" s="1076"/>
      <c r="I8" s="1081"/>
    </row>
    <row r="9" spans="1:8" ht="3.75" customHeight="1">
      <c r="A9" s="439"/>
      <c r="B9" s="439"/>
      <c r="C9" s="440"/>
      <c r="D9" s="440"/>
      <c r="E9" s="440"/>
      <c r="F9" s="440"/>
      <c r="G9" s="440"/>
      <c r="H9" s="441"/>
    </row>
    <row r="10" spans="1:8" ht="12.75" customHeight="1">
      <c r="A10" s="1082" t="s">
        <v>236</v>
      </c>
      <c r="B10" s="1035"/>
      <c r="H10" s="442"/>
    </row>
    <row r="11" spans="1:8" ht="11.25" customHeight="1">
      <c r="A11" s="443"/>
      <c r="H11" s="442"/>
    </row>
    <row r="12" spans="1:8" ht="12.75" customHeight="1">
      <c r="A12" s="1085" t="s">
        <v>212</v>
      </c>
      <c r="B12" s="1037"/>
      <c r="C12" s="444"/>
      <c r="D12" s="444"/>
      <c r="E12" s="444"/>
      <c r="F12" s="444"/>
      <c r="G12" s="444"/>
      <c r="H12" s="442"/>
    </row>
    <row r="13" spans="1:9" s="444" customFormat="1" ht="11.25" customHeight="1">
      <c r="A13" s="22"/>
      <c r="B13" s="445" t="s">
        <v>354</v>
      </c>
      <c r="C13" s="640">
        <v>8.903680626927029</v>
      </c>
      <c r="D13" s="641">
        <v>5.741542611942487</v>
      </c>
      <c r="E13" s="641">
        <v>3.9941690962099123</v>
      </c>
      <c r="F13" s="641">
        <v>3.1535105117017057</v>
      </c>
      <c r="G13" s="641">
        <v>7.239566773885864</v>
      </c>
      <c r="H13" s="641">
        <v>6.2578388012410056</v>
      </c>
      <c r="I13" s="641">
        <v>7.113336379920544</v>
      </c>
    </row>
    <row r="14" spans="1:9" ht="11.25" customHeight="1">
      <c r="A14" s="446"/>
      <c r="B14" s="445" t="s">
        <v>355</v>
      </c>
      <c r="C14" s="640">
        <v>8.026079136690647</v>
      </c>
      <c r="D14" s="641">
        <v>5.820716080033624</v>
      </c>
      <c r="E14" s="641">
        <v>3.741496598639456</v>
      </c>
      <c r="F14" s="641">
        <v>2.5188417294724315</v>
      </c>
      <c r="G14" s="641">
        <v>6.79775211307152</v>
      </c>
      <c r="H14" s="641">
        <v>6.076308667238762</v>
      </c>
      <c r="I14" s="641">
        <v>6.7197262074325605</v>
      </c>
    </row>
    <row r="15" spans="2:9" ht="11.25" customHeight="1">
      <c r="B15" s="445" t="s">
        <v>356</v>
      </c>
      <c r="C15" s="640">
        <v>7.567606628982529</v>
      </c>
      <c r="D15" s="641">
        <v>5.849062136510698</v>
      </c>
      <c r="E15" s="641">
        <v>4.373177842565598</v>
      </c>
      <c r="F15" s="641">
        <v>1.9238397461324872</v>
      </c>
      <c r="G15" s="641">
        <v>6.588406287807154</v>
      </c>
      <c r="H15" s="641">
        <v>5.79576209650802</v>
      </c>
      <c r="I15" s="641">
        <v>6.493900710166151</v>
      </c>
    </row>
    <row r="16" spans="2:9" ht="11.25" customHeight="1">
      <c r="B16" s="445" t="s">
        <v>357</v>
      </c>
      <c r="C16" s="640">
        <v>7.19745632065776</v>
      </c>
      <c r="D16" s="641">
        <v>5.756204365292698</v>
      </c>
      <c r="E16" s="641">
        <v>4.363459669582118</v>
      </c>
      <c r="F16" s="641">
        <v>2.380007933359778</v>
      </c>
      <c r="G16" s="641">
        <v>6.3679118682979405</v>
      </c>
      <c r="H16" s="641">
        <v>5.559772922305103</v>
      </c>
      <c r="I16" s="641">
        <v>6.268075212899739</v>
      </c>
    </row>
    <row r="17" spans="2:9" ht="11.25" customHeight="1">
      <c r="B17" s="445" t="s">
        <v>358</v>
      </c>
      <c r="C17" s="640">
        <v>6.516572456320658</v>
      </c>
      <c r="D17" s="641">
        <v>5.909664050358235</v>
      </c>
      <c r="E17" s="641">
        <v>4.373177842565598</v>
      </c>
      <c r="F17" s="641">
        <v>2.0825069416898057</v>
      </c>
      <c r="G17" s="641">
        <v>6.076809685238023</v>
      </c>
      <c r="H17" s="641">
        <v>5.16205690144564</v>
      </c>
      <c r="I17" s="641">
        <v>5.95251993902378</v>
      </c>
    </row>
    <row r="18" spans="2:9" ht="11.25" customHeight="1">
      <c r="B18" s="445" t="s">
        <v>359</v>
      </c>
      <c r="C18" s="640">
        <v>13.148766700924973</v>
      </c>
      <c r="D18" s="641">
        <v>11.023683618911708</v>
      </c>
      <c r="E18" s="641">
        <v>11.40913508260447</v>
      </c>
      <c r="F18" s="641">
        <v>12.594208647362157</v>
      </c>
      <c r="G18" s="641">
        <v>12.165593786516808</v>
      </c>
      <c r="H18" s="641">
        <v>9.477523268862631</v>
      </c>
      <c r="I18" s="641">
        <v>11.74359299373893</v>
      </c>
    </row>
    <row r="19" spans="1:8" ht="11.25" customHeight="1">
      <c r="A19" s="447"/>
      <c r="B19" s="439"/>
      <c r="C19" s="640"/>
      <c r="D19" s="641"/>
      <c r="E19" s="641"/>
      <c r="F19" s="641"/>
      <c r="G19" s="641"/>
      <c r="H19" s="442"/>
    </row>
    <row r="20" spans="1:8" ht="11.25" customHeight="1">
      <c r="A20" s="1082" t="s">
        <v>360</v>
      </c>
      <c r="B20" s="1083"/>
      <c r="C20" s="640"/>
      <c r="D20" s="641"/>
      <c r="E20" s="641"/>
      <c r="F20" s="641"/>
      <c r="G20" s="641"/>
      <c r="H20" s="442"/>
    </row>
    <row r="21" spans="2:9" ht="11.25" customHeight="1">
      <c r="B21" s="100" t="s">
        <v>361</v>
      </c>
      <c r="C21" s="640">
        <v>13.531763874614594</v>
      </c>
      <c r="D21" s="641">
        <v>12.294368909263294</v>
      </c>
      <c r="E21" s="641">
        <v>11.457725947521865</v>
      </c>
      <c r="F21" s="641">
        <v>9.55969853232844</v>
      </c>
      <c r="G21" s="641">
        <v>12.838225639289297</v>
      </c>
      <c r="H21" s="641">
        <v>10.772988316060466</v>
      </c>
      <c r="I21" s="641">
        <v>12.548826007625363</v>
      </c>
    </row>
    <row r="22" spans="2:9" ht="11.25" customHeight="1">
      <c r="B22" s="100" t="s">
        <v>362</v>
      </c>
      <c r="C22" s="640">
        <v>9.733909301130524</v>
      </c>
      <c r="D22" s="641">
        <v>9.236904610632704</v>
      </c>
      <c r="E22" s="641">
        <v>9.290573372206024</v>
      </c>
      <c r="F22" s="641">
        <v>9.123363744545815</v>
      </c>
      <c r="G22" s="641">
        <v>9.492408633141054</v>
      </c>
      <c r="H22" s="641">
        <v>7.977424252425902</v>
      </c>
      <c r="I22" s="641">
        <v>9.280860872146743</v>
      </c>
    </row>
    <row r="23" spans="2:9" ht="11.25" customHeight="1">
      <c r="B23" s="100" t="s">
        <v>363</v>
      </c>
      <c r="C23" s="640">
        <v>18.970805498458375</v>
      </c>
      <c r="D23" s="641">
        <v>29.847420020135473</v>
      </c>
      <c r="E23" s="641">
        <v>29.21282798833819</v>
      </c>
      <c r="F23" s="641">
        <v>41.63030543435145</v>
      </c>
      <c r="G23" s="641">
        <v>24.472403100135022</v>
      </c>
      <c r="H23" s="641">
        <v>24.227671793517725</v>
      </c>
      <c r="I23" s="641">
        <v>24.66701580111345</v>
      </c>
    </row>
    <row r="24" spans="1:8" ht="11.25" customHeight="1">
      <c r="A24" s="443"/>
      <c r="B24" s="439"/>
      <c r="C24" s="640"/>
      <c r="D24" s="641"/>
      <c r="E24" s="641"/>
      <c r="F24" s="641"/>
      <c r="G24" s="641"/>
      <c r="H24" s="442"/>
    </row>
    <row r="25" spans="1:8" ht="12.75" customHeight="1">
      <c r="A25" s="1082" t="s">
        <v>213</v>
      </c>
      <c r="B25" s="1083"/>
      <c r="C25" s="640"/>
      <c r="D25" s="641"/>
      <c r="E25" s="641"/>
      <c r="F25" s="641"/>
      <c r="G25" s="641"/>
      <c r="H25" s="442"/>
    </row>
    <row r="26" spans="1:9" ht="11.25" customHeight="1">
      <c r="A26" s="438" t="s">
        <v>364</v>
      </c>
      <c r="C26" s="640">
        <v>0.6222700411099692</v>
      </c>
      <c r="D26" s="641">
        <v>1.4691076856911063</v>
      </c>
      <c r="E26" s="641">
        <v>0.8357628765792031</v>
      </c>
      <c r="F26" s="641">
        <v>0.8925029750099168</v>
      </c>
      <c r="G26" s="641">
        <v>0.9947023531792075</v>
      </c>
      <c r="H26" s="641">
        <v>1.4291372367813056</v>
      </c>
      <c r="I26" s="641">
        <v>1.0924350126255467</v>
      </c>
    </row>
    <row r="27" spans="1:8" ht="11.25" customHeight="1">
      <c r="A27" s="443"/>
      <c r="C27" s="640"/>
      <c r="D27" s="641"/>
      <c r="E27" s="641"/>
      <c r="F27" s="641"/>
      <c r="G27" s="641"/>
      <c r="H27" s="442"/>
    </row>
    <row r="28" spans="1:9" ht="12.75" customHeight="1">
      <c r="A28" s="1082" t="s">
        <v>214</v>
      </c>
      <c r="B28" s="1083"/>
      <c r="C28" s="640">
        <v>0.6889131551901336</v>
      </c>
      <c r="D28" s="641">
        <v>1.099631501265798</v>
      </c>
      <c r="E28" s="641">
        <v>13.022351797862003</v>
      </c>
      <c r="F28" s="641">
        <v>5.474018246727489</v>
      </c>
      <c r="G28" s="641">
        <v>1.48606632174843</v>
      </c>
      <c r="H28" s="641">
        <v>5.709947851343323</v>
      </c>
      <c r="I28" s="641">
        <v>1.3572879591979692</v>
      </c>
    </row>
    <row r="29" spans="1:8" ht="11.25" customHeight="1">
      <c r="A29" s="443"/>
      <c r="B29" s="439"/>
      <c r="C29" s="640"/>
      <c r="D29" s="641"/>
      <c r="E29" s="641"/>
      <c r="F29" s="641"/>
      <c r="G29" s="641"/>
      <c r="H29" s="442"/>
    </row>
    <row r="30" spans="1:9" ht="11.25" customHeight="1">
      <c r="A30" s="443" t="s">
        <v>215</v>
      </c>
      <c r="B30" s="439"/>
      <c r="C30" s="640">
        <v>5.092176258992806</v>
      </c>
      <c r="D30" s="641">
        <v>5.951694409962173</v>
      </c>
      <c r="E30" s="641">
        <v>3.926141885325559</v>
      </c>
      <c r="F30" s="641">
        <v>8.667195557318525</v>
      </c>
      <c r="G30" s="641">
        <v>5.480153437689681</v>
      </c>
      <c r="H30" s="641">
        <v>11.553567892270117</v>
      </c>
      <c r="I30" s="641">
        <v>6.762422904109224</v>
      </c>
    </row>
    <row r="31" spans="1:8" ht="11.25" customHeight="1">
      <c r="A31" s="443"/>
      <c r="B31" s="439"/>
      <c r="C31" s="640"/>
      <c r="D31" s="641"/>
      <c r="E31" s="641"/>
      <c r="F31" s="641"/>
      <c r="G31" s="641"/>
      <c r="H31" s="442"/>
    </row>
    <row r="32" spans="1:9" s="443" customFormat="1" ht="11.25" customHeight="1">
      <c r="A32" s="1084" t="s">
        <v>42</v>
      </c>
      <c r="B32" s="1085"/>
      <c r="C32" s="448">
        <v>100</v>
      </c>
      <c r="D32" s="449">
        <v>100</v>
      </c>
      <c r="E32" s="449">
        <v>100</v>
      </c>
      <c r="F32" s="449">
        <v>100</v>
      </c>
      <c r="G32" s="449">
        <v>100</v>
      </c>
      <c r="H32" s="449">
        <v>100</v>
      </c>
      <c r="I32" s="449">
        <v>100</v>
      </c>
    </row>
    <row r="33" spans="1:8" ht="11.25" customHeight="1">
      <c r="A33" s="443"/>
      <c r="B33" s="439"/>
      <c r="C33" s="641"/>
      <c r="D33" s="641"/>
      <c r="E33" s="641"/>
      <c r="F33" s="641"/>
      <c r="G33" s="641"/>
      <c r="H33" s="442"/>
    </row>
    <row r="34" spans="1:8" ht="11.25" customHeight="1">
      <c r="A34" s="1082" t="s">
        <v>365</v>
      </c>
      <c r="B34" s="1083"/>
      <c r="C34" s="641"/>
      <c r="D34" s="641"/>
      <c r="E34" s="641"/>
      <c r="F34" s="641"/>
      <c r="G34" s="641"/>
      <c r="H34" s="442"/>
    </row>
    <row r="35" spans="1:8" ht="11.25" customHeight="1">
      <c r="A35" s="121"/>
      <c r="B35" s="28"/>
      <c r="C35" s="641"/>
      <c r="D35" s="641"/>
      <c r="E35" s="641"/>
      <c r="F35" s="641"/>
      <c r="G35" s="641"/>
      <c r="H35" s="442"/>
    </row>
    <row r="36" spans="1:9" s="450" customFormat="1" ht="25.5" customHeight="1">
      <c r="A36" s="1067" t="s">
        <v>366</v>
      </c>
      <c r="B36" s="1086"/>
      <c r="C36" s="642"/>
      <c r="D36" s="643"/>
      <c r="E36" s="643"/>
      <c r="F36" s="643"/>
      <c r="G36" s="643"/>
      <c r="H36" s="442"/>
      <c r="I36" s="442"/>
    </row>
    <row r="37" spans="1:9" s="450" customFormat="1" ht="11.25" customHeight="1">
      <c r="A37" s="46"/>
      <c r="B37" s="644" t="s">
        <v>369</v>
      </c>
      <c r="C37" s="640">
        <v>80.30575539568345</v>
      </c>
      <c r="D37" s="641">
        <v>57.929564936905585</v>
      </c>
      <c r="E37" s="641">
        <v>72.84113381674358</v>
      </c>
      <c r="F37" s="641">
        <v>72.61695047954589</v>
      </c>
      <c r="G37" s="641">
        <v>70.36447055114452</v>
      </c>
      <c r="H37" s="641">
        <v>64.09669428547024</v>
      </c>
      <c r="I37" s="641">
        <v>69.13987790264923</v>
      </c>
    </row>
    <row r="38" spans="1:9" s="450" customFormat="1" ht="11.25" customHeight="1">
      <c r="A38" s="438"/>
      <c r="B38" s="445" t="s">
        <v>486</v>
      </c>
      <c r="C38" s="640">
        <v>0.29467497430626927</v>
      </c>
      <c r="D38" s="641">
        <v>12.595423578054287</v>
      </c>
      <c r="E38" s="641">
        <v>1.3074049659415512</v>
      </c>
      <c r="F38" s="641">
        <v>2.9164220003914663</v>
      </c>
      <c r="G38" s="641">
        <v>5.608930482614431</v>
      </c>
      <c r="H38" s="641">
        <v>9.845391646023746</v>
      </c>
      <c r="I38" s="641">
        <v>6.436646561881461</v>
      </c>
    </row>
    <row r="39" spans="1:9" s="450" customFormat="1" ht="11.25" customHeight="1">
      <c r="A39" s="438"/>
      <c r="B39" s="445" t="s">
        <v>487</v>
      </c>
      <c r="C39" s="640">
        <v>15.349595323741008</v>
      </c>
      <c r="D39" s="641">
        <v>24.59264761941998</v>
      </c>
      <c r="E39" s="641">
        <v>20.84157328059767</v>
      </c>
      <c r="F39" s="641">
        <v>20.767273439029164</v>
      </c>
      <c r="G39" s="641">
        <v>19.594544142170893</v>
      </c>
      <c r="H39" s="641">
        <v>20.973776373110105</v>
      </c>
      <c r="I39" s="641">
        <v>19.864017329946563</v>
      </c>
    </row>
    <row r="40" spans="1:9" s="450" customFormat="1" ht="11.25" customHeight="1">
      <c r="A40" s="438"/>
      <c r="B40" s="645" t="s">
        <v>488</v>
      </c>
      <c r="C40" s="640">
        <v>4.04997430626927</v>
      </c>
      <c r="D40" s="641">
        <v>4.882363865620143</v>
      </c>
      <c r="E40" s="641">
        <v>5.009887936717205</v>
      </c>
      <c r="F40" s="641">
        <v>3.69935408103347</v>
      </c>
      <c r="G40" s="641">
        <v>4.432054824070156</v>
      </c>
      <c r="H40" s="646">
        <v>5.084137695395917</v>
      </c>
      <c r="I40" s="646">
        <v>4.559458205522753</v>
      </c>
    </row>
    <row r="41" spans="2:9" ht="11.25" customHeight="1">
      <c r="B41" s="460" t="s">
        <v>42</v>
      </c>
      <c r="C41" s="448">
        <v>100</v>
      </c>
      <c r="D41" s="449">
        <v>100</v>
      </c>
      <c r="E41" s="449">
        <v>100</v>
      </c>
      <c r="F41" s="449">
        <v>100</v>
      </c>
      <c r="G41" s="449">
        <v>100</v>
      </c>
      <c r="H41" s="449">
        <v>100</v>
      </c>
      <c r="I41" s="449">
        <v>100</v>
      </c>
    </row>
    <row r="42" spans="2:8" ht="7.5" customHeight="1">
      <c r="B42" s="445"/>
      <c r="C42" s="640"/>
      <c r="D42" s="641"/>
      <c r="E42" s="641"/>
      <c r="F42" s="641"/>
      <c r="G42" s="641"/>
      <c r="H42" s="442"/>
    </row>
    <row r="43" spans="1:8" ht="11.25" customHeight="1">
      <c r="A43" s="1066" t="s">
        <v>367</v>
      </c>
      <c r="B43" s="1066"/>
      <c r="C43" s="349"/>
      <c r="D43" s="641"/>
      <c r="E43" s="641"/>
      <c r="F43" s="641"/>
      <c r="G43" s="641"/>
      <c r="H43" s="442"/>
    </row>
    <row r="44" spans="2:9" ht="11.25" customHeight="1">
      <c r="B44" s="644" t="s">
        <v>369</v>
      </c>
      <c r="C44" s="640">
        <v>98.65268499486125</v>
      </c>
      <c r="D44" s="641">
        <v>96.37365967138123</v>
      </c>
      <c r="E44" s="641">
        <v>98.49483629971435</v>
      </c>
      <c r="F44" s="641">
        <v>98.2775494225876</v>
      </c>
      <c r="G44" s="641">
        <v>97.67155337630983</v>
      </c>
      <c r="H44" s="641">
        <v>96.77457931152303</v>
      </c>
      <c r="I44" s="641">
        <v>97.49630336752371</v>
      </c>
    </row>
    <row r="45" spans="2:9" ht="11.25" customHeight="1">
      <c r="B45" s="445" t="s">
        <v>489</v>
      </c>
      <c r="C45" s="640">
        <v>1.3473150051387461</v>
      </c>
      <c r="D45" s="641">
        <v>3.626340328618765</v>
      </c>
      <c r="E45" s="641">
        <v>1.5051637002856515</v>
      </c>
      <c r="F45" s="641">
        <v>1.7224505774124095</v>
      </c>
      <c r="G45" s="641">
        <v>2.328446623690171</v>
      </c>
      <c r="H45" s="641">
        <v>3.225420688476979</v>
      </c>
      <c r="I45" s="641">
        <v>2.5036966324762933</v>
      </c>
    </row>
    <row r="46" spans="2:9" ht="11.25" customHeight="1">
      <c r="B46" s="460" t="s">
        <v>42</v>
      </c>
      <c r="C46" s="448">
        <v>100</v>
      </c>
      <c r="D46" s="449">
        <v>100</v>
      </c>
      <c r="E46" s="449">
        <v>100</v>
      </c>
      <c r="F46" s="449">
        <v>100</v>
      </c>
      <c r="G46" s="449">
        <v>100</v>
      </c>
      <c r="H46" s="449">
        <v>100</v>
      </c>
      <c r="I46" s="449">
        <v>100</v>
      </c>
    </row>
    <row r="47" spans="1:8" ht="7.5" customHeight="1">
      <c r="A47" s="447"/>
      <c r="B47" s="439"/>
      <c r="C47" s="640"/>
      <c r="D47" s="641"/>
      <c r="E47" s="641"/>
      <c r="F47" s="641"/>
      <c r="G47" s="641"/>
      <c r="H47" s="442"/>
    </row>
    <row r="48" spans="1:8" ht="11.25" customHeight="1">
      <c r="A48" s="1067" t="s">
        <v>368</v>
      </c>
      <c r="B48" s="1060"/>
      <c r="C48" s="349"/>
      <c r="D48" s="641"/>
      <c r="E48" s="641"/>
      <c r="F48" s="641"/>
      <c r="G48" s="641"/>
      <c r="H48" s="442"/>
    </row>
    <row r="49" spans="2:9" ht="11.25" customHeight="1">
      <c r="B49" s="644" t="s">
        <v>369</v>
      </c>
      <c r="C49" s="640">
        <v>98.85341726618705</v>
      </c>
      <c r="D49" s="641">
        <v>99.48488373229594</v>
      </c>
      <c r="E49" s="641">
        <v>33.102614809931886</v>
      </c>
      <c r="F49" s="641">
        <v>74.82873360735957</v>
      </c>
      <c r="G49" s="641">
        <v>96.12962640316599</v>
      </c>
      <c r="H49" s="641">
        <v>99.56436320150337</v>
      </c>
      <c r="I49" s="641">
        <v>96.80070227672508</v>
      </c>
    </row>
    <row r="50" spans="2:9" ht="11.25" customHeight="1">
      <c r="B50" s="644" t="s">
        <v>490</v>
      </c>
      <c r="C50" s="640">
        <v>0.924171377183967</v>
      </c>
      <c r="D50" s="641">
        <v>0.3939124400089925</v>
      </c>
      <c r="E50" s="641">
        <v>55.80092287409361</v>
      </c>
      <c r="F50" s="641">
        <v>21.31532589547857</v>
      </c>
      <c r="G50" s="641">
        <v>3.2033252856111707</v>
      </c>
      <c r="H50" s="641">
        <v>0.3587597164089861</v>
      </c>
      <c r="I50" s="641">
        <v>2.6475565509667986</v>
      </c>
    </row>
    <row r="51" spans="2:9" ht="11.25" customHeight="1">
      <c r="B51" s="645" t="s">
        <v>488</v>
      </c>
      <c r="C51" s="640">
        <v>0.2224113566289825</v>
      </c>
      <c r="D51" s="641">
        <v>0.12120382769507464</v>
      </c>
      <c r="E51" s="641">
        <v>11.096462315974511</v>
      </c>
      <c r="F51" s="641">
        <v>3.8559404971618716</v>
      </c>
      <c r="G51" s="641">
        <v>0.6670483112228389</v>
      </c>
      <c r="H51" s="641">
        <v>0.07687708208763988</v>
      </c>
      <c r="I51" s="641">
        <v>0.5517411723081339</v>
      </c>
    </row>
    <row r="52" spans="2:9" ht="11.25" customHeight="1">
      <c r="B52" s="460" t="s">
        <v>42</v>
      </c>
      <c r="C52" s="448">
        <v>100</v>
      </c>
      <c r="D52" s="449">
        <v>100</v>
      </c>
      <c r="E52" s="449">
        <v>100</v>
      </c>
      <c r="F52" s="449">
        <v>100</v>
      </c>
      <c r="G52" s="449">
        <v>100</v>
      </c>
      <c r="H52" s="449">
        <v>100</v>
      </c>
      <c r="I52" s="449">
        <v>100</v>
      </c>
    </row>
    <row r="53" spans="1:9" s="450" customFormat="1" ht="11.25" customHeight="1">
      <c r="A53" s="46"/>
      <c r="B53" s="28"/>
      <c r="C53" s="640"/>
      <c r="D53" s="641"/>
      <c r="E53" s="641"/>
      <c r="F53" s="641"/>
      <c r="G53" s="641"/>
      <c r="H53" s="442"/>
      <c r="I53" s="442"/>
    </row>
    <row r="54" spans="1:9" s="450" customFormat="1" ht="11.25" customHeight="1">
      <c r="A54" s="1068" t="s">
        <v>370</v>
      </c>
      <c r="B54" s="1035"/>
      <c r="C54" s="640"/>
      <c r="D54" s="641"/>
      <c r="E54" s="641"/>
      <c r="F54" s="641"/>
      <c r="G54" s="641"/>
      <c r="H54" s="442"/>
      <c r="I54" s="442"/>
    </row>
    <row r="55" spans="1:9" s="450" customFormat="1" ht="11.25" customHeight="1">
      <c r="A55" s="46"/>
      <c r="B55" s="644" t="s">
        <v>369</v>
      </c>
      <c r="C55" s="640">
        <v>93.03940775950667</v>
      </c>
      <c r="D55" s="641">
        <v>86.00291280166557</v>
      </c>
      <c r="E55" s="641">
        <v>78.93869479235333</v>
      </c>
      <c r="F55" s="641">
        <v>92.77745155607751</v>
      </c>
      <c r="G55" s="641">
        <v>89.51514548124548</v>
      </c>
      <c r="H55" s="641">
        <v>84.97309302126934</v>
      </c>
      <c r="I55" s="641">
        <v>88.62772324155449</v>
      </c>
    </row>
    <row r="56" spans="1:9" s="450" customFormat="1" ht="11.25" customHeight="1">
      <c r="A56" s="46"/>
      <c r="B56" s="445" t="s">
        <v>489</v>
      </c>
      <c r="C56" s="640">
        <v>6.96059224049332</v>
      </c>
      <c r="D56" s="641">
        <v>13.997087198334423</v>
      </c>
      <c r="E56" s="641">
        <v>21.061305207646672</v>
      </c>
      <c r="F56" s="641">
        <v>7.22254844392249</v>
      </c>
      <c r="G56" s="641">
        <v>10.484854518754512</v>
      </c>
      <c r="H56" s="641">
        <v>15.026906978730675</v>
      </c>
      <c r="I56" s="641">
        <v>11.372276758445512</v>
      </c>
    </row>
    <row r="57" spans="2:9" ht="11.25" customHeight="1">
      <c r="B57" s="460" t="s">
        <v>42</v>
      </c>
      <c r="C57" s="448">
        <v>100</v>
      </c>
      <c r="D57" s="449">
        <v>100</v>
      </c>
      <c r="E57" s="449">
        <v>100</v>
      </c>
      <c r="F57" s="449">
        <v>100</v>
      </c>
      <c r="G57" s="449">
        <v>100</v>
      </c>
      <c r="H57" s="449">
        <v>100</v>
      </c>
      <c r="I57" s="449">
        <v>100</v>
      </c>
    </row>
    <row r="58" spans="1:9" ht="3.75" customHeight="1">
      <c r="A58" s="451"/>
      <c r="B58" s="437"/>
      <c r="C58" s="437"/>
      <c r="D58" s="437"/>
      <c r="E58" s="437"/>
      <c r="F58" s="437"/>
      <c r="G58" s="437"/>
      <c r="H58" s="452"/>
      <c r="I58" s="452"/>
    </row>
    <row r="59" spans="7:9" ht="11.25" customHeight="1">
      <c r="G59" s="1069" t="s">
        <v>17</v>
      </c>
      <c r="H59" s="1070"/>
      <c r="I59" s="1070"/>
    </row>
    <row r="60" spans="7:9" ht="11.25" customHeight="1">
      <c r="G60" s="461"/>
      <c r="H60" s="462"/>
      <c r="I60" s="462"/>
    </row>
    <row r="61" spans="1:9" ht="33.75" customHeight="1">
      <c r="A61" s="1063" t="s">
        <v>256</v>
      </c>
      <c r="B61" s="1063"/>
      <c r="C61" s="1063"/>
      <c r="D61" s="1063"/>
      <c r="E61" s="1063"/>
      <c r="F61" s="1063"/>
      <c r="G61" s="1063"/>
      <c r="H61" s="1063"/>
      <c r="I61" s="1063"/>
    </row>
    <row r="62" spans="1:9" ht="11.25" customHeight="1">
      <c r="A62" s="1064" t="s">
        <v>216</v>
      </c>
      <c r="B62" s="1064"/>
      <c r="C62" s="1064"/>
      <c r="D62" s="1064"/>
      <c r="E62" s="1064"/>
      <c r="F62" s="1064"/>
      <c r="G62" s="1064"/>
      <c r="H62" s="1064"/>
      <c r="I62" s="377"/>
    </row>
    <row r="63" spans="1:9" ht="11.25" customHeight="1">
      <c r="A63" s="1065" t="s">
        <v>217</v>
      </c>
      <c r="B63" s="1065"/>
      <c r="C63" s="1065"/>
      <c r="D63" s="1065"/>
      <c r="E63" s="1065"/>
      <c r="F63" s="1065"/>
      <c r="G63" s="1065"/>
      <c r="H63" s="1065"/>
      <c r="I63" s="100"/>
    </row>
    <row r="64" spans="1:9" ht="11.25" customHeight="1">
      <c r="A64" s="474" t="s">
        <v>416</v>
      </c>
      <c r="B64" s="136"/>
      <c r="C64" s="136"/>
      <c r="D64" s="136"/>
      <c r="E64" s="136"/>
      <c r="F64" s="136"/>
      <c r="G64" s="136"/>
      <c r="H64" s="136"/>
      <c r="I64" s="136"/>
    </row>
  </sheetData>
  <sheetProtection/>
  <mergeCells count="27">
    <mergeCell ref="A28:B28"/>
    <mergeCell ref="A32:B32"/>
    <mergeCell ref="A34:B34"/>
    <mergeCell ref="A36:B36"/>
    <mergeCell ref="H6:H8"/>
    <mergeCell ref="I6:I8"/>
    <mergeCell ref="A10:B10"/>
    <mergeCell ref="A12:B12"/>
    <mergeCell ref="A20:B20"/>
    <mergeCell ref="A25:B25"/>
    <mergeCell ref="A1:I1"/>
    <mergeCell ref="A2:I2"/>
    <mergeCell ref="A3:B3"/>
    <mergeCell ref="A4:B4"/>
    <mergeCell ref="H5:I5"/>
    <mergeCell ref="C6:C8"/>
    <mergeCell ref="D6:D8"/>
    <mergeCell ref="E6:E8"/>
    <mergeCell ref="F6:F8"/>
    <mergeCell ref="G6:G8"/>
    <mergeCell ref="A61:I61"/>
    <mergeCell ref="A62:H62"/>
    <mergeCell ref="A63:H63"/>
    <mergeCell ref="A43:B43"/>
    <mergeCell ref="A48:B48"/>
    <mergeCell ref="A54:B54"/>
    <mergeCell ref="G59:I59"/>
  </mergeCells>
  <printOptions horizontalCentered="1" verticalCentered="1"/>
  <pageMargins left="0.35433070866141736" right="0.35433070866141736" top="0.3937007874015748" bottom="0" header="0" footer="0"/>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I61"/>
  <sheetViews>
    <sheetView showGridLines="0" zoomScalePageLayoutView="0" workbookViewId="0" topLeftCell="A1">
      <selection activeCell="A1" sqref="A1:I1"/>
    </sheetView>
  </sheetViews>
  <sheetFormatPr defaultColWidth="10.28125" defaultRowHeight="12.75"/>
  <cols>
    <col min="1" max="1" width="2.57421875" style="438" customWidth="1"/>
    <col min="2" max="2" width="27.140625" style="438" customWidth="1"/>
    <col min="3" max="3" width="7.8515625" style="438" customWidth="1"/>
    <col min="4" max="4" width="9.28125" style="438" customWidth="1"/>
    <col min="5" max="5" width="11.28125" style="438" customWidth="1"/>
    <col min="6" max="6" width="10.28125" style="438" customWidth="1"/>
    <col min="7" max="7" width="10.140625" style="438" customWidth="1"/>
    <col min="8" max="8" width="9.7109375" style="438" customWidth="1"/>
    <col min="9" max="9" width="9.7109375" style="442" customWidth="1"/>
    <col min="10" max="212" width="8.00390625" style="438" customWidth="1"/>
    <col min="213" max="16384" width="10.28125" style="438" customWidth="1"/>
  </cols>
  <sheetData>
    <row r="1" spans="1:9" s="433" customFormat="1" ht="12.75" customHeight="1">
      <c r="A1" s="999" t="s">
        <v>493</v>
      </c>
      <c r="B1" s="999"/>
      <c r="C1" s="999"/>
      <c r="D1" s="999"/>
      <c r="E1" s="999"/>
      <c r="F1" s="999"/>
      <c r="G1" s="999"/>
      <c r="H1" s="999"/>
      <c r="I1" s="999"/>
    </row>
    <row r="2" spans="1:9" s="433" customFormat="1" ht="25.5" customHeight="1">
      <c r="A2" s="999" t="s">
        <v>492</v>
      </c>
      <c r="B2" s="999"/>
      <c r="C2" s="999"/>
      <c r="D2" s="999"/>
      <c r="E2" s="999"/>
      <c r="F2" s="999"/>
      <c r="G2" s="999"/>
      <c r="H2" s="999"/>
      <c r="I2" s="999"/>
    </row>
    <row r="3" spans="1:9" s="433" customFormat="1" ht="12.75" customHeight="1">
      <c r="A3" s="1041" t="str">
        <f>"November 2011"</f>
        <v>November 2011</v>
      </c>
      <c r="B3" s="1037"/>
      <c r="C3" s="434"/>
      <c r="D3" s="434"/>
      <c r="E3" s="434"/>
      <c r="F3" s="434"/>
      <c r="G3" s="434"/>
      <c r="H3" s="434"/>
      <c r="I3" s="435"/>
    </row>
    <row r="4" spans="1:9" s="433" customFormat="1" ht="12.75" customHeight="1">
      <c r="A4" s="1071" t="s">
        <v>394</v>
      </c>
      <c r="B4" s="1072"/>
      <c r="I4" s="435"/>
    </row>
    <row r="5" spans="1:9" ht="11.25" customHeight="1">
      <c r="A5" s="436"/>
      <c r="B5" s="437"/>
      <c r="C5" s="437"/>
      <c r="D5" s="437"/>
      <c r="E5" s="437"/>
      <c r="F5" s="437"/>
      <c r="G5" s="437"/>
      <c r="H5" s="1073" t="s">
        <v>81</v>
      </c>
      <c r="I5" s="1062"/>
    </row>
    <row r="6" spans="3:9" ht="11.25" customHeight="1">
      <c r="C6" s="1074" t="s">
        <v>19</v>
      </c>
      <c r="D6" s="1077" t="s">
        <v>27</v>
      </c>
      <c r="E6" s="1074" t="s">
        <v>28</v>
      </c>
      <c r="F6" s="1074" t="s">
        <v>167</v>
      </c>
      <c r="G6" s="1074" t="s">
        <v>29</v>
      </c>
      <c r="H6" s="1074" t="s">
        <v>33</v>
      </c>
      <c r="I6" s="1074" t="s">
        <v>223</v>
      </c>
    </row>
    <row r="7" spans="3:9" ht="11.25" customHeight="1">
      <c r="C7" s="1075"/>
      <c r="D7" s="1078"/>
      <c r="E7" s="1080"/>
      <c r="F7" s="1080"/>
      <c r="G7" s="1075"/>
      <c r="H7" s="1075"/>
      <c r="I7" s="1080"/>
    </row>
    <row r="8" spans="1:9" ht="23.25" customHeight="1">
      <c r="A8" s="437"/>
      <c r="B8" s="437"/>
      <c r="C8" s="1076"/>
      <c r="D8" s="1079"/>
      <c r="E8" s="1081"/>
      <c r="F8" s="1081" t="s">
        <v>103</v>
      </c>
      <c r="G8" s="1076"/>
      <c r="H8" s="1076"/>
      <c r="I8" s="1081"/>
    </row>
    <row r="9" spans="1:8" ht="11.25" customHeight="1">
      <c r="A9" s="439"/>
      <c r="B9" s="439"/>
      <c r="C9" s="440"/>
      <c r="D9" s="440"/>
      <c r="E9" s="440"/>
      <c r="F9" s="440"/>
      <c r="G9" s="440"/>
      <c r="H9" s="441"/>
    </row>
    <row r="10" spans="1:8" ht="12.75" customHeight="1">
      <c r="A10" s="1082" t="s">
        <v>236</v>
      </c>
      <c r="B10" s="1035"/>
      <c r="H10" s="442"/>
    </row>
    <row r="11" spans="1:8" ht="11.25" customHeight="1">
      <c r="A11" s="443"/>
      <c r="H11" s="442"/>
    </row>
    <row r="12" spans="1:8" ht="12.75" customHeight="1">
      <c r="A12" s="1085" t="s">
        <v>212</v>
      </c>
      <c r="B12" s="1037"/>
      <c r="C12" s="444"/>
      <c r="D12" s="444"/>
      <c r="E12" s="444"/>
      <c r="F12" s="444"/>
      <c r="G12" s="444"/>
      <c r="H12" s="442"/>
    </row>
    <row r="13" spans="1:9" s="444" customFormat="1" ht="11.25" customHeight="1">
      <c r="A13" s="22"/>
      <c r="B13" s="445" t="s">
        <v>354</v>
      </c>
      <c r="C13" s="640">
        <v>1.9523079068470228</v>
      </c>
      <c r="D13" s="641">
        <v>2.6561731431382194</v>
      </c>
      <c r="E13" s="641">
        <v>1.361349511689849</v>
      </c>
      <c r="F13" s="641">
        <v>3.8649667227968885</v>
      </c>
      <c r="G13" s="641">
        <v>2.352121621898498</v>
      </c>
      <c r="H13" s="641">
        <v>2.3271921318742206</v>
      </c>
      <c r="I13" s="641">
        <v>2.348909434905223</v>
      </c>
    </row>
    <row r="14" spans="1:9" ht="11.25" customHeight="1">
      <c r="A14" s="446"/>
      <c r="B14" s="445" t="s">
        <v>355</v>
      </c>
      <c r="C14" s="640">
        <v>1.826802398549714</v>
      </c>
      <c r="D14" s="641">
        <v>2.0577143794064603</v>
      </c>
      <c r="E14" s="641">
        <v>1.2429712932820363</v>
      </c>
      <c r="F14" s="641">
        <v>1.651832250821907</v>
      </c>
      <c r="G14" s="641">
        <v>1.8419489007724301</v>
      </c>
      <c r="H14" s="641">
        <v>1.8146557694971601</v>
      </c>
      <c r="I14" s="641">
        <v>1.8384321564987685</v>
      </c>
    </row>
    <row r="15" spans="2:9" ht="11.25" customHeight="1">
      <c r="B15" s="445" t="s">
        <v>356</v>
      </c>
      <c r="C15" s="640">
        <v>2.039464509831265</v>
      </c>
      <c r="D15" s="641">
        <v>2.295458271847844</v>
      </c>
      <c r="E15" s="641">
        <v>1.5389168393015686</v>
      </c>
      <c r="F15" s="641">
        <v>1.9004089487611258</v>
      </c>
      <c r="G15" s="641">
        <v>2.068350851312312</v>
      </c>
      <c r="H15" s="641">
        <v>1.939326776561851</v>
      </c>
      <c r="I15" s="641">
        <v>2.0517259843644022</v>
      </c>
    </row>
    <row r="16" spans="2:9" ht="11.25" customHeight="1">
      <c r="B16" s="445" t="s">
        <v>357</v>
      </c>
      <c r="C16" s="640">
        <v>2.100474131920234</v>
      </c>
      <c r="D16" s="641">
        <v>2.443023446466634</v>
      </c>
      <c r="E16" s="641">
        <v>1.6572950577093812</v>
      </c>
      <c r="F16" s="641">
        <v>1.7961671076898402</v>
      </c>
      <c r="G16" s="641">
        <v>2.131866330649292</v>
      </c>
      <c r="H16" s="641">
        <v>2.2510042942235766</v>
      </c>
      <c r="I16" s="641">
        <v>2.1472173633670084</v>
      </c>
    </row>
    <row r="17" spans="2:9" ht="11.25" customHeight="1">
      <c r="B17" s="445" t="s">
        <v>358</v>
      </c>
      <c r="C17" s="640">
        <v>2.7402035978245713</v>
      </c>
      <c r="D17" s="641">
        <v>2.984095753402197</v>
      </c>
      <c r="E17" s="641">
        <v>1.8940514945250075</v>
      </c>
      <c r="F17" s="641">
        <v>2.0287065993104</v>
      </c>
      <c r="G17" s="641">
        <v>2.680967893949638</v>
      </c>
      <c r="H17" s="641">
        <v>2.4518631389389114</v>
      </c>
      <c r="I17" s="641">
        <v>2.6514475422125443</v>
      </c>
    </row>
    <row r="18" spans="2:9" ht="11.25" customHeight="1">
      <c r="B18" s="445" t="s">
        <v>359</v>
      </c>
      <c r="C18" s="640">
        <v>21.74905870868777</v>
      </c>
      <c r="D18" s="641">
        <v>12.444663059517953</v>
      </c>
      <c r="E18" s="641">
        <v>16.010654039656703</v>
      </c>
      <c r="F18" s="641">
        <v>25.234544142410392</v>
      </c>
      <c r="G18" s="641">
        <v>19.67033417337677</v>
      </c>
      <c r="H18" s="641">
        <v>12.647181050006925</v>
      </c>
      <c r="I18" s="641">
        <v>18.76539463820369</v>
      </c>
    </row>
    <row r="19" spans="1:8" ht="11.25" customHeight="1">
      <c r="A19" s="447"/>
      <c r="B19" s="439"/>
      <c r="C19" s="640"/>
      <c r="D19" s="641"/>
      <c r="E19" s="641"/>
      <c r="F19" s="641"/>
      <c r="G19" s="641"/>
      <c r="H19" s="442"/>
    </row>
    <row r="20" spans="1:8" ht="11.25" customHeight="1">
      <c r="A20" s="1082" t="s">
        <v>360</v>
      </c>
      <c r="B20" s="1083"/>
      <c r="C20" s="640"/>
      <c r="D20" s="641"/>
      <c r="E20" s="641"/>
      <c r="F20" s="641"/>
      <c r="G20" s="641"/>
      <c r="H20" s="442"/>
    </row>
    <row r="21" spans="2:9" ht="11.25" customHeight="1">
      <c r="B21" s="100" t="s">
        <v>361</v>
      </c>
      <c r="C21" s="640">
        <v>18.363896248779806</v>
      </c>
      <c r="D21" s="641">
        <v>12.292998852270864</v>
      </c>
      <c r="E21" s="641">
        <v>13.021604024859426</v>
      </c>
      <c r="F21" s="641">
        <v>13.75992302140967</v>
      </c>
      <c r="G21" s="641">
        <v>16.07351404511648</v>
      </c>
      <c r="H21" s="641">
        <v>12.370134367640947</v>
      </c>
      <c r="I21" s="641">
        <v>15.59633027522936</v>
      </c>
    </row>
    <row r="22" spans="2:9" ht="11.25" customHeight="1">
      <c r="B22" s="100" t="s">
        <v>362</v>
      </c>
      <c r="C22" s="640">
        <v>15.810207781341514</v>
      </c>
      <c r="D22" s="641">
        <v>12.268404656501065</v>
      </c>
      <c r="E22" s="641">
        <v>14.05741343592779</v>
      </c>
      <c r="F22" s="641">
        <v>10.40814690080988</v>
      </c>
      <c r="G22" s="641">
        <v>14.174196324297744</v>
      </c>
      <c r="H22" s="641">
        <v>11.28965230641363</v>
      </c>
      <c r="I22" s="641">
        <v>13.802520258451434</v>
      </c>
    </row>
    <row r="23" spans="2:9" ht="11.25" customHeight="1">
      <c r="B23" s="100" t="s">
        <v>363</v>
      </c>
      <c r="C23" s="640">
        <v>26.15569655557105</v>
      </c>
      <c r="D23" s="641">
        <v>41.77734054763076</v>
      </c>
      <c r="E23" s="641">
        <v>41.313998224326724</v>
      </c>
      <c r="F23" s="641">
        <v>26.685911314249054</v>
      </c>
      <c r="G23" s="641">
        <v>30.652365439383694</v>
      </c>
      <c r="H23" s="641">
        <v>36.82643025349772</v>
      </c>
      <c r="I23" s="641">
        <v>31.447899189661943</v>
      </c>
    </row>
    <row r="24" spans="1:8" ht="11.25" customHeight="1">
      <c r="A24" s="443"/>
      <c r="B24" s="439"/>
      <c r="C24" s="640"/>
      <c r="D24" s="641"/>
      <c r="E24" s="641"/>
      <c r="F24" s="641"/>
      <c r="G24" s="641"/>
      <c r="H24" s="442"/>
    </row>
    <row r="25" spans="1:8" ht="12.75" customHeight="1">
      <c r="A25" s="1082" t="s">
        <v>213</v>
      </c>
      <c r="B25" s="1083"/>
      <c r="C25" s="640"/>
      <c r="D25" s="641"/>
      <c r="E25" s="641"/>
      <c r="F25" s="641"/>
      <c r="G25" s="641"/>
      <c r="H25" s="442"/>
    </row>
    <row r="26" spans="1:9" ht="11.25" customHeight="1">
      <c r="A26" s="438" t="s">
        <v>364</v>
      </c>
      <c r="C26" s="640">
        <v>0.40963603402593785</v>
      </c>
      <c r="D26" s="641">
        <v>0.9919658960485326</v>
      </c>
      <c r="E26" s="641">
        <v>0.3551346552234389</v>
      </c>
      <c r="F26" s="641">
        <v>0.16037206318659292</v>
      </c>
      <c r="G26" s="641">
        <v>0.5214415964923064</v>
      </c>
      <c r="H26" s="641">
        <v>1.0181465576949715</v>
      </c>
      <c r="I26" s="641">
        <v>0.5854424731374719</v>
      </c>
    </row>
    <row r="27" spans="1:8" ht="11.25" customHeight="1">
      <c r="A27" s="443"/>
      <c r="C27" s="640"/>
      <c r="D27" s="641"/>
      <c r="E27" s="641"/>
      <c r="F27" s="641"/>
      <c r="G27" s="641"/>
      <c r="H27" s="442"/>
    </row>
    <row r="28" spans="1:9" ht="12.75" customHeight="1">
      <c r="A28" s="1082" t="s">
        <v>214</v>
      </c>
      <c r="B28" s="1083"/>
      <c r="C28" s="640">
        <v>0.3294519592804351</v>
      </c>
      <c r="D28" s="641">
        <v>0.7501229709788491</v>
      </c>
      <c r="E28" s="641">
        <v>0.9766203018644569</v>
      </c>
      <c r="F28" s="641">
        <v>3.688557453291637</v>
      </c>
      <c r="G28" s="641">
        <v>0.8861433810723872</v>
      </c>
      <c r="H28" s="641">
        <v>1.156669898877961</v>
      </c>
      <c r="I28" s="641">
        <v>0.9210009638382181</v>
      </c>
    </row>
    <row r="29" spans="1:8" ht="11.25" customHeight="1">
      <c r="A29" s="443"/>
      <c r="B29" s="439"/>
      <c r="C29" s="640"/>
      <c r="D29" s="641"/>
      <c r="E29" s="641"/>
      <c r="F29" s="641"/>
      <c r="G29" s="641"/>
      <c r="H29" s="442"/>
    </row>
    <row r="30" spans="1:9" ht="11.25" customHeight="1">
      <c r="A30" s="443" t="s">
        <v>215</v>
      </c>
      <c r="B30" s="439"/>
      <c r="C30" s="640">
        <v>6.522800167340678</v>
      </c>
      <c r="D30" s="641">
        <v>7.03803902279062</v>
      </c>
      <c r="E30" s="641">
        <v>6.5699911216336195</v>
      </c>
      <c r="F30" s="641">
        <v>8.82046347526261</v>
      </c>
      <c r="G30" s="641">
        <v>6.946749441678447</v>
      </c>
      <c r="H30" s="641">
        <v>13.90774345477213</v>
      </c>
      <c r="I30" s="641">
        <v>7.8436797201299395</v>
      </c>
    </row>
    <row r="31" spans="1:8" ht="11.25" customHeight="1">
      <c r="A31" s="443"/>
      <c r="B31" s="439"/>
      <c r="C31" s="640"/>
      <c r="D31" s="641"/>
      <c r="E31" s="641"/>
      <c r="F31" s="641"/>
      <c r="G31" s="641"/>
      <c r="H31" s="442"/>
    </row>
    <row r="32" spans="1:9" s="443" customFormat="1" ht="11.25" customHeight="1">
      <c r="A32" s="1084" t="s">
        <v>42</v>
      </c>
      <c r="B32" s="1085"/>
      <c r="C32" s="448">
        <v>100</v>
      </c>
      <c r="D32" s="449">
        <v>100</v>
      </c>
      <c r="E32" s="449">
        <v>100</v>
      </c>
      <c r="F32" s="449">
        <v>100</v>
      </c>
      <c r="G32" s="449">
        <v>100</v>
      </c>
      <c r="H32" s="449">
        <v>100</v>
      </c>
      <c r="I32" s="449">
        <v>100</v>
      </c>
    </row>
    <row r="33" spans="1:8" ht="7.5" customHeight="1">
      <c r="A33" s="443"/>
      <c r="B33" s="439"/>
      <c r="C33" s="641"/>
      <c r="D33" s="641"/>
      <c r="E33" s="641"/>
      <c r="F33" s="641"/>
      <c r="G33" s="641"/>
      <c r="H33" s="442"/>
    </row>
    <row r="34" spans="1:8" ht="11.25" customHeight="1">
      <c r="A34" s="1082" t="s">
        <v>365</v>
      </c>
      <c r="B34" s="1083"/>
      <c r="C34" s="641"/>
      <c r="D34" s="641"/>
      <c r="E34" s="641"/>
      <c r="F34" s="641"/>
      <c r="G34" s="641"/>
      <c r="H34" s="442"/>
    </row>
    <row r="35" spans="1:8" ht="5.25" customHeight="1">
      <c r="A35" s="121"/>
      <c r="B35" s="28"/>
      <c r="C35" s="641"/>
      <c r="D35" s="641"/>
      <c r="E35" s="641"/>
      <c r="F35" s="641"/>
      <c r="G35" s="641"/>
      <c r="H35" s="442"/>
    </row>
    <row r="36" spans="1:8" ht="22.5" customHeight="1">
      <c r="A36" s="1067" t="s">
        <v>366</v>
      </c>
      <c r="B36" s="1086"/>
      <c r="C36" s="641"/>
      <c r="D36" s="641"/>
      <c r="E36" s="641"/>
      <c r="F36" s="641"/>
      <c r="G36" s="641"/>
      <c r="H36" s="442"/>
    </row>
    <row r="37" spans="1:9" ht="11.25" customHeight="1">
      <c r="A37" s="46"/>
      <c r="B37" s="644" t="s">
        <v>369</v>
      </c>
      <c r="C37" s="640">
        <v>91.27736717333705</v>
      </c>
      <c r="D37" s="641">
        <v>78.88588293162813</v>
      </c>
      <c r="E37" s="641">
        <v>84.9363717076058</v>
      </c>
      <c r="F37" s="641">
        <v>94.79592654959505</v>
      </c>
      <c r="G37" s="641">
        <v>88.41047390743131</v>
      </c>
      <c r="H37" s="641">
        <v>84.43690261809115</v>
      </c>
      <c r="I37" s="641">
        <v>87.89847570770714</v>
      </c>
    </row>
    <row r="38" spans="1:9" s="450" customFormat="1" ht="11.25" customHeight="1">
      <c r="A38" s="438"/>
      <c r="B38" s="445" t="s">
        <v>489</v>
      </c>
      <c r="C38" s="640">
        <v>8.722632826662949</v>
      </c>
      <c r="D38" s="641">
        <v>21.114117068371865</v>
      </c>
      <c r="E38" s="641">
        <v>15.063628292394199</v>
      </c>
      <c r="F38" s="641">
        <v>5.204073450404939</v>
      </c>
      <c r="G38" s="641">
        <v>11.58952609256869</v>
      </c>
      <c r="H38" s="641">
        <v>15.56309738190885</v>
      </c>
      <c r="I38" s="641">
        <v>12.101524292292865</v>
      </c>
    </row>
    <row r="39" spans="2:9" ht="11.25" customHeight="1">
      <c r="B39" s="460" t="s">
        <v>42</v>
      </c>
      <c r="C39" s="448">
        <v>100</v>
      </c>
      <c r="D39" s="449">
        <v>100</v>
      </c>
      <c r="E39" s="449">
        <v>100</v>
      </c>
      <c r="F39" s="449">
        <v>100</v>
      </c>
      <c r="G39" s="449">
        <v>100</v>
      </c>
      <c r="H39" s="449">
        <v>100</v>
      </c>
      <c r="I39" s="449">
        <v>100</v>
      </c>
    </row>
    <row r="40" spans="2:8" ht="16.5" customHeight="1">
      <c r="B40" s="445"/>
      <c r="C40" s="640"/>
      <c r="D40" s="641"/>
      <c r="E40" s="641"/>
      <c r="F40" s="641"/>
      <c r="G40" s="641"/>
      <c r="H40" s="442"/>
    </row>
    <row r="41" spans="1:8" ht="11.25" customHeight="1">
      <c r="A41" s="1066" t="s">
        <v>367</v>
      </c>
      <c r="B41" s="1066"/>
      <c r="C41" s="349"/>
      <c r="D41" s="641"/>
      <c r="E41" s="641"/>
      <c r="F41" s="641"/>
      <c r="G41" s="641"/>
      <c r="H41" s="442"/>
    </row>
    <row r="42" spans="2:9" ht="11.25" customHeight="1">
      <c r="B42" s="644" t="s">
        <v>369</v>
      </c>
      <c r="C42" s="640">
        <v>99.44917026913959</v>
      </c>
      <c r="D42" s="641">
        <v>97.24545007378259</v>
      </c>
      <c r="E42" s="641">
        <v>98.99378514353359</v>
      </c>
      <c r="F42" s="641">
        <v>99.66321866730816</v>
      </c>
      <c r="G42" s="641">
        <v>98.9099924191202</v>
      </c>
      <c r="H42" s="641">
        <v>98.24767973403519</v>
      </c>
      <c r="I42" s="641">
        <v>98.82465283975297</v>
      </c>
    </row>
    <row r="43" spans="2:9" ht="11.25" customHeight="1">
      <c r="B43" s="445" t="s">
        <v>489</v>
      </c>
      <c r="C43" s="640">
        <v>0.55082973086041</v>
      </c>
      <c r="D43" s="641">
        <v>2.754549926217413</v>
      </c>
      <c r="E43" s="641">
        <v>1.0062148564664102</v>
      </c>
      <c r="F43" s="641">
        <v>0.33678133269184507</v>
      </c>
      <c r="G43" s="641">
        <v>1.0900075808797918</v>
      </c>
      <c r="H43" s="641">
        <v>1.752320265964815</v>
      </c>
      <c r="I43" s="641">
        <v>1.1753471602470282</v>
      </c>
    </row>
    <row r="44" spans="2:9" ht="11.25" customHeight="1">
      <c r="B44" s="460" t="s">
        <v>42</v>
      </c>
      <c r="C44" s="448">
        <v>100</v>
      </c>
      <c r="D44" s="449">
        <v>100</v>
      </c>
      <c r="E44" s="449">
        <v>100</v>
      </c>
      <c r="F44" s="449">
        <v>100</v>
      </c>
      <c r="G44" s="449">
        <v>100</v>
      </c>
      <c r="H44" s="449">
        <v>100</v>
      </c>
      <c r="I44" s="449">
        <v>100</v>
      </c>
    </row>
    <row r="45" spans="1:8" ht="16.5" customHeight="1">
      <c r="A45" s="447"/>
      <c r="B45" s="439"/>
      <c r="C45" s="640"/>
      <c r="D45" s="641"/>
      <c r="E45" s="641"/>
      <c r="F45" s="641"/>
      <c r="G45" s="641"/>
      <c r="H45" s="442"/>
    </row>
    <row r="46" spans="1:8" ht="11.25" customHeight="1">
      <c r="A46" s="1067" t="s">
        <v>368</v>
      </c>
      <c r="B46" s="1060"/>
      <c r="C46" s="349"/>
      <c r="D46" s="641"/>
      <c r="E46" s="641"/>
      <c r="F46" s="641"/>
      <c r="G46" s="641"/>
      <c r="H46" s="442"/>
    </row>
    <row r="47" spans="2:9" ht="11.25" customHeight="1">
      <c r="B47" s="644" t="s">
        <v>369</v>
      </c>
      <c r="C47" s="640">
        <v>97.8036536047971</v>
      </c>
      <c r="D47" s="641">
        <v>98.79898343990818</v>
      </c>
      <c r="E47" s="641">
        <v>37.94021899970406</v>
      </c>
      <c r="F47" s="641">
        <v>91.55641087322589</v>
      </c>
      <c r="G47" s="641">
        <v>95.1820435593255</v>
      </c>
      <c r="H47" s="641">
        <v>99.10652444936972</v>
      </c>
      <c r="I47" s="641">
        <v>95.68771641737764</v>
      </c>
    </row>
    <row r="48" spans="2:9" ht="11.25" customHeight="1">
      <c r="B48" s="644" t="s">
        <v>489</v>
      </c>
      <c r="C48" s="640">
        <v>2.1963463952029003</v>
      </c>
      <c r="D48" s="641">
        <v>1.2010165600918183</v>
      </c>
      <c r="E48" s="641">
        <v>62.05978100029594</v>
      </c>
      <c r="F48" s="641">
        <v>8.443589126774116</v>
      </c>
      <c r="G48" s="641">
        <v>4.817956440674493</v>
      </c>
      <c r="H48" s="641">
        <v>0.8934755506302812</v>
      </c>
      <c r="I48" s="641">
        <v>4.312283582622354</v>
      </c>
    </row>
    <row r="49" spans="2:9" ht="11.25" customHeight="1">
      <c r="B49" s="460" t="s">
        <v>42</v>
      </c>
      <c r="C49" s="448">
        <v>100</v>
      </c>
      <c r="D49" s="449">
        <v>100</v>
      </c>
      <c r="E49" s="449">
        <v>100</v>
      </c>
      <c r="F49" s="449">
        <v>100</v>
      </c>
      <c r="G49" s="449">
        <v>100</v>
      </c>
      <c r="H49" s="449">
        <v>100</v>
      </c>
      <c r="I49" s="449">
        <v>100</v>
      </c>
    </row>
    <row r="50" spans="1:9" s="450" customFormat="1" ht="16.5" customHeight="1">
      <c r="A50" s="46"/>
      <c r="B50" s="28"/>
      <c r="C50" s="640"/>
      <c r="D50" s="641"/>
      <c r="E50" s="641"/>
      <c r="F50" s="641"/>
      <c r="G50" s="641"/>
      <c r="H50" s="442"/>
      <c r="I50" s="442"/>
    </row>
    <row r="51" spans="1:9" s="450" customFormat="1" ht="11.25" customHeight="1">
      <c r="A51" s="1068" t="s">
        <v>370</v>
      </c>
      <c r="B51" s="1035"/>
      <c r="C51" s="640"/>
      <c r="D51" s="641"/>
      <c r="E51" s="641"/>
      <c r="F51" s="641"/>
      <c r="G51" s="641"/>
      <c r="H51" s="442"/>
      <c r="I51" s="442"/>
    </row>
    <row r="52" spans="1:9" s="450" customFormat="1" ht="11.25" customHeight="1">
      <c r="A52" s="46"/>
      <c r="B52" s="644" t="s">
        <v>369</v>
      </c>
      <c r="C52" s="640">
        <v>95.6073072095942</v>
      </c>
      <c r="D52" s="641">
        <v>91.05591080505</v>
      </c>
      <c r="E52" s="641">
        <v>79.72773009766203</v>
      </c>
      <c r="F52" s="641">
        <v>78.18138080346404</v>
      </c>
      <c r="G52" s="641">
        <v>91.69381441186715</v>
      </c>
      <c r="H52" s="641">
        <v>91.36306967724062</v>
      </c>
      <c r="I52" s="641">
        <v>91.6511976582301</v>
      </c>
    </row>
    <row r="53" spans="1:9" s="450" customFormat="1" ht="11.25" customHeight="1">
      <c r="A53" s="46"/>
      <c r="B53" s="445" t="s">
        <v>489</v>
      </c>
      <c r="C53" s="640">
        <v>4.3926927904058015</v>
      </c>
      <c r="D53" s="641">
        <v>8.944089194949992</v>
      </c>
      <c r="E53" s="641">
        <v>20.272269902337968</v>
      </c>
      <c r="F53" s="641">
        <v>21.818619196535963</v>
      </c>
      <c r="G53" s="641">
        <v>8.30618558813285</v>
      </c>
      <c r="H53" s="641">
        <v>8.636930322759385</v>
      </c>
      <c r="I53" s="641">
        <v>8.348802341769893</v>
      </c>
    </row>
    <row r="54" spans="2:9" ht="11.25" customHeight="1">
      <c r="B54" s="460" t="s">
        <v>42</v>
      </c>
      <c r="C54" s="448">
        <v>100</v>
      </c>
      <c r="D54" s="449">
        <v>100</v>
      </c>
      <c r="E54" s="449">
        <v>100</v>
      </c>
      <c r="F54" s="449">
        <v>100</v>
      </c>
      <c r="G54" s="449">
        <v>100</v>
      </c>
      <c r="H54" s="449">
        <v>100</v>
      </c>
      <c r="I54" s="449">
        <v>100</v>
      </c>
    </row>
    <row r="55" spans="1:9" ht="11.25" customHeight="1">
      <c r="A55" s="451"/>
      <c r="B55" s="437"/>
      <c r="C55" s="437"/>
      <c r="D55" s="437"/>
      <c r="E55" s="437"/>
      <c r="F55" s="437"/>
      <c r="G55" s="437"/>
      <c r="H55" s="452"/>
      <c r="I55" s="452"/>
    </row>
    <row r="56" spans="7:9" ht="11.25" customHeight="1">
      <c r="G56" s="1069" t="s">
        <v>17</v>
      </c>
      <c r="H56" s="1070"/>
      <c r="I56" s="1070"/>
    </row>
    <row r="57" spans="7:9" ht="11.25" customHeight="1">
      <c r="G57" s="461"/>
      <c r="H57" s="462"/>
      <c r="I57" s="462"/>
    </row>
    <row r="58" spans="1:9" ht="33.75" customHeight="1">
      <c r="A58" s="1063" t="s">
        <v>256</v>
      </c>
      <c r="B58" s="1063"/>
      <c r="C58" s="1063"/>
      <c r="D58" s="1063"/>
      <c r="E58" s="1063"/>
      <c r="F58" s="1063"/>
      <c r="G58" s="1063"/>
      <c r="H58" s="1063"/>
      <c r="I58" s="1063"/>
    </row>
    <row r="59" spans="1:9" ht="11.25" customHeight="1">
      <c r="A59" s="1064" t="s">
        <v>216</v>
      </c>
      <c r="B59" s="1064"/>
      <c r="C59" s="1064"/>
      <c r="D59" s="1064"/>
      <c r="E59" s="1064"/>
      <c r="F59" s="1064"/>
      <c r="G59" s="1064"/>
      <c r="H59" s="1064"/>
      <c r="I59" s="377"/>
    </row>
    <row r="60" spans="1:9" ht="11.25" customHeight="1">
      <c r="A60" s="1065" t="s">
        <v>217</v>
      </c>
      <c r="B60" s="1065"/>
      <c r="C60" s="1065"/>
      <c r="D60" s="1065"/>
      <c r="E60" s="1065"/>
      <c r="F60" s="1065"/>
      <c r="G60" s="1065"/>
      <c r="H60" s="1065"/>
      <c r="I60" s="100"/>
    </row>
    <row r="61" spans="1:9" ht="11.25" customHeight="1">
      <c r="A61" s="474" t="s">
        <v>416</v>
      </c>
      <c r="B61" s="136"/>
      <c r="C61" s="136"/>
      <c r="D61" s="136"/>
      <c r="E61" s="136"/>
      <c r="F61" s="136"/>
      <c r="G61" s="136"/>
      <c r="H61" s="136"/>
      <c r="I61" s="136"/>
    </row>
  </sheetData>
  <sheetProtection/>
  <mergeCells count="27">
    <mergeCell ref="H6:H8"/>
    <mergeCell ref="I6:I8"/>
    <mergeCell ref="A28:B28"/>
    <mergeCell ref="A32:B32"/>
    <mergeCell ref="A10:B10"/>
    <mergeCell ref="A12:B12"/>
    <mergeCell ref="A20:B20"/>
    <mergeCell ref="A25:B25"/>
    <mergeCell ref="D6:D8"/>
    <mergeCell ref="E6:E8"/>
    <mergeCell ref="A34:B34"/>
    <mergeCell ref="A36:B36"/>
    <mergeCell ref="A1:I1"/>
    <mergeCell ref="A2:I2"/>
    <mergeCell ref="A3:B3"/>
    <mergeCell ref="A4:B4"/>
    <mergeCell ref="H5:I5"/>
    <mergeCell ref="C6:C8"/>
    <mergeCell ref="F6:F8"/>
    <mergeCell ref="G6:G8"/>
    <mergeCell ref="A58:I58"/>
    <mergeCell ref="A59:H59"/>
    <mergeCell ref="A60:H60"/>
    <mergeCell ref="A41:B41"/>
    <mergeCell ref="A46:B46"/>
    <mergeCell ref="A51:B51"/>
    <mergeCell ref="G56:I56"/>
  </mergeCells>
  <printOptions horizontalCentered="1" verticalCentered="1"/>
  <pageMargins left="0.35433070866141736" right="0.35433070866141736" top="0" bottom="0" header="0" footer="0"/>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rhowe</dc:creator>
  <cp:keywords/>
  <dc:description/>
  <cp:lastModifiedBy>Dave Pugh</cp:lastModifiedBy>
  <cp:lastPrinted>2012-07-12T10:08:21Z</cp:lastPrinted>
  <dcterms:created xsi:type="dcterms:W3CDTF">2011-04-08T08:55:56Z</dcterms:created>
  <dcterms:modified xsi:type="dcterms:W3CDTF">2012-10-09T09:39:38Z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